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Pardo\Desktop\Automatizacion TH\"/>
    </mc:Choice>
  </mc:AlternateContent>
  <xr:revisionPtr revIDLastSave="0" documentId="13_ncr:1_{12F1C941-E9EA-471F-8A11-3ECA12F4782C}" xr6:coauthVersionLast="47" xr6:coauthVersionMax="47" xr10:uidLastSave="{00000000-0000-0000-0000-000000000000}"/>
  <bookViews>
    <workbookView xWindow="20370" yWindow="30" windowWidth="29040" windowHeight="15840" xr2:uid="{00000000-000D-0000-FFFF-FFFF00000000}"/>
  </bookViews>
  <sheets>
    <sheet name="Reporte Neto a pagar" sheetId="1" r:id="rId1"/>
  </sheets>
  <definedNames>
    <definedName name="_xlnm._FilterDatabase" localSheetId="0" hidden="1">'Reporte Neto a pagar'!$A$6:$X$42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8" i="1" l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7" i="1"/>
  <c r="E42" i="1"/>
  <c r="N33" i="1"/>
  <c r="N34" i="1"/>
  <c r="N35" i="1"/>
  <c r="N36" i="1"/>
  <c r="N37" i="1"/>
  <c r="N38" i="1"/>
  <c r="N39" i="1"/>
  <c r="N40" i="1"/>
  <c r="N41" i="1"/>
  <c r="V33" i="1"/>
  <c r="V34" i="1"/>
  <c r="V35" i="1"/>
  <c r="V36" i="1"/>
  <c r="V37" i="1"/>
  <c r="V38" i="1"/>
  <c r="V39" i="1"/>
  <c r="V40" i="1"/>
  <c r="V41" i="1"/>
  <c r="V8" i="1" l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7" i="1"/>
  <c r="N31" i="1"/>
  <c r="N32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7" i="1"/>
  <c r="W42" i="1"/>
  <c r="U42" i="1"/>
  <c r="T42" i="1"/>
  <c r="S42" i="1"/>
  <c r="R42" i="1"/>
  <c r="Q42" i="1"/>
  <c r="P42" i="1"/>
  <c r="O42" i="1"/>
  <c r="M42" i="1"/>
  <c r="L42" i="1"/>
  <c r="K42" i="1"/>
  <c r="J42" i="1"/>
  <c r="I42" i="1"/>
  <c r="H42" i="1"/>
  <c r="G42" i="1"/>
  <c r="F42" i="1"/>
  <c r="D42" i="1"/>
  <c r="N42" i="1" l="1"/>
  <c r="X42" i="1"/>
  <c r="X44" i="1" s="1"/>
  <c r="X46" i="1" s="1"/>
  <c r="V42" i="1"/>
</calcChain>
</file>

<file path=xl/sharedStrings.xml><?xml version="1.0" encoding="utf-8"?>
<sst xmlns="http://schemas.openxmlformats.org/spreadsheetml/2006/main" count="101" uniqueCount="65">
  <si>
    <t>Nómina detallada por concepto</t>
  </si>
  <si>
    <t>ADC CORP S.A.S.</t>
  </si>
  <si>
    <t>Nómina: Nómina Julio</t>
  </si>
  <si>
    <t>Periodo: 01/07/2023 - 30/07/2023</t>
  </si>
  <si>
    <t>Datos empleados</t>
  </si>
  <si>
    <t>Ingresos</t>
  </si>
  <si>
    <t>Deducciones</t>
  </si>
  <si>
    <t/>
  </si>
  <si>
    <t>Nombre</t>
  </si>
  <si>
    <t>Identificación</t>
  </si>
  <si>
    <t>Sueldo</t>
  </si>
  <si>
    <t>Auxilio de transporte</t>
  </si>
  <si>
    <t>Horas extras diurnas 125%</t>
  </si>
  <si>
    <t>Hora extra diurna dominical o festiva</t>
  </si>
  <si>
    <t>Vacaciones disfrutadas</t>
  </si>
  <si>
    <t>Bonificación Por Asignación</t>
  </si>
  <si>
    <t>Total Ingresos</t>
  </si>
  <si>
    <t>Fondo de salud</t>
  </si>
  <si>
    <t>Fondo de pensión</t>
  </si>
  <si>
    <t>Fondo de solidaridad pensional</t>
  </si>
  <si>
    <t>Retefuente</t>
  </si>
  <si>
    <t>Fondo Ahorro Mutuo Protección</t>
  </si>
  <si>
    <t>Plan Premium Sanitas (Beneficiario)</t>
  </si>
  <si>
    <t>Total deducciones</t>
  </si>
  <si>
    <t>Neto a Pagar</t>
  </si>
  <si>
    <t># Horas extras diurnas 125%</t>
  </si>
  <si>
    <t># Hora extra diurna dominical o festiva</t>
  </si>
  <si>
    <t># días Vacaciones disfrutadas</t>
  </si>
  <si>
    <t>Total Salarios</t>
  </si>
  <si>
    <t>Liquidaciones</t>
  </si>
  <si>
    <t>Total Nómina</t>
  </si>
  <si>
    <t>Area</t>
  </si>
  <si>
    <t>Adrian Torres Lozano</t>
  </si>
  <si>
    <t>Stream</t>
  </si>
  <si>
    <t>Ana Sofia Orjuela Bernal</t>
  </si>
  <si>
    <t>Anderson Gomez Gonzalez</t>
  </si>
  <si>
    <t>Efpac</t>
  </si>
  <si>
    <t>Andrea Carolina Florez Gonzalez</t>
  </si>
  <si>
    <t>Andrea Nataly Gualteros Acero</t>
  </si>
  <si>
    <t>Daniela Ramirez Suarez</t>
  </si>
  <si>
    <t>Edgar Mauricio Cubides Valero</t>
  </si>
  <si>
    <t>Emanuel Betancur Restrepo</t>
  </si>
  <si>
    <t>Erik Daniel Nagles Balaguera</t>
  </si>
  <si>
    <t>Jaime Duque Pérez</t>
  </si>
  <si>
    <t xml:space="preserve">IT </t>
  </si>
  <si>
    <t>Jesus David Pineda Vivas</t>
  </si>
  <si>
    <t>IT</t>
  </si>
  <si>
    <t>Jorge Alberto Alvarez Moreno</t>
  </si>
  <si>
    <t>Jorge Luis Acero Bochero</t>
  </si>
  <si>
    <t>Juan David Blanco Camargo</t>
  </si>
  <si>
    <t>Juan Manuel Castillo Baez</t>
  </si>
  <si>
    <t>Juan Sebastian Becerra Villamil</t>
  </si>
  <si>
    <t>Luisa Fernanda Giron Latorre</t>
  </si>
  <si>
    <t>Maria Gabriela Rincon Zapata</t>
  </si>
  <si>
    <t>Melarie Andrea Zuleta Roca</t>
  </si>
  <si>
    <t>Admon</t>
  </si>
  <si>
    <t>Nicolas David Pardo Betancourth</t>
  </si>
  <si>
    <t>Andessy</t>
  </si>
  <si>
    <t>Nicolas Duran Rodriguez</t>
  </si>
  <si>
    <t>Nicolas Eduardo Martinez Villamil</t>
  </si>
  <si>
    <t>Sergio David Lara Ballesteros</t>
  </si>
  <si>
    <t>Silvia Juliana Rangel Estupiñan</t>
  </si>
  <si>
    <t>TH</t>
  </si>
  <si>
    <t>Tatiana Gissell Martinez Restrepo</t>
  </si>
  <si>
    <t>Valeria Morales Trujillo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</si>
</sst>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</numFmts>
  <fonts count="8" x14ac:knownFonts="1">
    <font>
      <sz val="10"/>
      <color rgb="FF000000"/>
      <name val="Calibri"/>
    </font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</font>
    <font>
      <b/>
      <sz val="12"/>
      <color rgb="FF333333"/>
      <name val="Calibri"/>
      <family val="2"/>
    </font>
    <font>
      <b/>
      <sz val="30"/>
      <color rgb="FFFFFFFF"/>
      <name val="Calibri"/>
      <family val="2"/>
    </font>
    <font>
      <b/>
      <sz val="10"/>
      <color rgb="FF333333"/>
      <name val="Times New Roman"/>
      <family val="1"/>
    </font>
    <font>
      <sz val="10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AAE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rgb="FF33333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1" xfId="0" applyFont="1" applyBorder="1" applyAlignment="1">
      <alignment horizontal="center" vertical="center"/>
    </xf>
    <xf numFmtId="4" fontId="0" fillId="0" borderId="0" xfId="0" applyNumberFormat="1"/>
    <xf numFmtId="0" fontId="5" fillId="0" borderId="0" xfId="0" applyFont="1" applyAlignment="1">
      <alignment horizontal="center" vertical="top"/>
    </xf>
    <xf numFmtId="0" fontId="3" fillId="3" borderId="1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" fontId="0" fillId="3" borderId="0" xfId="0" applyNumberFormat="1" applyFill="1"/>
    <xf numFmtId="0" fontId="3" fillId="4" borderId="1" xfId="0" applyFont="1" applyFill="1" applyBorder="1" applyAlignment="1">
      <alignment horizontal="center" vertical="center"/>
    </xf>
    <xf numFmtId="4" fontId="0" fillId="4" borderId="0" xfId="0" applyNumberFormat="1" applyFill="1"/>
    <xf numFmtId="0" fontId="3" fillId="5" borderId="1" xfId="0" applyFont="1" applyFill="1" applyBorder="1" applyAlignment="1">
      <alignment horizontal="center" vertical="center"/>
    </xf>
    <xf numFmtId="4" fontId="0" fillId="5" borderId="0" xfId="0" applyNumberFormat="1" applyFill="1"/>
    <xf numFmtId="0" fontId="3" fillId="6" borderId="1" xfId="0" applyFont="1" applyFill="1" applyBorder="1" applyAlignment="1">
      <alignment horizontal="center" vertical="center"/>
    </xf>
    <xf numFmtId="4" fontId="0" fillId="6" borderId="0" xfId="0" applyNumberFormat="1" applyFill="1"/>
    <xf numFmtId="0" fontId="3" fillId="7" borderId="1" xfId="0" applyFont="1" applyFill="1" applyBorder="1" applyAlignment="1">
      <alignment horizontal="center" vertical="center"/>
    </xf>
    <xf numFmtId="165" fontId="6" fillId="0" borderId="2" xfId="2" applyNumberFormat="1" applyFont="1" applyBorder="1" applyAlignment="1">
      <alignment horizontal="center"/>
    </xf>
    <xf numFmtId="165" fontId="6" fillId="0" borderId="3" xfId="2" applyNumberFormat="1" applyFont="1" applyBorder="1" applyAlignment="1">
      <alignment horizontal="center"/>
    </xf>
    <xf numFmtId="165" fontId="6" fillId="0" borderId="4" xfId="2" applyNumberFormat="1" applyFont="1" applyBorder="1" applyAlignment="1">
      <alignment horizontal="center"/>
    </xf>
    <xf numFmtId="165" fontId="6" fillId="0" borderId="5" xfId="2" applyNumberFormat="1" applyFont="1" applyBorder="1" applyAlignment="1">
      <alignment horizontal="center"/>
    </xf>
    <xf numFmtId="165" fontId="7" fillId="0" borderId="6" xfId="2" applyNumberFormat="1" applyFont="1" applyBorder="1" applyAlignment="1">
      <alignment horizontal="center"/>
    </xf>
    <xf numFmtId="165" fontId="7" fillId="0" borderId="7" xfId="2" applyNumberFormat="1" applyFont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4" fontId="0" fillId="8" borderId="0" xfId="0" applyNumberFormat="1" applyFill="1"/>
    <xf numFmtId="4" fontId="0" fillId="9" borderId="0" xfId="0" applyNumberFormat="1" applyFill="1"/>
    <xf numFmtId="0" fontId="4" fillId="2" borderId="0" xfId="0" applyFont="1" applyFill="1" applyAlignment="1">
      <alignment horizontal="center" vertical="center"/>
    </xf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3">
    <cellStyle name="Moneda 2" xfId="2" xr:uid="{7ABB7B34-6BD0-4B61-B16E-E7018AD7BB0D}"/>
    <cellStyle name="Normal" xfId="0" builtinId="0"/>
    <cellStyle name="Normal 2" xfId="1" xr:uid="{8082E383-E10E-4B19-9D5E-0B1F73366649}"/>
  </cellStyles>
  <dxfs count="6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66CCFF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6"/>
  <sheetViews>
    <sheetView tabSelected="1" zoomScale="76" zoomScaleNormal="76" workbookViewId="0">
      <pane xSplit="1" ySplit="6" topLeftCell="I7" activePane="bottomRight" state="frozen"/>
      <selection pane="topRight" activeCell="B1" sqref="B1"/>
      <selection pane="bottomLeft" activeCell="A7" sqref="A7"/>
      <selection pane="bottomRight" activeCell="X22" sqref="X22"/>
    </sheetView>
  </sheetViews>
  <sheetFormatPr defaultColWidth="11.42578125" defaultRowHeight="12.75" x14ac:dyDescent="0.2"/>
  <cols>
    <col min="1" max="2" width="30" customWidth="1"/>
    <col min="3" max="3" width="13.7109375" customWidth="1"/>
    <col min="4" max="4" width="20" customWidth="1"/>
    <col min="5" max="5" width="26.5703125" bestFit="1" customWidth="1"/>
    <col min="6" max="6" width="26.5703125" customWidth="1"/>
    <col min="7" max="7" width="31.5703125" bestFit="1" customWidth="1"/>
    <col min="8" max="8" width="20" customWidth="1"/>
    <col min="9" max="9" width="42.5703125" bestFit="1" customWidth="1"/>
    <col min="10" max="24" width="20" customWidth="1"/>
  </cols>
  <sheetData>
    <row r="1" spans="1:24" ht="39" x14ac:dyDescent="0.2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spans="1:24" ht="18.75" x14ac:dyDescent="0.2">
      <c r="A2" s="26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</row>
    <row r="3" spans="1:24" ht="18.75" x14ac:dyDescent="0.2">
      <c r="A3" s="26" t="s">
        <v>2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</row>
    <row r="4" spans="1:24" ht="18.75" x14ac:dyDescent="0.2">
      <c r="A4" s="26" t="s">
        <v>3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</row>
    <row r="5" spans="1:24" ht="15.75" x14ac:dyDescent="0.2">
      <c r="A5" s="27" t="s">
        <v>4</v>
      </c>
      <c r="B5" s="27" t="s">
        <v>4</v>
      </c>
      <c r="C5" s="1"/>
      <c r="D5" s="27" t="s">
        <v>5</v>
      </c>
      <c r="E5" s="27" t="s">
        <v>5</v>
      </c>
      <c r="F5" s="27"/>
      <c r="G5" s="27" t="s">
        <v>5</v>
      </c>
      <c r="H5" s="27"/>
      <c r="I5" s="27" t="s">
        <v>5</v>
      </c>
      <c r="J5" s="27"/>
      <c r="K5" s="27" t="s">
        <v>5</v>
      </c>
      <c r="L5" s="27" t="s">
        <v>5</v>
      </c>
      <c r="M5" s="27" t="s">
        <v>5</v>
      </c>
      <c r="N5" s="1"/>
      <c r="O5" s="27" t="s">
        <v>6</v>
      </c>
      <c r="P5" s="27" t="s">
        <v>6</v>
      </c>
      <c r="Q5" s="27" t="s">
        <v>6</v>
      </c>
      <c r="R5" s="27" t="s">
        <v>6</v>
      </c>
      <c r="S5" s="27" t="s">
        <v>6</v>
      </c>
      <c r="T5" s="27" t="s">
        <v>6</v>
      </c>
      <c r="U5" s="27" t="s">
        <v>6</v>
      </c>
      <c r="V5" s="1"/>
      <c r="W5" s="1"/>
      <c r="X5" s="27" t="s">
        <v>7</v>
      </c>
    </row>
    <row r="6" spans="1:24" ht="47.25" x14ac:dyDescent="0.2">
      <c r="A6" s="1" t="s">
        <v>8</v>
      </c>
      <c r="B6" s="1" t="s">
        <v>9</v>
      </c>
      <c r="C6" s="1" t="s">
        <v>31</v>
      </c>
      <c r="D6" s="1" t="s">
        <v>10</v>
      </c>
      <c r="E6" s="1" t="s">
        <v>11</v>
      </c>
      <c r="F6" s="4" t="s">
        <v>25</v>
      </c>
      <c r="G6" s="6" t="s">
        <v>12</v>
      </c>
      <c r="H6" s="4" t="s">
        <v>26</v>
      </c>
      <c r="I6" s="6" t="s">
        <v>13</v>
      </c>
      <c r="J6" s="5" t="s">
        <v>27</v>
      </c>
      <c r="K6" s="8" t="s">
        <v>14</v>
      </c>
      <c r="L6" s="10" t="s">
        <v>15</v>
      </c>
      <c r="M6" s="21" t="s">
        <v>16</v>
      </c>
      <c r="N6" s="21" t="s">
        <v>16</v>
      </c>
      <c r="O6" s="12" t="s">
        <v>17</v>
      </c>
      <c r="P6" s="12" t="s">
        <v>18</v>
      </c>
      <c r="Q6" s="12" t="s">
        <v>19</v>
      </c>
      <c r="R6" s="12" t="s">
        <v>20</v>
      </c>
      <c r="S6" s="12" t="s">
        <v>21</v>
      </c>
      <c r="T6" s="12" t="s">
        <v>22</v>
      </c>
      <c r="U6" s="12" t="s">
        <v>23</v>
      </c>
      <c r="V6" s="12" t="s">
        <v>23</v>
      </c>
      <c r="W6" s="14" t="s">
        <v>24</v>
      </c>
      <c r="X6" s="14" t="s">
        <v>24</v>
      </c>
    </row>
    <row r="7" spans="1:24" x14ac:dyDescent="0.2">
      <c r="A7" t="s">
        <v>32</v>
      </c>
      <c r="B7">
        <v>1110579186</v>
      </c>
      <c r="C7" t="s">
        <v>33</v>
      </c>
      <c r="D7" s="2"/>
      <c r="E7" s="2"/>
      <c r="F7" s="7"/>
      <c r="G7" s="7"/>
      <c r="H7" s="7"/>
      <c r="I7" s="7"/>
      <c r="J7" s="9"/>
      <c r="K7" s="9"/>
      <c r="L7" s="11"/>
      <c r="M7" s="22"/>
      <c r="N7" s="2">
        <f>SUM(+D7+E7+G7+I7+K7+L7)</f>
        <v>0</v>
      </c>
      <c r="O7" s="13"/>
      <c r="P7" s="13"/>
      <c r="Q7" s="13"/>
      <c r="R7" s="13"/>
      <c r="S7" s="13"/>
      <c r="T7" s="13"/>
      <c r="U7" s="13"/>
      <c r="V7" s="2">
        <f>O7+P7+Q7+R7+S7+T7</f>
        <v>0</v>
      </c>
      <c r="W7" s="23">
        <f>N7-V7</f>
        <v>0</v>
      </c>
      <c r="X7" s="23"/>
    </row>
    <row r="8" spans="1:24" x14ac:dyDescent="0.2">
      <c r="A8" t="s">
        <v>34</v>
      </c>
      <c r="B8">
        <v>1193153527</v>
      </c>
      <c r="C8" t="s">
        <v>33</v>
      </c>
      <c r="D8" s="2"/>
      <c r="E8" s="2"/>
      <c r="F8" s="7"/>
      <c r="G8" s="7"/>
      <c r="H8" s="7"/>
      <c r="I8" s="7"/>
      <c r="J8" s="9"/>
      <c r="K8" s="9"/>
      <c r="L8" s="11"/>
      <c r="M8" s="22"/>
      <c r="N8" s="2">
        <f t="shared" ref="N8:N32" si="0">SUM(+D8+E8+G8+I8+K8+L8)</f>
        <v>0</v>
      </c>
      <c r="O8" s="13"/>
      <c r="P8" s="13"/>
      <c r="Q8" s="13"/>
      <c r="R8" s="13"/>
      <c r="S8" s="13"/>
      <c r="T8" s="13"/>
      <c r="U8" s="13"/>
      <c r="V8" s="2">
        <f t="shared" ref="V8:V41" si="1">O8+P8+Q8+R8+S8+T8</f>
        <v>0</v>
      </c>
      <c r="W8" s="23">
        <f t="shared" ref="W8:W41" si="2">N8-V8</f>
        <v>0</v>
      </c>
      <c r="X8" s="23"/>
    </row>
    <row r="9" spans="1:24" x14ac:dyDescent="0.2">
      <c r="A9" t="s">
        <v>35</v>
      </c>
      <c r="B9">
        <v>1017264237</v>
      </c>
      <c r="C9" t="s">
        <v>36</v>
      </c>
      <c r="D9" s="2"/>
      <c r="E9" s="2"/>
      <c r="F9" s="7"/>
      <c r="G9" s="7"/>
      <c r="H9" s="7"/>
      <c r="I9" s="7"/>
      <c r="J9" s="9"/>
      <c r="K9" s="9"/>
      <c r="L9" s="11"/>
      <c r="M9" s="22"/>
      <c r="N9" s="2">
        <f t="shared" si="0"/>
        <v>0</v>
      </c>
      <c r="O9" s="13"/>
      <c r="P9" s="13"/>
      <c r="Q9" s="13"/>
      <c r="R9" s="13"/>
      <c r="S9" s="13"/>
      <c r="T9" s="13"/>
      <c r="U9" s="13"/>
      <c r="V9" s="2">
        <f t="shared" si="1"/>
        <v>0</v>
      </c>
      <c r="W9" s="23">
        <f t="shared" si="2"/>
        <v>0</v>
      </c>
      <c r="X9" s="23"/>
    </row>
    <row r="10" spans="1:24" x14ac:dyDescent="0.2">
      <c r="A10" t="s">
        <v>37</v>
      </c>
      <c r="B10">
        <v>1001778650</v>
      </c>
      <c r="C10" t="s">
        <v>36</v>
      </c>
      <c r="D10" s="2"/>
      <c r="E10" s="2"/>
      <c r="F10" s="7"/>
      <c r="G10" s="7"/>
      <c r="H10" s="7"/>
      <c r="I10" s="7"/>
      <c r="J10" s="9"/>
      <c r="K10" s="9"/>
      <c r="L10" s="11"/>
      <c r="M10" s="22"/>
      <c r="N10" s="2">
        <f t="shared" si="0"/>
        <v>0</v>
      </c>
      <c r="O10" s="13"/>
      <c r="P10" s="13"/>
      <c r="Q10" s="13"/>
      <c r="R10" s="13"/>
      <c r="S10" s="13"/>
      <c r="T10" s="13"/>
      <c r="U10" s="13"/>
      <c r="V10" s="2">
        <f t="shared" si="1"/>
        <v>0</v>
      </c>
      <c r="W10" s="23">
        <f t="shared" si="2"/>
        <v>0</v>
      </c>
      <c r="X10" s="23"/>
    </row>
    <row r="11" spans="1:24" x14ac:dyDescent="0.2">
      <c r="A11" t="s">
        <v>38</v>
      </c>
      <c r="B11">
        <v>1070023200</v>
      </c>
      <c r="C11" t="s">
        <v>33</v>
      </c>
      <c r="D11" s="2"/>
      <c r="E11" s="2"/>
      <c r="F11" s="7"/>
      <c r="G11" s="7"/>
      <c r="H11" s="7"/>
      <c r="I11" s="7"/>
      <c r="J11" s="9"/>
      <c r="K11" s="9"/>
      <c r="L11" s="11"/>
      <c r="M11" s="22"/>
      <c r="N11" s="2">
        <f t="shared" si="0"/>
        <v>0</v>
      </c>
      <c r="O11" s="13"/>
      <c r="P11" s="13"/>
      <c r="Q11" s="13"/>
      <c r="R11" s="13"/>
      <c r="S11" s="13"/>
      <c r="T11" s="13"/>
      <c r="U11" s="13"/>
      <c r="V11" s="2">
        <f t="shared" si="1"/>
        <v>0</v>
      </c>
      <c r="W11" s="23">
        <f t="shared" si="2"/>
        <v>0</v>
      </c>
      <c r="X11" s="23"/>
    </row>
    <row r="12" spans="1:24" x14ac:dyDescent="0.2">
      <c r="A12" t="s">
        <v>39</v>
      </c>
      <c r="B12">
        <v>1020819663</v>
      </c>
      <c r="C12" t="s">
        <v>36</v>
      </c>
      <c r="D12" s="2"/>
      <c r="E12" s="2"/>
      <c r="F12" s="7"/>
      <c r="G12" s="7"/>
      <c r="H12" s="7"/>
      <c r="I12" s="7"/>
      <c r="J12" s="9"/>
      <c r="K12" s="9"/>
      <c r="L12" s="11"/>
      <c r="M12" s="22"/>
      <c r="N12" s="2">
        <f t="shared" si="0"/>
        <v>0</v>
      </c>
      <c r="O12" s="13"/>
      <c r="P12" s="13"/>
      <c r="Q12" s="13"/>
      <c r="R12" s="13"/>
      <c r="S12" s="13"/>
      <c r="T12" s="13"/>
      <c r="U12" s="13"/>
      <c r="V12" s="2">
        <f t="shared" si="1"/>
        <v>0</v>
      </c>
      <c r="W12" s="23">
        <f t="shared" si="2"/>
        <v>0</v>
      </c>
      <c r="X12" s="23"/>
    </row>
    <row r="13" spans="1:24" x14ac:dyDescent="0.2">
      <c r="A13" t="s">
        <v>40</v>
      </c>
      <c r="B13">
        <v>1013582052</v>
      </c>
      <c r="C13" t="s">
        <v>36</v>
      </c>
      <c r="D13" s="2"/>
      <c r="E13" s="2"/>
      <c r="F13" s="7"/>
      <c r="G13" s="7"/>
      <c r="H13" s="7"/>
      <c r="I13" s="7"/>
      <c r="J13" s="9"/>
      <c r="K13" s="9"/>
      <c r="L13" s="11"/>
      <c r="M13" s="22"/>
      <c r="N13" s="2">
        <f t="shared" si="0"/>
        <v>0</v>
      </c>
      <c r="O13" s="13"/>
      <c r="P13" s="13"/>
      <c r="Q13" s="13"/>
      <c r="R13" s="13"/>
      <c r="S13" s="13"/>
      <c r="T13" s="13"/>
      <c r="U13" s="13"/>
      <c r="V13" s="2">
        <f t="shared" si="1"/>
        <v>0</v>
      </c>
      <c r="W13" s="23">
        <f t="shared" si="2"/>
        <v>0</v>
      </c>
      <c r="X13" s="23"/>
    </row>
    <row r="14" spans="1:24" x14ac:dyDescent="0.2">
      <c r="A14" t="s">
        <v>41</v>
      </c>
      <c r="B14">
        <v>1036675293</v>
      </c>
      <c r="C14" t="s">
        <v>36</v>
      </c>
      <c r="D14" s="2"/>
      <c r="E14" s="2"/>
      <c r="F14" s="7"/>
      <c r="G14" s="7"/>
      <c r="H14" s="7"/>
      <c r="I14" s="7"/>
      <c r="J14" s="9"/>
      <c r="K14" s="9"/>
      <c r="L14" s="11"/>
      <c r="M14" s="22"/>
      <c r="N14" s="2">
        <f t="shared" si="0"/>
        <v>0</v>
      </c>
      <c r="O14" s="13"/>
      <c r="P14" s="13"/>
      <c r="Q14" s="13"/>
      <c r="R14" s="13"/>
      <c r="S14" s="13"/>
      <c r="T14" s="13"/>
      <c r="U14" s="13"/>
      <c r="V14" s="2">
        <f t="shared" si="1"/>
        <v>0</v>
      </c>
      <c r="W14" s="23">
        <f t="shared" si="2"/>
        <v>0</v>
      </c>
      <c r="X14" s="23"/>
    </row>
    <row r="15" spans="1:24" x14ac:dyDescent="0.2">
      <c r="A15" t="s">
        <v>42</v>
      </c>
      <c r="B15">
        <v>1013621598</v>
      </c>
      <c r="C15" t="s">
        <v>36</v>
      </c>
      <c r="D15" s="2"/>
      <c r="E15" s="2"/>
      <c r="F15" s="7"/>
      <c r="G15" s="7"/>
      <c r="H15" s="7"/>
      <c r="I15" s="7"/>
      <c r="J15" s="9"/>
      <c r="K15" s="9"/>
      <c r="L15" s="11"/>
      <c r="M15" s="22"/>
      <c r="N15" s="2">
        <f t="shared" si="0"/>
        <v>0</v>
      </c>
      <c r="O15" s="13"/>
      <c r="P15" s="13"/>
      <c r="Q15" s="13"/>
      <c r="R15" s="13"/>
      <c r="S15" s="13"/>
      <c r="T15" s="13"/>
      <c r="U15" s="13"/>
      <c r="V15" s="2">
        <f t="shared" si="1"/>
        <v>0</v>
      </c>
      <c r="W15" s="23">
        <f t="shared" si="2"/>
        <v>0</v>
      </c>
      <c r="X15" s="23"/>
    </row>
    <row r="16" spans="1:24" x14ac:dyDescent="0.2">
      <c r="A16" t="s">
        <v>43</v>
      </c>
      <c r="B16">
        <v>1136886650</v>
      </c>
      <c r="C16" t="s">
        <v>44</v>
      </c>
      <c r="D16" s="2"/>
      <c r="E16" s="2"/>
      <c r="F16" s="7"/>
      <c r="G16" s="7"/>
      <c r="H16" s="7"/>
      <c r="I16" s="7"/>
      <c r="J16" s="9"/>
      <c r="K16" s="9"/>
      <c r="L16" s="11"/>
      <c r="M16" s="22"/>
      <c r="N16" s="2">
        <f t="shared" si="0"/>
        <v>0</v>
      </c>
      <c r="O16" s="13"/>
      <c r="P16" s="13"/>
      <c r="Q16" s="13"/>
      <c r="R16" s="13"/>
      <c r="S16" s="13"/>
      <c r="T16" s="13"/>
      <c r="U16" s="13"/>
      <c r="V16" s="2">
        <f t="shared" si="1"/>
        <v>0</v>
      </c>
      <c r="W16" s="23">
        <f t="shared" si="2"/>
        <v>0</v>
      </c>
      <c r="X16" s="23"/>
    </row>
    <row r="17" spans="1:24" x14ac:dyDescent="0.2">
      <c r="A17" t="s">
        <v>45</v>
      </c>
      <c r="B17">
        <v>1007381341</v>
      </c>
      <c r="C17" t="s">
        <v>46</v>
      </c>
      <c r="D17" s="2"/>
      <c r="E17" s="2"/>
      <c r="F17" s="7"/>
      <c r="G17" s="7"/>
      <c r="H17" s="7"/>
      <c r="I17" s="7"/>
      <c r="J17" s="9"/>
      <c r="K17" s="9"/>
      <c r="L17" s="11"/>
      <c r="M17" s="22"/>
      <c r="N17" s="2">
        <f t="shared" si="0"/>
        <v>0</v>
      </c>
      <c r="O17" s="13"/>
      <c r="P17" s="13"/>
      <c r="Q17" s="13"/>
      <c r="R17" s="13"/>
      <c r="S17" s="13"/>
      <c r="T17" s="13"/>
      <c r="U17" s="13"/>
      <c r="V17" s="2">
        <f t="shared" si="1"/>
        <v>0</v>
      </c>
      <c r="W17" s="23">
        <f t="shared" si="2"/>
        <v>0</v>
      </c>
      <c r="X17" s="23"/>
    </row>
    <row r="18" spans="1:24" x14ac:dyDescent="0.2">
      <c r="A18" t="s">
        <v>47</v>
      </c>
      <c r="B18">
        <v>1136889885</v>
      </c>
      <c r="C18" t="s">
        <v>36</v>
      </c>
      <c r="D18" s="2"/>
      <c r="E18" s="2"/>
      <c r="F18" s="7"/>
      <c r="G18" s="7"/>
      <c r="H18" s="7"/>
      <c r="I18" s="7"/>
      <c r="J18" s="9"/>
      <c r="K18" s="9"/>
      <c r="L18" s="11"/>
      <c r="M18" s="22"/>
      <c r="N18" s="2">
        <f t="shared" si="0"/>
        <v>0</v>
      </c>
      <c r="O18" s="13"/>
      <c r="P18" s="13"/>
      <c r="Q18" s="13"/>
      <c r="R18" s="13"/>
      <c r="S18" s="13"/>
      <c r="T18" s="13"/>
      <c r="U18" s="13"/>
      <c r="V18" s="2">
        <f t="shared" si="1"/>
        <v>0</v>
      </c>
      <c r="W18" s="23">
        <f t="shared" si="2"/>
        <v>0</v>
      </c>
      <c r="X18" s="23"/>
    </row>
    <row r="19" spans="1:24" x14ac:dyDescent="0.2">
      <c r="A19" t="s">
        <v>48</v>
      </c>
      <c r="B19">
        <v>1018512567</v>
      </c>
      <c r="C19" t="s">
        <v>33</v>
      </c>
      <c r="D19" s="2"/>
      <c r="E19" s="2"/>
      <c r="F19" s="7"/>
      <c r="G19" s="7"/>
      <c r="H19" s="7"/>
      <c r="I19" s="7"/>
      <c r="J19" s="9"/>
      <c r="K19" s="9"/>
      <c r="L19" s="11"/>
      <c r="M19" s="22"/>
      <c r="N19" s="2">
        <f t="shared" si="0"/>
        <v>0</v>
      </c>
      <c r="O19" s="13"/>
      <c r="P19" s="13"/>
      <c r="Q19" s="13"/>
      <c r="R19" s="13"/>
      <c r="S19" s="13"/>
      <c r="T19" s="13"/>
      <c r="U19" s="13"/>
      <c r="V19" s="2">
        <f t="shared" si="1"/>
        <v>0</v>
      </c>
      <c r="W19" s="23">
        <f t="shared" si="2"/>
        <v>0</v>
      </c>
      <c r="X19" s="23"/>
    </row>
    <row r="20" spans="1:24" x14ac:dyDescent="0.2">
      <c r="A20" t="s">
        <v>49</v>
      </c>
      <c r="B20">
        <v>1075689979</v>
      </c>
      <c r="C20" t="s">
        <v>33</v>
      </c>
      <c r="D20" s="2"/>
      <c r="E20" s="2"/>
      <c r="F20" s="7"/>
      <c r="G20" s="7"/>
      <c r="H20" s="7"/>
      <c r="I20" s="7"/>
      <c r="J20" s="9"/>
      <c r="K20" s="9"/>
      <c r="L20" s="11"/>
      <c r="M20" s="22"/>
      <c r="N20" s="2">
        <f t="shared" si="0"/>
        <v>0</v>
      </c>
      <c r="O20" s="13"/>
      <c r="P20" s="13"/>
      <c r="Q20" s="13"/>
      <c r="R20" s="13"/>
      <c r="S20" s="13"/>
      <c r="T20" s="13"/>
      <c r="U20" s="13"/>
      <c r="V20" s="2">
        <f t="shared" si="1"/>
        <v>0</v>
      </c>
      <c r="W20" s="23">
        <f t="shared" si="2"/>
        <v>0</v>
      </c>
      <c r="X20" s="23"/>
    </row>
    <row r="21" spans="1:24" x14ac:dyDescent="0.2">
      <c r="A21" t="s">
        <v>50</v>
      </c>
      <c r="B21">
        <v>1012324397</v>
      </c>
      <c r="C21" t="s">
        <v>46</v>
      </c>
      <c r="D21" s="2"/>
      <c r="E21" s="2"/>
      <c r="F21" s="7"/>
      <c r="G21" s="7"/>
      <c r="H21" s="7"/>
      <c r="I21" s="7"/>
      <c r="J21" s="9"/>
      <c r="K21" s="9"/>
      <c r="L21" s="11"/>
      <c r="M21" s="22"/>
      <c r="N21" s="2">
        <f t="shared" si="0"/>
        <v>0</v>
      </c>
      <c r="O21" s="13"/>
      <c r="P21" s="13"/>
      <c r="Q21" s="13"/>
      <c r="R21" s="13"/>
      <c r="S21" s="13"/>
      <c r="T21" s="13"/>
      <c r="U21" s="13"/>
      <c r="V21" s="2">
        <f t="shared" si="1"/>
        <v>0</v>
      </c>
      <c r="W21" s="23">
        <f t="shared" si="2"/>
        <v>0</v>
      </c>
      <c r="X21" s="23"/>
    </row>
    <row r="22" spans="1:24" x14ac:dyDescent="0.2">
      <c r="A22" t="s">
        <v>51</v>
      </c>
      <c r="B22">
        <v>1026269374</v>
      </c>
      <c r="C22" t="s">
        <v>36</v>
      </c>
      <c r="D22" s="2"/>
      <c r="E22" s="2"/>
      <c r="F22" s="7"/>
      <c r="G22" s="7"/>
      <c r="H22" s="7"/>
      <c r="I22" s="7"/>
      <c r="J22" s="9"/>
      <c r="K22" s="9"/>
      <c r="L22" s="11"/>
      <c r="M22" s="22"/>
      <c r="N22" s="2">
        <f t="shared" si="0"/>
        <v>0</v>
      </c>
      <c r="O22" s="13"/>
      <c r="P22" s="13"/>
      <c r="Q22" s="13"/>
      <c r="R22" s="13"/>
      <c r="S22" s="13"/>
      <c r="T22" s="13"/>
      <c r="U22" s="13"/>
      <c r="V22" s="2">
        <f t="shared" si="1"/>
        <v>0</v>
      </c>
      <c r="W22" s="23">
        <f t="shared" si="2"/>
        <v>0</v>
      </c>
      <c r="X22" s="23"/>
    </row>
    <row r="23" spans="1:24" x14ac:dyDescent="0.2">
      <c r="A23" t="s">
        <v>52</v>
      </c>
      <c r="B23">
        <v>1019148209</v>
      </c>
      <c r="C23" t="s">
        <v>33</v>
      </c>
      <c r="D23" s="2"/>
      <c r="E23" s="2"/>
      <c r="F23" s="7"/>
      <c r="G23" s="7"/>
      <c r="H23" s="7"/>
      <c r="I23" s="7"/>
      <c r="J23" s="9"/>
      <c r="K23" s="9"/>
      <c r="L23" s="11"/>
      <c r="M23" s="22"/>
      <c r="N23" s="2">
        <f t="shared" si="0"/>
        <v>0</v>
      </c>
      <c r="O23" s="13"/>
      <c r="P23" s="13"/>
      <c r="Q23" s="13"/>
      <c r="R23" s="13"/>
      <c r="S23" s="13"/>
      <c r="T23" s="13"/>
      <c r="U23" s="13"/>
      <c r="V23" s="2">
        <f t="shared" si="1"/>
        <v>0</v>
      </c>
      <c r="W23" s="23">
        <f t="shared" si="2"/>
        <v>0</v>
      </c>
      <c r="X23" s="23"/>
    </row>
    <row r="24" spans="1:24" x14ac:dyDescent="0.2">
      <c r="A24" t="s">
        <v>53</v>
      </c>
      <c r="B24">
        <v>1020791996</v>
      </c>
      <c r="C24" t="s">
        <v>33</v>
      </c>
      <c r="D24" s="2"/>
      <c r="E24" s="2"/>
      <c r="F24" s="7"/>
      <c r="G24" s="7"/>
      <c r="H24" s="7"/>
      <c r="I24" s="7"/>
      <c r="J24" s="9"/>
      <c r="K24" s="9"/>
      <c r="L24" s="11"/>
      <c r="M24" s="22"/>
      <c r="N24" s="2">
        <f t="shared" si="0"/>
        <v>0</v>
      </c>
      <c r="O24" s="13"/>
      <c r="P24" s="13"/>
      <c r="Q24" s="13"/>
      <c r="R24" s="13"/>
      <c r="S24" s="13"/>
      <c r="T24" s="13"/>
      <c r="U24" s="13"/>
      <c r="V24" s="2">
        <f t="shared" si="1"/>
        <v>0</v>
      </c>
      <c r="W24" s="23">
        <f t="shared" si="2"/>
        <v>0</v>
      </c>
      <c r="X24" s="23"/>
    </row>
    <row r="25" spans="1:24" x14ac:dyDescent="0.2">
      <c r="A25" t="s">
        <v>54</v>
      </c>
      <c r="B25">
        <v>1022405704</v>
      </c>
      <c r="C25" t="s">
        <v>55</v>
      </c>
      <c r="D25" s="2"/>
      <c r="E25" s="2"/>
      <c r="F25" s="7"/>
      <c r="G25" s="7"/>
      <c r="H25" s="7"/>
      <c r="I25" s="7"/>
      <c r="J25" s="9"/>
      <c r="K25" s="9"/>
      <c r="L25" s="11"/>
      <c r="M25" s="22"/>
      <c r="N25" s="2">
        <f t="shared" si="0"/>
        <v>0</v>
      </c>
      <c r="O25" s="13"/>
      <c r="P25" s="13"/>
      <c r="Q25" s="13"/>
      <c r="R25" s="13"/>
      <c r="S25" s="13"/>
      <c r="T25" s="13"/>
      <c r="U25" s="13"/>
      <c r="V25" s="2">
        <f t="shared" si="1"/>
        <v>0</v>
      </c>
      <c r="W25" s="23">
        <f t="shared" si="2"/>
        <v>0</v>
      </c>
      <c r="X25" s="23"/>
    </row>
    <row r="26" spans="1:24" x14ac:dyDescent="0.2">
      <c r="A26" t="s">
        <v>56</v>
      </c>
      <c r="B26">
        <v>1033793092</v>
      </c>
      <c r="C26" t="s">
        <v>57</v>
      </c>
      <c r="D26" s="2"/>
      <c r="E26" s="2"/>
      <c r="F26" s="7"/>
      <c r="G26" s="7"/>
      <c r="H26" s="7"/>
      <c r="I26" s="7"/>
      <c r="J26" s="9"/>
      <c r="K26" s="9"/>
      <c r="L26" s="11"/>
      <c r="M26" s="22"/>
      <c r="N26" s="2">
        <f t="shared" si="0"/>
        <v>0</v>
      </c>
      <c r="O26" s="13"/>
      <c r="P26" s="13"/>
      <c r="Q26" s="13"/>
      <c r="R26" s="13"/>
      <c r="S26" s="13"/>
      <c r="T26" s="13"/>
      <c r="U26" s="13"/>
      <c r="V26" s="2">
        <f t="shared" si="1"/>
        <v>0</v>
      </c>
      <c r="W26" s="23">
        <f t="shared" si="2"/>
        <v>0</v>
      </c>
      <c r="X26" s="23"/>
    </row>
    <row r="27" spans="1:24" x14ac:dyDescent="0.2">
      <c r="A27" t="s">
        <v>58</v>
      </c>
      <c r="B27">
        <v>1012459868</v>
      </c>
      <c r="C27" t="s">
        <v>46</v>
      </c>
      <c r="D27" s="2"/>
      <c r="E27" s="2"/>
      <c r="F27" s="7"/>
      <c r="G27" s="7"/>
      <c r="H27" s="7"/>
      <c r="I27" s="7"/>
      <c r="J27" s="9"/>
      <c r="K27" s="9"/>
      <c r="L27" s="11"/>
      <c r="M27" s="22"/>
      <c r="N27" s="2">
        <f t="shared" si="0"/>
        <v>0</v>
      </c>
      <c r="O27" s="13"/>
      <c r="P27" s="13"/>
      <c r="Q27" s="13"/>
      <c r="R27" s="13"/>
      <c r="S27" s="13"/>
      <c r="T27" s="13"/>
      <c r="U27" s="13"/>
      <c r="V27" s="2">
        <f t="shared" si="1"/>
        <v>0</v>
      </c>
      <c r="W27" s="23">
        <f t="shared" si="2"/>
        <v>0</v>
      </c>
      <c r="X27" s="23"/>
    </row>
    <row r="28" spans="1:24" x14ac:dyDescent="0.2">
      <c r="A28" t="s">
        <v>59</v>
      </c>
      <c r="B28">
        <v>1014282094</v>
      </c>
      <c r="C28" t="s">
        <v>36</v>
      </c>
      <c r="D28" s="2"/>
      <c r="E28" s="2"/>
      <c r="F28" s="7"/>
      <c r="G28" s="7"/>
      <c r="H28" s="7"/>
      <c r="I28" s="7"/>
      <c r="J28" s="9"/>
      <c r="K28" s="9"/>
      <c r="L28" s="11"/>
      <c r="M28" s="22"/>
      <c r="N28" s="2">
        <f t="shared" si="0"/>
        <v>0</v>
      </c>
      <c r="O28" s="13"/>
      <c r="P28" s="13"/>
      <c r="Q28" s="13"/>
      <c r="R28" s="13"/>
      <c r="S28" s="13"/>
      <c r="T28" s="13"/>
      <c r="U28" s="13"/>
      <c r="V28" s="2">
        <f t="shared" si="1"/>
        <v>0</v>
      </c>
      <c r="W28" s="23">
        <f t="shared" si="2"/>
        <v>0</v>
      </c>
      <c r="X28" s="23"/>
    </row>
    <row r="29" spans="1:24" x14ac:dyDescent="0.2">
      <c r="A29" t="s">
        <v>60</v>
      </c>
      <c r="B29">
        <v>1016093112</v>
      </c>
      <c r="C29" t="s">
        <v>33</v>
      </c>
      <c r="D29" s="2"/>
      <c r="E29" s="2"/>
      <c r="F29" s="7"/>
      <c r="G29" s="7"/>
      <c r="H29" s="7"/>
      <c r="I29" s="7"/>
      <c r="J29" s="9"/>
      <c r="K29" s="9"/>
      <c r="L29" s="11"/>
      <c r="M29" s="22"/>
      <c r="N29" s="2">
        <f t="shared" si="0"/>
        <v>0</v>
      </c>
      <c r="O29" s="13"/>
      <c r="P29" s="13"/>
      <c r="Q29" s="13"/>
      <c r="R29" s="13"/>
      <c r="S29" s="13"/>
      <c r="T29" s="13"/>
      <c r="U29" s="13"/>
      <c r="V29" s="2">
        <f t="shared" si="1"/>
        <v>0</v>
      </c>
      <c r="W29" s="23">
        <f t="shared" si="2"/>
        <v>0</v>
      </c>
      <c r="X29" s="23"/>
    </row>
    <row r="30" spans="1:24" x14ac:dyDescent="0.2">
      <c r="A30" t="s">
        <v>61</v>
      </c>
      <c r="B30">
        <v>1033778438</v>
      </c>
      <c r="C30" t="s">
        <v>62</v>
      </c>
      <c r="D30" s="2"/>
      <c r="E30" s="2"/>
      <c r="F30" s="7"/>
      <c r="G30" s="7"/>
      <c r="H30" s="7"/>
      <c r="I30" s="7"/>
      <c r="J30" s="9"/>
      <c r="K30" s="9"/>
      <c r="L30" s="11"/>
      <c r="M30" s="22"/>
      <c r="N30" s="2">
        <f t="shared" si="0"/>
        <v>0</v>
      </c>
      <c r="O30" s="13"/>
      <c r="P30" s="13"/>
      <c r="Q30" s="13"/>
      <c r="R30" s="13"/>
      <c r="S30" s="13"/>
      <c r="T30" s="13"/>
      <c r="U30" s="13"/>
      <c r="V30" s="2">
        <f t="shared" si="1"/>
        <v>0</v>
      </c>
      <c r="W30" s="23">
        <f t="shared" si="2"/>
        <v>0</v>
      </c>
      <c r="X30" s="23"/>
    </row>
    <row r="31" spans="1:24" x14ac:dyDescent="0.2">
      <c r="A31" t="s">
        <v>63</v>
      </c>
      <c r="B31">
        <v>1032428924</v>
      </c>
      <c r="C31" t="s">
        <v>62</v>
      </c>
      <c r="D31" s="2"/>
      <c r="E31" s="2"/>
      <c r="F31" s="7"/>
      <c r="G31" s="7"/>
      <c r="H31" s="7"/>
      <c r="I31" s="7"/>
      <c r="J31" s="9"/>
      <c r="K31" s="9"/>
      <c r="L31" s="11"/>
      <c r="M31" s="22"/>
      <c r="N31" s="2">
        <f t="shared" si="0"/>
        <v>0</v>
      </c>
      <c r="O31" s="13"/>
      <c r="P31" s="13"/>
      <c r="Q31" s="13"/>
      <c r="R31" s="13"/>
      <c r="S31" s="13"/>
      <c r="T31" s="13"/>
      <c r="U31" s="13"/>
      <c r="V31" s="2">
        <f t="shared" si="1"/>
        <v>0</v>
      </c>
      <c r="W31" s="23">
        <f t="shared" si="2"/>
        <v>0</v>
      </c>
      <c r="X31" s="23"/>
    </row>
    <row r="32" spans="1:24" x14ac:dyDescent="0.2">
      <c r="A32" t="s">
        <v>64</v>
      </c>
      <c r="B32">
        <v>1000832660</v>
      </c>
      <c r="C32" t="s">
        <v>33</v>
      </c>
      <c r="D32" s="2"/>
      <c r="E32" s="2"/>
      <c r="F32" s="7"/>
      <c r="G32" s="7"/>
      <c r="H32" s="7"/>
      <c r="I32" s="7"/>
      <c r="J32" s="9"/>
      <c r="K32" s="9"/>
      <c r="L32" s="11"/>
      <c r="M32" s="22"/>
      <c r="N32" s="2">
        <f t="shared" si="0"/>
        <v>0</v>
      </c>
      <c r="O32" s="13"/>
      <c r="P32" s="13"/>
      <c r="Q32" s="13"/>
      <c r="R32" s="13"/>
      <c r="S32" s="13"/>
      <c r="T32" s="13"/>
      <c r="U32" s="13"/>
      <c r="V32" s="2">
        <f t="shared" si="1"/>
        <v>0</v>
      </c>
      <c r="W32" s="23">
        <f t="shared" si="2"/>
        <v>0</v>
      </c>
      <c r="X32" s="23"/>
    </row>
    <row r="33" spans="1:24" x14ac:dyDescent="0.2">
      <c r="E33" s="2"/>
      <c r="F33" s="7"/>
      <c r="G33" s="7"/>
      <c r="H33" s="7"/>
      <c r="I33" s="7"/>
      <c r="J33" s="9"/>
      <c r="K33" s="9"/>
      <c r="L33" s="11"/>
      <c r="M33" s="22"/>
      <c r="N33" s="2">
        <f t="shared" ref="N33:N41" si="3">SUM(+D33+E33+G33+I33+K33+L33)</f>
        <v>0</v>
      </c>
      <c r="O33" s="13"/>
      <c r="P33" s="13"/>
      <c r="Q33" s="13"/>
      <c r="R33" s="13"/>
      <c r="S33" s="13"/>
      <c r="T33" s="13"/>
      <c r="U33" s="13"/>
      <c r="V33" s="2">
        <f t="shared" si="1"/>
        <v>0</v>
      </c>
      <c r="W33" s="23">
        <f t="shared" si="2"/>
        <v>0</v>
      </c>
      <c r="X33" s="23"/>
    </row>
    <row r="34" spans="1:24" x14ac:dyDescent="0.2">
      <c r="E34" s="2"/>
      <c r="F34" s="7"/>
      <c r="G34" s="7"/>
      <c r="H34" s="7"/>
      <c r="I34" s="7"/>
      <c r="J34" s="9"/>
      <c r="K34" s="9"/>
      <c r="L34" s="11"/>
      <c r="M34" s="22"/>
      <c r="N34" s="2">
        <f t="shared" si="3"/>
        <v>0</v>
      </c>
      <c r="O34" s="13"/>
      <c r="P34" s="13"/>
      <c r="Q34" s="13"/>
      <c r="R34" s="13"/>
      <c r="S34" s="13"/>
      <c r="T34" s="13"/>
      <c r="U34" s="13"/>
      <c r="V34" s="2">
        <f t="shared" si="1"/>
        <v>0</v>
      </c>
      <c r="W34" s="23">
        <f t="shared" si="2"/>
        <v>0</v>
      </c>
      <c r="X34" s="23"/>
    </row>
    <row r="35" spans="1:24" x14ac:dyDescent="0.2">
      <c r="E35" s="2"/>
      <c r="F35" s="7"/>
      <c r="G35" s="7"/>
      <c r="H35" s="7"/>
      <c r="I35" s="7"/>
      <c r="J35" s="9"/>
      <c r="K35" s="9"/>
      <c r="L35" s="11"/>
      <c r="M35" s="22"/>
      <c r="N35" s="2">
        <f t="shared" si="3"/>
        <v>0</v>
      </c>
      <c r="O35" s="13"/>
      <c r="P35" s="13"/>
      <c r="Q35" s="13"/>
      <c r="R35" s="13"/>
      <c r="S35" s="13"/>
      <c r="T35" s="13"/>
      <c r="U35" s="13"/>
      <c r="V35" s="2">
        <f t="shared" si="1"/>
        <v>0</v>
      </c>
      <c r="W35" s="23">
        <f t="shared" si="2"/>
        <v>0</v>
      </c>
      <c r="X35" s="23"/>
    </row>
    <row r="36" spans="1:24" x14ac:dyDescent="0.2">
      <c r="E36" s="2"/>
      <c r="F36" s="7"/>
      <c r="G36" s="7"/>
      <c r="H36" s="7"/>
      <c r="I36" s="7"/>
      <c r="J36" s="9"/>
      <c r="K36" s="9"/>
      <c r="L36" s="11"/>
      <c r="M36" s="22"/>
      <c r="N36" s="2">
        <f t="shared" si="3"/>
        <v>0</v>
      </c>
      <c r="O36" s="13"/>
      <c r="P36" s="13"/>
      <c r="Q36" s="13"/>
      <c r="R36" s="13"/>
      <c r="S36" s="13"/>
      <c r="T36" s="13"/>
      <c r="U36" s="13"/>
      <c r="V36" s="2">
        <f t="shared" si="1"/>
        <v>0</v>
      </c>
      <c r="W36" s="23">
        <f t="shared" si="2"/>
        <v>0</v>
      </c>
      <c r="X36" s="23"/>
    </row>
    <row r="37" spans="1:24" x14ac:dyDescent="0.2">
      <c r="E37" s="2"/>
      <c r="F37" s="7"/>
      <c r="G37" s="7"/>
      <c r="H37" s="7"/>
      <c r="I37" s="7"/>
      <c r="J37" s="9"/>
      <c r="K37" s="9"/>
      <c r="L37" s="11"/>
      <c r="M37" s="22"/>
      <c r="N37" s="2">
        <f t="shared" si="3"/>
        <v>0</v>
      </c>
      <c r="O37" s="13"/>
      <c r="P37" s="13"/>
      <c r="Q37" s="13"/>
      <c r="R37" s="13"/>
      <c r="S37" s="13"/>
      <c r="T37" s="13"/>
      <c r="U37" s="13"/>
      <c r="V37" s="2">
        <f t="shared" si="1"/>
        <v>0</v>
      </c>
      <c r="W37" s="23">
        <f t="shared" si="2"/>
        <v>0</v>
      </c>
      <c r="X37" s="23"/>
    </row>
    <row r="38" spans="1:24" x14ac:dyDescent="0.2">
      <c r="E38" s="2"/>
      <c r="F38" s="7"/>
      <c r="G38" s="7"/>
      <c r="H38" s="7"/>
      <c r="I38" s="7"/>
      <c r="J38" s="9"/>
      <c r="K38" s="9"/>
      <c r="L38" s="11"/>
      <c r="M38" s="22"/>
      <c r="N38" s="2">
        <f t="shared" si="3"/>
        <v>0</v>
      </c>
      <c r="O38" s="13"/>
      <c r="P38" s="13"/>
      <c r="Q38" s="13"/>
      <c r="R38" s="13"/>
      <c r="S38" s="13"/>
      <c r="T38" s="13"/>
      <c r="U38" s="13"/>
      <c r="V38" s="2">
        <f t="shared" si="1"/>
        <v>0</v>
      </c>
      <c r="W38" s="23">
        <f t="shared" si="2"/>
        <v>0</v>
      </c>
      <c r="X38" s="23"/>
    </row>
    <row r="39" spans="1:24" x14ac:dyDescent="0.2">
      <c r="A39" s="3" t="s">
        <v>7</v>
      </c>
      <c r="E39" s="2"/>
      <c r="F39" s="7"/>
      <c r="G39" s="7"/>
      <c r="H39" s="7"/>
      <c r="I39" s="7"/>
      <c r="J39" s="9"/>
      <c r="K39" s="9"/>
      <c r="L39" s="11"/>
      <c r="M39" s="22"/>
      <c r="N39" s="2">
        <f t="shared" si="3"/>
        <v>0</v>
      </c>
      <c r="O39" s="13"/>
      <c r="P39" s="13"/>
      <c r="Q39" s="13"/>
      <c r="R39" s="13"/>
      <c r="S39" s="13"/>
      <c r="T39" s="13"/>
      <c r="U39" s="13"/>
      <c r="V39" s="2">
        <f t="shared" si="1"/>
        <v>0</v>
      </c>
      <c r="W39" s="23">
        <f t="shared" si="2"/>
        <v>0</v>
      </c>
      <c r="X39" s="23"/>
    </row>
    <row r="40" spans="1:24" x14ac:dyDescent="0.2">
      <c r="E40" s="2"/>
      <c r="F40" s="7"/>
      <c r="G40" s="7"/>
      <c r="H40" s="7"/>
      <c r="I40" s="7"/>
      <c r="J40" s="9"/>
      <c r="K40" s="9"/>
      <c r="L40" s="11"/>
      <c r="M40" s="22"/>
      <c r="N40" s="2">
        <f t="shared" si="3"/>
        <v>0</v>
      </c>
      <c r="O40" s="13"/>
      <c r="P40" s="13"/>
      <c r="Q40" s="13"/>
      <c r="R40" s="13"/>
      <c r="S40" s="13"/>
      <c r="T40" s="13"/>
      <c r="U40" s="13"/>
      <c r="V40" s="2">
        <f t="shared" si="1"/>
        <v>0</v>
      </c>
      <c r="W40" s="23">
        <f t="shared" si="2"/>
        <v>0</v>
      </c>
      <c r="X40" s="23"/>
    </row>
    <row r="41" spans="1:24" x14ac:dyDescent="0.2">
      <c r="E41" s="2"/>
      <c r="F41" s="7"/>
      <c r="G41" s="7"/>
      <c r="H41" s="7"/>
      <c r="I41" s="7"/>
      <c r="J41" s="9"/>
      <c r="K41" s="9"/>
      <c r="L41" s="11"/>
      <c r="M41" s="22"/>
      <c r="N41" s="2">
        <f t="shared" si="3"/>
        <v>0</v>
      </c>
      <c r="O41" s="13"/>
      <c r="P41" s="13"/>
      <c r="Q41" s="13"/>
      <c r="R41" s="13"/>
      <c r="S41" s="13"/>
      <c r="T41" s="13"/>
      <c r="U41" s="13"/>
      <c r="V41" s="2">
        <f t="shared" si="1"/>
        <v>0</v>
      </c>
      <c r="W41" s="23">
        <f t="shared" si="2"/>
        <v>0</v>
      </c>
      <c r="X41" s="23"/>
    </row>
    <row r="42" spans="1:24" x14ac:dyDescent="0.2">
      <c r="D42" s="2">
        <f t="shared" ref="D42:X42" si="4">SUM(D7:D41)</f>
        <v>0</v>
      </c>
      <c r="E42" s="2">
        <f>SUM(E7:E41)</f>
        <v>0</v>
      </c>
      <c r="F42" s="2">
        <f t="shared" si="4"/>
        <v>0</v>
      </c>
      <c r="G42" s="2">
        <f t="shared" si="4"/>
        <v>0</v>
      </c>
      <c r="H42" s="2">
        <f t="shared" si="4"/>
        <v>0</v>
      </c>
      <c r="I42" s="2">
        <f t="shared" si="4"/>
        <v>0</v>
      </c>
      <c r="J42" s="2">
        <f t="shared" si="4"/>
        <v>0</v>
      </c>
      <c r="K42" s="2">
        <f t="shared" si="4"/>
        <v>0</v>
      </c>
      <c r="L42" s="2">
        <f t="shared" si="4"/>
        <v>0</v>
      </c>
      <c r="M42" s="2">
        <f t="shared" si="4"/>
        <v>0</v>
      </c>
      <c r="N42" s="2">
        <f t="shared" si="4"/>
        <v>0</v>
      </c>
      <c r="O42" s="2">
        <f t="shared" si="4"/>
        <v>0</v>
      </c>
      <c r="P42" s="2">
        <f t="shared" si="4"/>
        <v>0</v>
      </c>
      <c r="Q42" s="2">
        <f t="shared" si="4"/>
        <v>0</v>
      </c>
      <c r="R42" s="2">
        <f t="shared" si="4"/>
        <v>0</v>
      </c>
      <c r="S42" s="2">
        <f t="shared" si="4"/>
        <v>0</v>
      </c>
      <c r="T42" s="2">
        <f t="shared" si="4"/>
        <v>0</v>
      </c>
      <c r="U42" s="2">
        <f>SUM(U7:U41)</f>
        <v>0</v>
      </c>
      <c r="V42" s="2">
        <f t="shared" si="4"/>
        <v>0</v>
      </c>
      <c r="W42" s="2">
        <f t="shared" si="4"/>
        <v>0</v>
      </c>
      <c r="X42" s="2">
        <f t="shared" si="4"/>
        <v>0</v>
      </c>
    </row>
    <row r="43" spans="1:24" ht="13.5" thickBot="1" x14ac:dyDescent="0.25"/>
    <row r="44" spans="1:24" x14ac:dyDescent="0.2">
      <c r="W44" s="15" t="s">
        <v>28</v>
      </c>
      <c r="X44" s="16">
        <f>+X42</f>
        <v>0</v>
      </c>
    </row>
    <row r="45" spans="1:24" x14ac:dyDescent="0.2">
      <c r="W45" s="17" t="s">
        <v>29</v>
      </c>
      <c r="X45" s="18"/>
    </row>
    <row r="46" spans="1:24" ht="15.75" thickBot="1" x14ac:dyDescent="0.3">
      <c r="W46" s="19" t="s">
        <v>30</v>
      </c>
      <c r="X46" s="20">
        <f>X44+X45</f>
        <v>0</v>
      </c>
    </row>
  </sheetData>
  <autoFilter ref="A6:X37" xr:uid="{00000000-0009-0000-0000-000000000000}"/>
  <sortState xmlns:xlrd2="http://schemas.microsoft.com/office/spreadsheetml/2017/richdata2" ref="A7:Z32">
    <sortCondition ref="A7:A32"/>
  </sortState>
  <mergeCells count="8">
    <mergeCell ref="A1:X1"/>
    <mergeCell ref="A2:X2"/>
    <mergeCell ref="A3:X3"/>
    <mergeCell ref="A4:X4"/>
    <mergeCell ref="A5:B5"/>
    <mergeCell ref="D5:M5"/>
    <mergeCell ref="O5:U5"/>
    <mergeCell ref="X5"/>
  </mergeCells>
  <conditionalFormatting sqref="N7:N41">
    <cfRule type="expression" dxfId="5" priority="4">
      <formula>N7=M7</formula>
    </cfRule>
  </conditionalFormatting>
  <conditionalFormatting sqref="V7:V41">
    <cfRule type="expression" dxfId="4" priority="3">
      <formula>U7=V7</formula>
    </cfRule>
  </conditionalFormatting>
  <conditionalFormatting sqref="W7:W41">
    <cfRule type="expression" dxfId="3" priority="1">
      <formula>W7=X7</formula>
    </cfRule>
    <cfRule type="expression" dxfId="2" priority="6">
      <formula>X7</formula>
    </cfRule>
    <cfRule type="expression" dxfId="1" priority="7">
      <formula>$X$7</formula>
    </cfRule>
  </conditionalFormatting>
  <conditionalFormatting sqref="X7:X41">
    <cfRule type="expression" dxfId="0" priority="2">
      <formula>W7=X7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Reporte Neto a pagar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 Martinez</dc:creator>
  <cp:lastModifiedBy>Nicolas Pardo</cp:lastModifiedBy>
  <dcterms:created xsi:type="dcterms:W3CDTF">2023-07-26T17:19:45Z</dcterms:created>
  <dcterms:modified xsi:type="dcterms:W3CDTF">2023-09-07T18:50:14Z</dcterms:modified>
</cp:coreProperties>
</file>