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galgano\OneDrive - smnarg\Verificacion\Navegantes\Reportes\2024\finales\03\"/>
    </mc:Choice>
  </mc:AlternateContent>
  <bookViews>
    <workbookView xWindow="0" yWindow="0" windowWidth="28800" windowHeight="12435" activeTab="1"/>
  </bookViews>
  <sheets>
    <sheet name="Sheet1" sheetId="1" r:id="rId1"/>
    <sheet name="Hoja1" sheetId="2" r:id="rId2"/>
  </sheets>
  <externalReferences>
    <externalReference r:id="rId3"/>
  </externalReferences>
  <definedNames>
    <definedName name="_xlnm._FilterDatabase" localSheetId="0" hidden="1">Sheet1!$A$1:$U$352</definedName>
  </definedNames>
  <calcPr calcId="152511"/>
</workbook>
</file>

<file path=xl/calcChain.xml><?xml version="1.0" encoding="utf-8"?>
<calcChain xmlns="http://schemas.openxmlformats.org/spreadsheetml/2006/main">
  <c r="J11" i="2" l="1"/>
  <c r="I11" i="2"/>
  <c r="E11" i="2"/>
  <c r="D11" i="2"/>
  <c r="C11" i="2"/>
  <c r="B11" i="2"/>
  <c r="F11" i="2" s="1"/>
  <c r="J10" i="2"/>
  <c r="I10" i="2"/>
  <c r="F10" i="2"/>
  <c r="E10" i="2"/>
  <c r="D10" i="2"/>
  <c r="C10" i="2"/>
  <c r="G10" i="2" s="1"/>
  <c r="B10" i="2"/>
  <c r="J9" i="2"/>
  <c r="I9" i="2"/>
  <c r="F9" i="2"/>
  <c r="E9" i="2"/>
  <c r="D9" i="2"/>
  <c r="C9" i="2"/>
  <c r="G9" i="2" s="1"/>
  <c r="B9" i="2"/>
  <c r="J8" i="2"/>
  <c r="I8" i="2"/>
  <c r="F8" i="2"/>
  <c r="E8" i="2"/>
  <c r="D8" i="2"/>
  <c r="C8" i="2"/>
  <c r="G8" i="2" s="1"/>
  <c r="B8" i="2"/>
  <c r="J7" i="2"/>
  <c r="I7" i="2"/>
  <c r="F7" i="2"/>
  <c r="E7" i="2"/>
  <c r="D7" i="2"/>
  <c r="G7" i="2" s="1"/>
  <c r="C7" i="2"/>
  <c r="B7" i="2"/>
  <c r="J6" i="2"/>
  <c r="I6" i="2"/>
  <c r="F6" i="2"/>
  <c r="E6" i="2"/>
  <c r="D6" i="2"/>
  <c r="C6" i="2"/>
  <c r="B6" i="2"/>
  <c r="J5" i="2"/>
  <c r="I5" i="2"/>
  <c r="F5" i="2"/>
  <c r="E5" i="2"/>
  <c r="D5" i="2"/>
  <c r="C5" i="2"/>
  <c r="G5" i="2" s="1"/>
  <c r="B5" i="2"/>
  <c r="J4" i="2"/>
  <c r="I4" i="2"/>
  <c r="F4" i="2"/>
  <c r="E4" i="2"/>
  <c r="D4" i="2"/>
  <c r="C4" i="2"/>
  <c r="G4" i="2" s="1"/>
  <c r="B4" i="2"/>
  <c r="G11" i="2"/>
  <c r="G6" i="2" l="1"/>
</calcChain>
</file>

<file path=xl/sharedStrings.xml><?xml version="1.0" encoding="utf-8"?>
<sst xmlns="http://schemas.openxmlformats.org/spreadsheetml/2006/main" count="2848" uniqueCount="858">
  <si>
    <t>Fecha del Reporte</t>
  </si>
  <si>
    <t>Fecha</t>
  </si>
  <si>
    <t>Nombre del Buque</t>
  </si>
  <si>
    <t>Matrícula</t>
  </si>
  <si>
    <t>IMO</t>
  </si>
  <si>
    <t>Latitud</t>
  </si>
  <si>
    <t>Longitud</t>
  </si>
  <si>
    <t>Mar Beaufort</t>
  </si>
  <si>
    <t>Viento Beaufort</t>
  </si>
  <si>
    <t>Dirección del Viento</t>
  </si>
  <si>
    <t>Mar Medido</t>
  </si>
  <si>
    <t>Viento Medido</t>
  </si>
  <si>
    <t>Dirección Medida</t>
  </si>
  <si>
    <t>Presión</t>
  </si>
  <si>
    <t>Area</t>
  </si>
  <si>
    <t>Fecha_Redondeo</t>
  </si>
  <si>
    <t>Renglones</t>
  </si>
  <si>
    <t>Direccion Pronosticada</t>
  </si>
  <si>
    <t>Acierto Dirección</t>
  </si>
  <si>
    <t>Viento Pronosticado</t>
  </si>
  <si>
    <t>Pronos - Obs</t>
  </si>
  <si>
    <t>O</t>
  </si>
  <si>
    <t>RINCON BAHIA BLANCA(3830S - 41S)</t>
  </si>
  <si>
    <t>20240501_0000</t>
  </si>
  <si>
    <t>NW</t>
  </si>
  <si>
    <t>SO</t>
  </si>
  <si>
    <t>COSTA MAR DEL PLATA(3617S - 3830S)</t>
  </si>
  <si>
    <t>S</t>
  </si>
  <si>
    <t>20240501_0300</t>
  </si>
  <si>
    <t>ARGENOVA XXI</t>
  </si>
  <si>
    <t>7233838</t>
  </si>
  <si>
    <t>SSE</t>
  </si>
  <si>
    <t>COSTA FIN DEL MUNDO(54S - 55S)</t>
  </si>
  <si>
    <t>[': SECTOR S 5/4']</t>
  </si>
  <si>
    <t>SECTOR S</t>
  </si>
  <si>
    <t>8608224</t>
  </si>
  <si>
    <t xml:space="preserve">ECHIZEN MARU
</t>
  </si>
  <si>
    <t>8220199</t>
  </si>
  <si>
    <t>SE</t>
  </si>
  <si>
    <t>20240501_0315</t>
  </si>
  <si>
    <t xml:space="preserve">ITXAS LUR
</t>
  </si>
  <si>
    <t xml:space="preserve">8606525
</t>
  </si>
  <si>
    <t>COSTA PATAGONIA SUR(48S - 54S)</t>
  </si>
  <si>
    <t>[': SECTOR S 8   CR 6/5']</t>
  </si>
  <si>
    <t>CAROLINA P</t>
  </si>
  <si>
    <t xml:space="preserve">8610825
</t>
  </si>
  <si>
    <t>GOLFO DE SAN JORGE(45S - 48S)</t>
  </si>
  <si>
    <t>[': SECTOR S 8   CR 6']</t>
  </si>
  <si>
    <t>20240501_0309</t>
  </si>
  <si>
    <t>MATEO I</t>
  </si>
  <si>
    <t xml:space="preserve">8903973
</t>
  </si>
  <si>
    <t>NO</t>
  </si>
  <si>
    <t>COSTA PENINSULA DE VALDES(41S - 45S)</t>
  </si>
  <si>
    <t>[': SECTOR W 8   BCK SW 8']</t>
  </si>
  <si>
    <t>SECTOR W</t>
  </si>
  <si>
    <t>20240501_1115</t>
  </si>
  <si>
    <t>VERDEL</t>
  </si>
  <si>
    <t xml:space="preserve">8512657
</t>
  </si>
  <si>
    <t>20240501_1112</t>
  </si>
  <si>
    <t>NATALIA</t>
  </si>
  <si>
    <t xml:space="preserve">8713275
</t>
  </si>
  <si>
    <t>20240501_1109</t>
  </si>
  <si>
    <t>CODEPECA IV</t>
  </si>
  <si>
    <t xml:space="preserve">8824086
</t>
  </si>
  <si>
    <t>20240501_1110</t>
  </si>
  <si>
    <t>ITXAS LUR</t>
  </si>
  <si>
    <t>20240501_1244</t>
  </si>
  <si>
    <t>DESTINY</t>
  </si>
  <si>
    <t>9936111</t>
  </si>
  <si>
    <t>20240501_1200</t>
  </si>
  <si>
    <t>[': SECTOR W 6/7   BCK SECTOR S 6/5']</t>
  </si>
  <si>
    <t>20240501_1542</t>
  </si>
  <si>
    <t>XIN SHI JI 98</t>
  </si>
  <si>
    <t>8703799</t>
  </si>
  <si>
    <t>WIRON IV</t>
  </si>
  <si>
    <t>LU QING YUAN YU 277</t>
  </si>
  <si>
    <t>9874026</t>
  </si>
  <si>
    <t>DON SANTIAGO</t>
  </si>
  <si>
    <t>9020948</t>
  </si>
  <si>
    <t>20240501_1700</t>
  </si>
  <si>
    <t>[': SECTOR S 6/5   CR 4/3  01/2100']</t>
  </si>
  <si>
    <t xml:space="preserve">SAN ARAWA II	</t>
  </si>
  <si>
    <t xml:space="preserve">ECHIZEN MARU	</t>
  </si>
  <si>
    <t>20240502_0100</t>
  </si>
  <si>
    <t>20240502_0000</t>
  </si>
  <si>
    <t>SW</t>
  </si>
  <si>
    <t>FRANCO</t>
  </si>
  <si>
    <t>9001502</t>
  </si>
  <si>
    <t>[': SW 5/6   CR 5/4']</t>
  </si>
  <si>
    <t>20240502_0300</t>
  </si>
  <si>
    <t>[': SECTOR S 4 VEER NW 4/5  2/0900']</t>
  </si>
  <si>
    <t>SAN ARAWA II</t>
  </si>
  <si>
    <t>ECHIZEN MARU</t>
  </si>
  <si>
    <t>20240502_0304</t>
  </si>
  <si>
    <t xml:space="preserve">CERES
</t>
  </si>
  <si>
    <t xml:space="preserve">8704652
</t>
  </si>
  <si>
    <t>[': SW 6/5   CR 5/4  2/1500 VEER']</t>
  </si>
  <si>
    <t xml:space="preserve">PETREL
</t>
  </si>
  <si>
    <t xml:space="preserve">6730243
</t>
  </si>
  <si>
    <t>20240502_0306</t>
  </si>
  <si>
    <t xml:space="preserve">MARIA ALEJANDRA I
</t>
  </si>
  <si>
    <t xml:space="preserve">9828883
</t>
  </si>
  <si>
    <t>[': SW 6/5   CR 5/4']</t>
  </si>
  <si>
    <t>SSO</t>
  </si>
  <si>
    <t>20240502_0414</t>
  </si>
  <si>
    <t xml:space="preserve">VENTARRON 1
</t>
  </si>
  <si>
    <t xml:space="preserve">8812150
</t>
  </si>
  <si>
    <t>[': SECTOR S 5/4   VEER NW 4  2/0900']</t>
  </si>
  <si>
    <t>20240502_0315</t>
  </si>
  <si>
    <t xml:space="preserve">DON JUAN
</t>
  </si>
  <si>
    <t xml:space="preserve">8836821
</t>
  </si>
  <si>
    <t>20240502_0334</t>
  </si>
  <si>
    <t xml:space="preserve">UCHI
</t>
  </si>
  <si>
    <t xml:space="preserve">6815988
</t>
  </si>
  <si>
    <t>20240502_0900</t>
  </si>
  <si>
    <t>OSO</t>
  </si>
  <si>
    <t>20240502_1700</t>
  </si>
  <si>
    <t>20240502_1200</t>
  </si>
  <si>
    <t>[': SECTOR W 5']</t>
  </si>
  <si>
    <t>8216502</t>
  </si>
  <si>
    <t>20240503_0000</t>
  </si>
  <si>
    <t>[': SECTOR S 4 VEER SECTOR W 5/4  3/0300 VEER']</t>
  </si>
  <si>
    <t>LANZA SECA</t>
  </si>
  <si>
    <t>20240503_0100</t>
  </si>
  <si>
    <t>DUKAT</t>
  </si>
  <si>
    <t>9107188</t>
  </si>
  <si>
    <t>NAVEGANTES II</t>
  </si>
  <si>
    <t>8614326</t>
  </si>
  <si>
    <t>20240503_0300</t>
  </si>
  <si>
    <t>[': SECTOR W 5   VEER SECTOR N  3/1500']</t>
  </si>
  <si>
    <t>N</t>
  </si>
  <si>
    <t>SAN ARAWA ll</t>
  </si>
  <si>
    <t>[': SECTOR W 5/4 VEER SECTOR N 6/7']</t>
  </si>
  <si>
    <t>20240503_0310</t>
  </si>
  <si>
    <t xml:space="preserve">ALVAREZ ENTRENA II
</t>
  </si>
  <si>
    <t xml:space="preserve">9389928
</t>
  </si>
  <si>
    <t>ONO</t>
  </si>
  <si>
    <t>20240503_0312</t>
  </si>
  <si>
    <t>[': SECTOR W 5/4 VEER SECTOR N 6']</t>
  </si>
  <si>
    <t>20240503_0313</t>
  </si>
  <si>
    <t>NNO</t>
  </si>
  <si>
    <t>20240503_1600</t>
  </si>
  <si>
    <t>20240503_1200</t>
  </si>
  <si>
    <t>20240503_1700</t>
  </si>
  <si>
    <t>[': NW 5   VEER NE  4/1200']</t>
  </si>
  <si>
    <t>ANABELLA M</t>
  </si>
  <si>
    <t xml:space="preserve">8510788
</t>
  </si>
  <si>
    <t>[': NW 6/7      S']</t>
  </si>
  <si>
    <t>ALVAREZ ENTRENA II</t>
  </si>
  <si>
    <t>[': NW 6   INCR 8']</t>
  </si>
  <si>
    <t>CERES</t>
  </si>
  <si>
    <t>VIERNES SANTO</t>
  </si>
  <si>
    <t xml:space="preserve">7388566
</t>
  </si>
  <si>
    <t>20240504_0100</t>
  </si>
  <si>
    <t>20240504_0000</t>
  </si>
  <si>
    <t>[': SECTOR N 6    8 INCR 8']</t>
  </si>
  <si>
    <t>SECTOR N</t>
  </si>
  <si>
    <t>[': SECTOR N 4/5']</t>
  </si>
  <si>
    <t>DOMAIO</t>
  </si>
  <si>
    <t>8614871</t>
  </si>
  <si>
    <t>20240504_0320</t>
  </si>
  <si>
    <t>[': SECTOR N 4 VEER SE 5   INCR 6']</t>
  </si>
  <si>
    <t>NE</t>
  </si>
  <si>
    <t>NNE</t>
  </si>
  <si>
    <t>20240504_0304</t>
  </si>
  <si>
    <t>XIN SHI JI 28</t>
  </si>
  <si>
    <t>9883314</t>
  </si>
  <si>
    <t>[': NW 6/8   S']</t>
  </si>
  <si>
    <t>20240504_0309</t>
  </si>
  <si>
    <t>8610825</t>
  </si>
  <si>
    <t>[': SECTOR N 6   BCK SW 5/6']</t>
  </si>
  <si>
    <t>8704652</t>
  </si>
  <si>
    <t>[': SECTOR N 5/4   VEER SECTOR S 6']</t>
  </si>
  <si>
    <t>20240504_1100</t>
  </si>
  <si>
    <t xml:space="preserve">HU SHUN YU 07
</t>
  </si>
  <si>
    <t xml:space="preserve">8774786
</t>
  </si>
  <si>
    <t>20240504_1106</t>
  </si>
  <si>
    <t xml:space="preserve">CAROLINA P
</t>
  </si>
  <si>
    <t>20240504_1107</t>
  </si>
  <si>
    <t xml:space="preserve">ESPADARTE
</t>
  </si>
  <si>
    <t xml:space="preserve">6727569
</t>
  </si>
  <si>
    <t>20240504_1109</t>
  </si>
  <si>
    <t xml:space="preserve">GEMINIS
</t>
  </si>
  <si>
    <t xml:space="preserve">8709509
</t>
  </si>
  <si>
    <t>20240504_1549</t>
  </si>
  <si>
    <t>20240504_1200</t>
  </si>
  <si>
    <t>[': NW 8/6   BCK W  5/0600']</t>
  </si>
  <si>
    <t>20240504_1541</t>
  </si>
  <si>
    <t>[': SECTOR W 5/7   CR  5/0600']</t>
  </si>
  <si>
    <t>20240504_1550</t>
  </si>
  <si>
    <t>20240504_1551</t>
  </si>
  <si>
    <t>[': SW 5/8']</t>
  </si>
  <si>
    <t>MARCALA I</t>
  </si>
  <si>
    <t>20240504_1600</t>
  </si>
  <si>
    <t>BELVEDERE</t>
  </si>
  <si>
    <t>9077939</t>
  </si>
  <si>
    <t>[': SECTOR N 5/6   CR  5/0600']</t>
  </si>
  <si>
    <t>ANDRES JORGE</t>
  </si>
  <si>
    <t>20240504_1800</t>
  </si>
  <si>
    <t>E</t>
  </si>
  <si>
    <t>[': SECTOR S 5/8']</t>
  </si>
  <si>
    <t>ENE</t>
  </si>
  <si>
    <t>9862310</t>
  </si>
  <si>
    <t>20240505_0000</t>
  </si>
  <si>
    <t>20240505_0300</t>
  </si>
  <si>
    <t>[': SECTOR S 6    8']</t>
  </si>
  <si>
    <t>0326</t>
  </si>
  <si>
    <t xml:space="preserve">9149093
</t>
  </si>
  <si>
    <t>[': NW 6    8 BCK W 5/4']</t>
  </si>
  <si>
    <t xml:space="preserve">7901112
</t>
  </si>
  <si>
    <t>[': SECTOR W 5/4']</t>
  </si>
  <si>
    <t>[': SW 7/8   VEER W 8/7']</t>
  </si>
  <si>
    <t>20240505_1105</t>
  </si>
  <si>
    <t xml:space="preserve">LU QING YUAN YU 278	</t>
  </si>
  <si>
    <t>9874038</t>
  </si>
  <si>
    <t>20240505_1106</t>
  </si>
  <si>
    <t>HUAFENG 822</t>
  </si>
  <si>
    <t>-</t>
  </si>
  <si>
    <t>20240505_1128</t>
  </si>
  <si>
    <t>VICTORIA II</t>
  </si>
  <si>
    <t>8612574</t>
  </si>
  <si>
    <t>20240505_1139</t>
  </si>
  <si>
    <t>ORION 3</t>
  </si>
  <si>
    <t>8708177</t>
  </si>
  <si>
    <t>20240505_1200</t>
  </si>
  <si>
    <t>TANGO I</t>
  </si>
  <si>
    <t>20240505_1522</t>
  </si>
  <si>
    <t>[': SECTOR S 7/6   VEER SECTOR W']</t>
  </si>
  <si>
    <t>XIN SHI JI 29</t>
  </si>
  <si>
    <t>9883302</t>
  </si>
  <si>
    <t>20240505_1715</t>
  </si>
  <si>
    <t xml:space="preserve">ECHIZEN MARU </t>
  </si>
  <si>
    <t>[': SW 7/8   VEER SECTOR W 7/6']</t>
  </si>
  <si>
    <t xml:space="preserve">ARGENOVA XXI </t>
  </si>
  <si>
    <t>20240506_0100</t>
  </si>
  <si>
    <t>20240506_0000</t>
  </si>
  <si>
    <t>[': VRB 3 INCR NE 4    6/1200']</t>
  </si>
  <si>
    <t>VRB</t>
  </si>
  <si>
    <t>20240506_0300</t>
  </si>
  <si>
    <t>[': SECTOR S 6     S']</t>
  </si>
  <si>
    <t>COMANDANTE LUIS PIEDRABUENA</t>
  </si>
  <si>
    <t xml:space="preserve">8747719
</t>
  </si>
  <si>
    <t>[': SECTOR W 4 BCK SECTOR E 4/5']</t>
  </si>
  <si>
    <t>20240506_0301</t>
  </si>
  <si>
    <t>['N  50S: SECTOR W 6', 'RESTO D RE: SECTOR W 7/6   BCK']</t>
  </si>
  <si>
    <t>20240506_0310</t>
  </si>
  <si>
    <t>20240506_0340</t>
  </si>
  <si>
    <t>XIN SHI JI 25</t>
  </si>
  <si>
    <t xml:space="preserve">9862310
</t>
  </si>
  <si>
    <t>[': SECTOR N 5']</t>
  </si>
  <si>
    <t>20240506_1107</t>
  </si>
  <si>
    <t>geminis</t>
  </si>
  <si>
    <t>20240506_1105</t>
  </si>
  <si>
    <t>LU QING YUAN YU 278</t>
  </si>
  <si>
    <t xml:space="preserve">9874038
</t>
  </si>
  <si>
    <t>20240506_1108</t>
  </si>
  <si>
    <t>beagli i</t>
  </si>
  <si>
    <t xml:space="preserve">7312074
</t>
  </si>
  <si>
    <t>20240506_1102</t>
  </si>
  <si>
    <t>tango ii</t>
  </si>
  <si>
    <t>20240506_1559</t>
  </si>
  <si>
    <t xml:space="preserve">VIERNES SANTO
</t>
  </si>
  <si>
    <t>20240506_1200</t>
  </si>
  <si>
    <t>[': SECTOR E 4/5   S']</t>
  </si>
  <si>
    <t>SECTOR E</t>
  </si>
  <si>
    <t>20240506_1515</t>
  </si>
  <si>
    <t xml:space="preserve">HUAFENG 802
</t>
  </si>
  <si>
    <t xml:space="preserve">9818553
</t>
  </si>
  <si>
    <t>[': SECTOR N 5/6']</t>
  </si>
  <si>
    <t>20240506_1510</t>
  </si>
  <si>
    <t xml:space="preserve">CAPESANTE 
</t>
  </si>
  <si>
    <t xml:space="preserve">9236028
</t>
  </si>
  <si>
    <t>MISS TIDE</t>
  </si>
  <si>
    <t>20240506_1700</t>
  </si>
  <si>
    <t>[': SECTOR S 5/6   CR 4/3  06/1800']</t>
  </si>
  <si>
    <t>20240507_0000</t>
  </si>
  <si>
    <t>[': SECTOR E 5/6']</t>
  </si>
  <si>
    <t>20240507_0115</t>
  </si>
  <si>
    <t>ESPERANZA 909</t>
  </si>
  <si>
    <t>8021593</t>
  </si>
  <si>
    <t>20240507_0455</t>
  </si>
  <si>
    <t>[': SECTOR E 5/6   VEER SECTOR S']</t>
  </si>
  <si>
    <t xml:space="preserve">9874026
</t>
  </si>
  <si>
    <t>[': SECTOR N 5/6   BCK SECTOR S']</t>
  </si>
  <si>
    <t>20240507_0501</t>
  </si>
  <si>
    <t xml:space="preserve">SOHO MARU 58
</t>
  </si>
  <si>
    <t xml:space="preserve">8804024
</t>
  </si>
  <si>
    <t>20240507_1100</t>
  </si>
  <si>
    <t xml:space="preserve">8721894
</t>
  </si>
  <si>
    <t>20240507_1115</t>
  </si>
  <si>
    <t>20240507_1130</t>
  </si>
  <si>
    <t>BEAGLE I</t>
  </si>
  <si>
    <t>20240507_1600</t>
  </si>
  <si>
    <t>20240507_1200</t>
  </si>
  <si>
    <t>[': SECTOR N 5   BCK SECTOR S']</t>
  </si>
  <si>
    <t>20240507_1610</t>
  </si>
  <si>
    <t xml:space="preserve">TAI AN </t>
  </si>
  <si>
    <t>20240508_0100</t>
  </si>
  <si>
    <t>20240508_0000</t>
  </si>
  <si>
    <t>[': SECTOR N 5 CR BCK SW 6/8']</t>
  </si>
  <si>
    <t>606 TAE BAEK</t>
  </si>
  <si>
    <t>8827569</t>
  </si>
  <si>
    <t>[': E 5/4 BCK SW 6/8']</t>
  </si>
  <si>
    <t>0</t>
  </si>
  <si>
    <t>[': VRB 5 VEER SW 5/6   CR']</t>
  </si>
  <si>
    <t>20240508_0900</t>
  </si>
  <si>
    <t xml:space="preserve">JUPITER II </t>
  </si>
  <si>
    <t>9123726</t>
  </si>
  <si>
    <t xml:space="preserve">ESPERANZA 909  </t>
  </si>
  <si>
    <t xml:space="preserve">ESTRELLA 5 
</t>
  </si>
  <si>
    <t xml:space="preserve">7354931
</t>
  </si>
  <si>
    <t>20240508_1113</t>
  </si>
  <si>
    <t xml:space="preserve">ANABELLA M 
</t>
  </si>
  <si>
    <t xml:space="preserve">VERDEL
</t>
  </si>
  <si>
    <t xml:space="preserve">8612574
</t>
  </si>
  <si>
    <t>20240508_1200</t>
  </si>
  <si>
    <t>[': SW 7    8 CR 4  08/2100']</t>
  </si>
  <si>
    <t>20240508_1555</t>
  </si>
  <si>
    <t>[': SW 7    8 CR 5']</t>
  </si>
  <si>
    <t>20240508_1558</t>
  </si>
  <si>
    <t>20240508_1530</t>
  </si>
  <si>
    <t>8782044</t>
  </si>
  <si>
    <t>[': SW 8   CR 5']</t>
  </si>
  <si>
    <t>20240508_1600</t>
  </si>
  <si>
    <t>[': SW 8   CR 5  9/0300']</t>
  </si>
  <si>
    <t>JOSE MARCELO</t>
  </si>
  <si>
    <t>9872743</t>
  </si>
  <si>
    <t>XIN SHI JI 26</t>
  </si>
  <si>
    <t>9862322</t>
  </si>
  <si>
    <t xml:space="preserve">MISS PATAGONIA </t>
  </si>
  <si>
    <t xml:space="preserve">8904331 </t>
  </si>
  <si>
    <t>20240509_0100</t>
  </si>
  <si>
    <t>20240509_0000</t>
  </si>
  <si>
    <t>[': SW 8/7   CR 5  9/0900 VEER NW']</t>
  </si>
  <si>
    <t xml:space="preserve">XIN SHI JI 26    </t>
  </si>
  <si>
    <t>20240509_0300</t>
  </si>
  <si>
    <t>[': SECTOR S 4']</t>
  </si>
  <si>
    <t>TAI AN</t>
  </si>
  <si>
    <t>[': SECTOR S 5   VEER SECTOR E 5/4']</t>
  </si>
  <si>
    <t>20240509_0309</t>
  </si>
  <si>
    <t xml:space="preserve">XIN SHI JI 25
</t>
  </si>
  <si>
    <t>[': SECTOR S 6/5   VEER SECTOR N']</t>
  </si>
  <si>
    <t>20240510_0000</t>
  </si>
  <si>
    <t>W</t>
  </si>
  <si>
    <t>MARGOT</t>
  </si>
  <si>
    <t>20240510_0330</t>
  </si>
  <si>
    <t>[': SW 5']</t>
  </si>
  <si>
    <t>[': SECTOR E 4/5 VEER SECTOR S  10/1500']</t>
  </si>
  <si>
    <t>20240510_0308</t>
  </si>
  <si>
    <t xml:space="preserve">LANZA SECA
</t>
  </si>
  <si>
    <t>[': NE 4 VEER S 4/5  10/0600']</t>
  </si>
  <si>
    <t>20240510_0312</t>
  </si>
  <si>
    <t xml:space="preserve">PENSACOLA I
</t>
  </si>
  <si>
    <t xml:space="preserve">8413356
</t>
  </si>
  <si>
    <t>20240510_1700</t>
  </si>
  <si>
    <t>20240510_1200</t>
  </si>
  <si>
    <t>[': SW 5 VEER SECTOR W  11/0600']</t>
  </si>
  <si>
    <t>20240511_0000</t>
  </si>
  <si>
    <t>20240511_0300</t>
  </si>
  <si>
    <t>[': SW 5 VEER W 6     S']</t>
  </si>
  <si>
    <t xml:space="preserve">9862322
</t>
  </si>
  <si>
    <t>20240511_1200</t>
  </si>
  <si>
    <t>20240511_1550</t>
  </si>
  <si>
    <t>[': SECTOR W 4/5 BCK SECTOR S']</t>
  </si>
  <si>
    <t>20240511_1553</t>
  </si>
  <si>
    <t>[': SECTOR W 4 BCK SECTOR S']</t>
  </si>
  <si>
    <t>20240511_1600</t>
  </si>
  <si>
    <t>PONTE CORUXO</t>
  </si>
  <si>
    <t>7388188</t>
  </si>
  <si>
    <t>[': SECTOR E 4 BCK VRB 3']</t>
  </si>
  <si>
    <t>20240511_1700</t>
  </si>
  <si>
    <t>SNA ARAWA II</t>
  </si>
  <si>
    <t>[': SECTOR W 4/5 BCK SECTOR S 6']</t>
  </si>
  <si>
    <t>20240512_0000</t>
  </si>
  <si>
    <t>20240512_0300</t>
  </si>
  <si>
    <t>[': SECTOR S 5/6 VEER SW 6/7']</t>
  </si>
  <si>
    <t>['N  51S: SW 5/6   BCK SECTOR S 5', 'RESTO D RE: SECTOR S 5/6   VEER']</t>
  </si>
  <si>
    <t>20240512_0306</t>
  </si>
  <si>
    <t>[': SECTOR W 4/5   BCK SECTOR S 5/6']</t>
  </si>
  <si>
    <t>20240512_0315</t>
  </si>
  <si>
    <t>HUYU 962</t>
  </si>
  <si>
    <t xml:space="preserve">8698449
</t>
  </si>
  <si>
    <t>[': VRB 3/4 BCK SECTOR S 4/5']</t>
  </si>
  <si>
    <t>20240512_0305</t>
  </si>
  <si>
    <t>PETREL</t>
  </si>
  <si>
    <t>20240512_0900</t>
  </si>
  <si>
    <t>20240512_1110</t>
  </si>
  <si>
    <t xml:space="preserve">TANGO I
</t>
  </si>
  <si>
    <t>20240512_1200</t>
  </si>
  <si>
    <t>20240512_1522</t>
  </si>
  <si>
    <t>[': SECTOR S 6   INCR  13/1200']</t>
  </si>
  <si>
    <t>20240512_1700</t>
  </si>
  <si>
    <t>[': SW 6/8     S']</t>
  </si>
  <si>
    <t>20240513_0000</t>
  </si>
  <si>
    <t>TESON</t>
  </si>
  <si>
    <t>9004889</t>
  </si>
  <si>
    <t>20240513_0300</t>
  </si>
  <si>
    <t>[': SW 8      S']</t>
  </si>
  <si>
    <t>20240513_0305</t>
  </si>
  <si>
    <t xml:space="preserve">NATALIA
</t>
  </si>
  <si>
    <t>[': SECTOR S 5']</t>
  </si>
  <si>
    <t>20240513_0340</t>
  </si>
  <si>
    <t>20240513_0301</t>
  </si>
  <si>
    <t>[': SW 6/7    8']</t>
  </si>
  <si>
    <t xml:space="preserve">COMANDANTE LUIS PIEDRABUENA
</t>
  </si>
  <si>
    <t>[': S 5/6   VEER SW 6']</t>
  </si>
  <si>
    <t>20240513_0900</t>
  </si>
  <si>
    <t>20240513_1111</t>
  </si>
  <si>
    <t>20240513_1113</t>
  </si>
  <si>
    <t>20240513_1110</t>
  </si>
  <si>
    <t>EL MARISCO II</t>
  </si>
  <si>
    <t xml:space="preserve">6606129
</t>
  </si>
  <si>
    <t>20240513_1133</t>
  </si>
  <si>
    <t>20240513_1556</t>
  </si>
  <si>
    <t>20240513_1200</t>
  </si>
  <si>
    <t>[': SECTOR S 5/6   INCR 6/7']</t>
  </si>
  <si>
    <t>20240513_1542</t>
  </si>
  <si>
    <t>[': SECTOR S 5/4 VEER SECTOR W 5/6']</t>
  </si>
  <si>
    <t>[': SECTOR S 5   CR 4/3  13/2100']</t>
  </si>
  <si>
    <t>20240513_1620</t>
  </si>
  <si>
    <t>20240513_1710</t>
  </si>
  <si>
    <t>[': SECTOR S 5/6   VEER SECTOR W 7/8']</t>
  </si>
  <si>
    <t>20240514_0000</t>
  </si>
  <si>
    <t>[': SECTOR S 4/5   VEER SECTOR W 6/6']</t>
  </si>
  <si>
    <t>20240514_0300</t>
  </si>
  <si>
    <t>ECHIZEN  MARU</t>
  </si>
  <si>
    <t>AREA PASAJE DE DRAKE (55S- 60S Y 60W- 67W)</t>
  </si>
  <si>
    <t>['HST  14/2100', ': SW 7/9   CR 6/5']</t>
  </si>
  <si>
    <t>['N  51S: SW 6/6   INCR 7/8', 'RESTO D RE: SW 7/8    9']</t>
  </si>
  <si>
    <t>[': SW 7/8    9 CR 7/6']</t>
  </si>
  <si>
    <t>20240514_0330</t>
  </si>
  <si>
    <t>[': SW 5/6   INCR 6/7']</t>
  </si>
  <si>
    <t>20240514_0317</t>
  </si>
  <si>
    <t xml:space="preserve">ANTONINO
</t>
  </si>
  <si>
    <t xml:space="preserve">9071296
</t>
  </si>
  <si>
    <t>[': SW 4/5   VEER SECTOR W 6/7']</t>
  </si>
  <si>
    <t>20240514_0319</t>
  </si>
  <si>
    <t xml:space="preserve"> CERES
</t>
  </si>
  <si>
    <t>20240514_0320</t>
  </si>
  <si>
    <t xml:space="preserve"> NATALIA
</t>
  </si>
  <si>
    <t>20240514_0323</t>
  </si>
  <si>
    <t xml:space="preserve">EL MARISCO II
</t>
  </si>
  <si>
    <t>20240514_0352</t>
  </si>
  <si>
    <t xml:space="preserve"> ALVAREZ ENTRENA VI
</t>
  </si>
  <si>
    <t xml:space="preserve">7904968
</t>
  </si>
  <si>
    <t>20240514_0410</t>
  </si>
  <si>
    <t>20240514_0830</t>
  </si>
  <si>
    <t>PROMARSA III</t>
  </si>
  <si>
    <t>9243368</t>
  </si>
  <si>
    <t>20240514_0835</t>
  </si>
  <si>
    <t>20240514_0840</t>
  </si>
  <si>
    <t>MAR DEL CHUBUT</t>
  </si>
  <si>
    <t>8716198</t>
  </si>
  <si>
    <t>20240514_0900</t>
  </si>
  <si>
    <t>20240514_1116</t>
  </si>
  <si>
    <t>20240514_1118</t>
  </si>
  <si>
    <t>VIEIRASA DIECIOCHO</t>
  </si>
  <si>
    <t>8712673</t>
  </si>
  <si>
    <t>20240514_1123</t>
  </si>
  <si>
    <t>ALVAREZ ENTRENA VI</t>
  </si>
  <si>
    <t>7904968</t>
  </si>
  <si>
    <t>20240514_1525</t>
  </si>
  <si>
    <t>20240514_1200</t>
  </si>
  <si>
    <t>[': SW 6/7   CR 5']</t>
  </si>
  <si>
    <t>20240514_1527</t>
  </si>
  <si>
    <t>PENSACOLA I</t>
  </si>
  <si>
    <t>[': SW 6/9   CR 5']</t>
  </si>
  <si>
    <t>20240514_1538</t>
  </si>
  <si>
    <t>20240514_1531</t>
  </si>
  <si>
    <t>VENTARRON I</t>
  </si>
  <si>
    <t>8812150</t>
  </si>
  <si>
    <t>[': SW 9/6']</t>
  </si>
  <si>
    <t>20240514_1700</t>
  </si>
  <si>
    <t>[': SW 9/5      S']</t>
  </si>
  <si>
    <t>['HST  14/2100', ': SW 8/6']</t>
  </si>
  <si>
    <t>[': SECTOR W 5/7']</t>
  </si>
  <si>
    <t>20240514_1609</t>
  </si>
  <si>
    <t>20240514_1612</t>
  </si>
  <si>
    <t>20240515_0108</t>
  </si>
  <si>
    <t>XIN SHI JI 88</t>
  </si>
  <si>
    <t>8514617</t>
  </si>
  <si>
    <t>20240515_0000</t>
  </si>
  <si>
    <t>[': SECTOR W 7/6    8']</t>
  </si>
  <si>
    <t>20240515_0111</t>
  </si>
  <si>
    <t>ZHOU YU 9</t>
  </si>
  <si>
    <t>20240515_0112</t>
  </si>
  <si>
    <t>20240515_0113</t>
  </si>
  <si>
    <t>20240515_0300</t>
  </si>
  <si>
    <t>[': SW 5/6     S']</t>
  </si>
  <si>
    <t>[': VRB 5']</t>
  </si>
  <si>
    <t>[': SW 6/5     S']</t>
  </si>
  <si>
    <t xml:space="preserve">DON AGUSTIN
</t>
  </si>
  <si>
    <t>20240515_1000</t>
  </si>
  <si>
    <t>20240515_1600</t>
  </si>
  <si>
    <t>ceres</t>
  </si>
  <si>
    <t>20240515_1200</t>
  </si>
  <si>
    <t>[': SW 7    8 BCK SECTOR E 6']</t>
  </si>
  <si>
    <t>20240515_1700</t>
  </si>
  <si>
    <t>[': SW 7    8 VEER SECTOR S 6']</t>
  </si>
  <si>
    <t>20240516_0000</t>
  </si>
  <si>
    <t>20240516_0300</t>
  </si>
  <si>
    <t>[': SECTOR S 5/4 CR VRB 4  16/1200  SW 3']</t>
  </si>
  <si>
    <t>20240516_1200</t>
  </si>
  <si>
    <t>[': SECTOR W 5 BCK SECTOR S  17/0000']</t>
  </si>
  <si>
    <t>20240516_1600</t>
  </si>
  <si>
    <t>20240516_1522</t>
  </si>
  <si>
    <t>[': SECTOR S 5    S']</t>
  </si>
  <si>
    <t>20240516_1515</t>
  </si>
  <si>
    <t xml:space="preserve">HUYU 961
</t>
  </si>
  <si>
    <t xml:space="preserve">8698437
</t>
  </si>
  <si>
    <t xml:space="preserve">7406423
</t>
  </si>
  <si>
    <t>20240517_1200</t>
  </si>
  <si>
    <t>20240517_1624</t>
  </si>
  <si>
    <t>HUAFENG 802</t>
  </si>
  <si>
    <t>[': SECTOR S 4 BCK SECTOR N  18/0300']</t>
  </si>
  <si>
    <t>[': SECTOR W 4/5']</t>
  </si>
  <si>
    <t>20240518_0000</t>
  </si>
  <si>
    <t>[': SECTOR N 4 CR 4/5  18/1800']</t>
  </si>
  <si>
    <t>20240518_0305</t>
  </si>
  <si>
    <t>[': SECTOR W 4/5   BCK SECTOR N 4/5']</t>
  </si>
  <si>
    <t>20240518_0309</t>
  </si>
  <si>
    <t>20240518_0320</t>
  </si>
  <si>
    <t xml:space="preserve"> NAVEGANTES
</t>
  </si>
  <si>
    <t xml:space="preserve">8708452
</t>
  </si>
  <si>
    <t>20240518_1700</t>
  </si>
  <si>
    <t>20240518_1200</t>
  </si>
  <si>
    <t>20240518_1615</t>
  </si>
  <si>
    <t>PUENTE SAN JORGE</t>
  </si>
  <si>
    <t xml:space="preserve">8612536
</t>
  </si>
  <si>
    <t>[': SECTOR S 3/4 INCR 5/6']</t>
  </si>
  <si>
    <t>[': SECTOR N 3/4 INCR 5    19/0300']</t>
  </si>
  <si>
    <t>20240518_1602</t>
  </si>
  <si>
    <t>[': SECTOR W 3 VEER SECTOR N 3/4  19/0000 INCR']</t>
  </si>
  <si>
    <t>20240518_1610</t>
  </si>
  <si>
    <t>ARGENOVA XXV</t>
  </si>
  <si>
    <t xml:space="preserve">9199098
</t>
  </si>
  <si>
    <t>20240519_0000</t>
  </si>
  <si>
    <t>20240519_0300</t>
  </si>
  <si>
    <t>['N  50S: SECTOR N 4/5', 'RESTO D RE: VRB 4 VEER W 4']</t>
  </si>
  <si>
    <t>[': W 4 VEER NW 5']</t>
  </si>
  <si>
    <t>20240519_0320</t>
  </si>
  <si>
    <t>LU QING YUAN YU 288</t>
  </si>
  <si>
    <t>20240519_1200</t>
  </si>
  <si>
    <t>20240519_1541</t>
  </si>
  <si>
    <t>[': SECTOR N 4/5   INCR 6/7']</t>
  </si>
  <si>
    <t>20240520_0000</t>
  </si>
  <si>
    <t>20240520_0330</t>
  </si>
  <si>
    <t>[': NW 5 BCK W 6/7    20/0600 INCR 8']</t>
  </si>
  <si>
    <t>20240520_0310</t>
  </si>
  <si>
    <t>[': SECTOR N 6/7    8']</t>
  </si>
  <si>
    <t xml:space="preserve">5221934
</t>
  </si>
  <si>
    <t>20240520_1200</t>
  </si>
  <si>
    <t>20240520_1536</t>
  </si>
  <si>
    <t xml:space="preserve">ESPERANZA 909
</t>
  </si>
  <si>
    <t>[': SECTOR N 5/6   BCK SECTOR W']</t>
  </si>
  <si>
    <t>20240520_1545</t>
  </si>
  <si>
    <t>[': SECTOR W 4/5   CR 4/3  21/0600']</t>
  </si>
  <si>
    <t>20240520_1700</t>
  </si>
  <si>
    <t>[': SECTOR W 6/7    8']</t>
  </si>
  <si>
    <t>20240521_0000</t>
  </si>
  <si>
    <t>20240521_0300</t>
  </si>
  <si>
    <t>[': SECTOR W 8/7   INCR 8  21/1500']</t>
  </si>
  <si>
    <t>[': SECTOR W 4 VEER SECTOR N  21/2100']</t>
  </si>
  <si>
    <t>['N  51S: SECTOR W 4/5', 'RESTO D RE: SECTOR W 6/7']</t>
  </si>
  <si>
    <t xml:space="preserve">WIRON IV 
</t>
  </si>
  <si>
    <t xml:space="preserve">8611867
</t>
  </si>
  <si>
    <t>20240521_0350</t>
  </si>
  <si>
    <t xml:space="preserve">NDDANDDU
</t>
  </si>
  <si>
    <t xml:space="preserve">8804660
</t>
  </si>
  <si>
    <t>20240521_1200</t>
  </si>
  <si>
    <t>20240521_1715</t>
  </si>
  <si>
    <t>[': SECTOR W 6/8']</t>
  </si>
  <si>
    <t>20240522_0000</t>
  </si>
  <si>
    <t>20240522_0300</t>
  </si>
  <si>
    <t>[': W 8   BCK SW 6/7']</t>
  </si>
  <si>
    <t>20240522_0304</t>
  </si>
  <si>
    <t>[': W 4/5 BCK SECTOR S 6']</t>
  </si>
  <si>
    <t>20240522_0301</t>
  </si>
  <si>
    <t>['N  51S: NW 5 BCK SW 6/7', 'RESTO D RE: W 8   BCK SW 6']</t>
  </si>
  <si>
    <t>20240522_0307</t>
  </si>
  <si>
    <t>20240522_1546</t>
  </si>
  <si>
    <t>20240522_1200</t>
  </si>
  <si>
    <t>[': SECTOR S 5/6   CR 5  23/0600']</t>
  </si>
  <si>
    <t>20240522_1533</t>
  </si>
  <si>
    <t>20240522_1549</t>
  </si>
  <si>
    <t>NAVEGANTES</t>
  </si>
  <si>
    <t>[': SECTOR S 6/7   CR 5  23/0300']</t>
  </si>
  <si>
    <t>20240522_1700</t>
  </si>
  <si>
    <t>[': SECTOR S 7   VEER SECTOR W']</t>
  </si>
  <si>
    <t>LU QING YUAN YU 280</t>
  </si>
  <si>
    <t>9885922</t>
  </si>
  <si>
    <t>20240523_0000</t>
  </si>
  <si>
    <t>HAI DE LI 701</t>
  </si>
  <si>
    <t>9893175</t>
  </si>
  <si>
    <t>20240523_0307</t>
  </si>
  <si>
    <t>[': SW 6/7    8 INCR SW 8']</t>
  </si>
  <si>
    <t>20240523_0309</t>
  </si>
  <si>
    <t>['ENTRE 50S-60S', ': SW 7/8']</t>
  </si>
  <si>
    <t>20240523_0343</t>
  </si>
  <si>
    <t>[': SECTOR S 6/5    8 CR 4/3']</t>
  </si>
  <si>
    <t>20240523_0346</t>
  </si>
  <si>
    <t>[': SECTOR S 6/5    8 VEER SW']</t>
  </si>
  <si>
    <t>20240523_0349</t>
  </si>
  <si>
    <t xml:space="preserve">DON RAIMUNDO
</t>
  </si>
  <si>
    <t xml:space="preserve">9071284
</t>
  </si>
  <si>
    <t>20240523_0353</t>
  </si>
  <si>
    <t xml:space="preserve">TANGO II
</t>
  </si>
  <si>
    <t>20240523_1551</t>
  </si>
  <si>
    <t>tango i</t>
  </si>
  <si>
    <t>20240523_1200</t>
  </si>
  <si>
    <t>[': SECTOR S 5/6']</t>
  </si>
  <si>
    <t>20240523_1555</t>
  </si>
  <si>
    <t>20240523_1600</t>
  </si>
  <si>
    <t xml:space="preserve">XIN SHI JI 91 </t>
  </si>
  <si>
    <t xml:space="preserve">8692732  </t>
  </si>
  <si>
    <t xml:space="preserve">SOHO MARU N 58 </t>
  </si>
  <si>
    <t xml:space="preserve">8804024  </t>
  </si>
  <si>
    <t>[': SECTOR S 6/5']</t>
  </si>
  <si>
    <t xml:space="preserve"> PUCARA </t>
  </si>
  <si>
    <t>20240523_1700</t>
  </si>
  <si>
    <t>[': SW 8   BCK SECTOR S 7']</t>
  </si>
  <si>
    <t>20240524_0000</t>
  </si>
  <si>
    <t>20240524_0200</t>
  </si>
  <si>
    <t>[': SECTOR S 4/5   INCR 5/6']</t>
  </si>
  <si>
    <t>20240524_0300</t>
  </si>
  <si>
    <t>[': SW 7/6    8 BCK SECTOR S']</t>
  </si>
  <si>
    <t>[': SW 4/5']</t>
  </si>
  <si>
    <t>20240524_0308</t>
  </si>
  <si>
    <t>[': SW 7/6   CR 5/4']</t>
  </si>
  <si>
    <t>20240524_0305</t>
  </si>
  <si>
    <t xml:space="preserve">7388413
</t>
  </si>
  <si>
    <t>20240524_0313</t>
  </si>
  <si>
    <t>ARGENOVA XXIV</t>
  </si>
  <si>
    <t xml:space="preserve">9171606
</t>
  </si>
  <si>
    <t>20240524_1534</t>
  </si>
  <si>
    <t xml:space="preserve">PEDRITO
</t>
  </si>
  <si>
    <t xml:space="preserve">8903686
</t>
  </si>
  <si>
    <t>20240524_1200</t>
  </si>
  <si>
    <t>[': SECTOR S 4   S']</t>
  </si>
  <si>
    <t xml:space="preserve">MYRDOMA F 
</t>
  </si>
  <si>
    <t>[': SECTOR S 5/4   S']</t>
  </si>
  <si>
    <t>20240524_1541</t>
  </si>
  <si>
    <t xml:space="preserve">ARGENTINO
</t>
  </si>
  <si>
    <t xml:space="preserve">9062037
</t>
  </si>
  <si>
    <t>20240524_1543</t>
  </si>
  <si>
    <t xml:space="preserve">PONTE DE RANDE
</t>
  </si>
  <si>
    <t xml:space="preserve">7388360
</t>
  </si>
  <si>
    <t>20240524_1558</t>
  </si>
  <si>
    <t>[': SECTOR S 6/5   CR 4  25/0000']</t>
  </si>
  <si>
    <t>20240524_1552</t>
  </si>
  <si>
    <t>20240524_1554</t>
  </si>
  <si>
    <t xml:space="preserve">ARGENOVA XXIV 
</t>
  </si>
  <si>
    <t>20240524_1600</t>
  </si>
  <si>
    <t>[': SECTOR S 5/6   CR 5  24/2100']</t>
  </si>
  <si>
    <t>SOHO MARU 58</t>
  </si>
  <si>
    <t>8804024</t>
  </si>
  <si>
    <t>20240524_1734</t>
  </si>
  <si>
    <t>20240524_1737</t>
  </si>
  <si>
    <t>[': SW 6/5']</t>
  </si>
  <si>
    <t>20240525_0000</t>
  </si>
  <si>
    <t>20240525_0300</t>
  </si>
  <si>
    <t>[': SECTOR S 5   CR VRB 3  SECTOR']</t>
  </si>
  <si>
    <t>[': SW 5   CR VRB 3']</t>
  </si>
  <si>
    <t>[': SW 5 VEER W 4    S']</t>
  </si>
  <si>
    <t xml:space="preserve">ARGENOVA XXII
</t>
  </si>
  <si>
    <t xml:space="preserve">8995562
</t>
  </si>
  <si>
    <t>20240525_0305</t>
  </si>
  <si>
    <t xml:space="preserve">NAVEGANTES
</t>
  </si>
  <si>
    <t>20240525_1200</t>
  </si>
  <si>
    <t>[': VRB 3 VEER SECTOR N  26/0300']</t>
  </si>
  <si>
    <t>20240525_1607</t>
  </si>
  <si>
    <t>API XXI</t>
  </si>
  <si>
    <t xml:space="preserve">9941178
</t>
  </si>
  <si>
    <t xml:space="preserve">8615497
</t>
  </si>
  <si>
    <t>ARESIT</t>
  </si>
  <si>
    <t xml:space="preserve">8719267
</t>
  </si>
  <si>
    <t>20240525_1552</t>
  </si>
  <si>
    <t>MAR DE ORO</t>
  </si>
  <si>
    <t>8904343</t>
  </si>
  <si>
    <t>[': SECTOR S 4/3 BCK VRB  26/0000']</t>
  </si>
  <si>
    <t>20240526_0000</t>
  </si>
  <si>
    <t>20240526_0300</t>
  </si>
  <si>
    <t>[': SECTOR N 4/5 INCR 5    26/1800']</t>
  </si>
  <si>
    <t>[': NW 4/5 INCR 5    26/2100']</t>
  </si>
  <si>
    <t>20240526_0316</t>
  </si>
  <si>
    <t xml:space="preserve">MARIO R
</t>
  </si>
  <si>
    <t xml:space="preserve">9018919
</t>
  </si>
  <si>
    <t xml:space="preserve">FELIX AUGUSTO
</t>
  </si>
  <si>
    <t xml:space="preserve">8517281
</t>
  </si>
  <si>
    <t>20240526_0900</t>
  </si>
  <si>
    <t>20240526_1540</t>
  </si>
  <si>
    <t xml:space="preserve">NIÑO JESUS DE PRAGA
</t>
  </si>
  <si>
    <t xml:space="preserve">9948138
</t>
  </si>
  <si>
    <t>20240526_1200</t>
  </si>
  <si>
    <t xml:space="preserve">VALIENTE II
</t>
  </si>
  <si>
    <t xml:space="preserve">NAVEGANTES 
</t>
  </si>
  <si>
    <t>20240526_1700</t>
  </si>
  <si>
    <t>[': SECTOR N 5    S']</t>
  </si>
  <si>
    <t>20240527_0000</t>
  </si>
  <si>
    <t>20240527_0300</t>
  </si>
  <si>
    <t>[': SECTOR N 4/5     S']</t>
  </si>
  <si>
    <t>20240527_0651</t>
  </si>
  <si>
    <t>[': SECTOR N 5/6   BCK SECTOR W 4']</t>
  </si>
  <si>
    <t>20240527_0657</t>
  </si>
  <si>
    <t xml:space="preserve">BAHIA DESVELOS
</t>
  </si>
  <si>
    <t>[': NW 6      S']</t>
  </si>
  <si>
    <t>20240527_0700</t>
  </si>
  <si>
    <t>20240527_1200</t>
  </si>
  <si>
    <t>20240527_1700</t>
  </si>
  <si>
    <t>[': SECTOR N 4/3 BCK SECTOR W  28/0300']</t>
  </si>
  <si>
    <t>20240528_0000</t>
  </si>
  <si>
    <t>20240528_0320</t>
  </si>
  <si>
    <t>20240528_0400</t>
  </si>
  <si>
    <t>TABEIRON DOS</t>
  </si>
  <si>
    <t>8616192</t>
  </si>
  <si>
    <t>[': SECTOR N 5/6   INCR 8']</t>
  </si>
  <si>
    <t>20240528_0420</t>
  </si>
  <si>
    <t>8708452</t>
  </si>
  <si>
    <t>[': SECTOR N 4/6']</t>
  </si>
  <si>
    <t>20240528_0920</t>
  </si>
  <si>
    <t>20240528_1117</t>
  </si>
  <si>
    <t xml:space="preserve">PROMARSA III
</t>
  </si>
  <si>
    <t xml:space="preserve">9243368
</t>
  </si>
  <si>
    <t>20240528_1200</t>
  </si>
  <si>
    <t>[': SECTOR N 5/6 BCK SECTOR W 8  29/0300']</t>
  </si>
  <si>
    <t>20240528_1143</t>
  </si>
  <si>
    <t>20240528_1125</t>
  </si>
  <si>
    <t>20240528_1100</t>
  </si>
  <si>
    <t>20240528_1605</t>
  </si>
  <si>
    <t>[': SECTOR N 6/7   INCR 8']</t>
  </si>
  <si>
    <t>20240528_1500</t>
  </si>
  <si>
    <t xml:space="preserve">TABEIRON DOS
</t>
  </si>
  <si>
    <t xml:space="preserve">8616192
</t>
  </si>
  <si>
    <t>20240528_1616</t>
  </si>
  <si>
    <t>['N  50S: SECTOR N 5/6   BCK SECTOR', 'RESTO D RE: SECTOR N 5   BCK']</t>
  </si>
  <si>
    <t>20240528_1520</t>
  </si>
  <si>
    <t>20240528_1600</t>
  </si>
  <si>
    <t>20240528_1700</t>
  </si>
  <si>
    <t xml:space="preserve">ECHIIZEN MARU </t>
  </si>
  <si>
    <t>20240529_0000</t>
  </si>
  <si>
    <t>[': SECTOR N 6/7    8 BCK']</t>
  </si>
  <si>
    <t>20240529_0125</t>
  </si>
  <si>
    <t>20240529_0300</t>
  </si>
  <si>
    <t>[': SECTOR N 5   VEER SECTOR S 6']</t>
  </si>
  <si>
    <t xml:space="preserve">VERDEL 
</t>
  </si>
  <si>
    <t xml:space="preserve">ARBUMASA XIV 
</t>
  </si>
  <si>
    <t xml:space="preserve">8916437
</t>
  </si>
  <si>
    <t>[': SECTOR N 8   BCK SECTOR W 7/6']</t>
  </si>
  <si>
    <t>20240529_0302</t>
  </si>
  <si>
    <t>20240529_0314</t>
  </si>
  <si>
    <t>20240529_0316</t>
  </si>
  <si>
    <t xml:space="preserve">SFIDA 
</t>
  </si>
  <si>
    <t xml:space="preserve">9047788
</t>
  </si>
  <si>
    <t>20240529_0326</t>
  </si>
  <si>
    <t>20240529_0329</t>
  </si>
  <si>
    <t xml:space="preserve">DON GAETANO 
</t>
  </si>
  <si>
    <t xml:space="preserve">9122148
</t>
  </si>
  <si>
    <t>20240529_0328</t>
  </si>
  <si>
    <t xml:space="preserve">EMPESUR VII 
</t>
  </si>
  <si>
    <t xml:space="preserve">8915823
</t>
  </si>
  <si>
    <t>20240529_0336</t>
  </si>
  <si>
    <t xml:space="preserve">TABEIRON DOS 
</t>
  </si>
  <si>
    <t>[': SECTOR N 7    8 BCK SECTOR']</t>
  </si>
  <si>
    <t>20240529_0900</t>
  </si>
  <si>
    <t>20240529_1107</t>
  </si>
  <si>
    <t xml:space="preserve">8021593
</t>
  </si>
  <si>
    <t>20240529_1124</t>
  </si>
  <si>
    <t>20240529_1126</t>
  </si>
  <si>
    <t>20240529_1134</t>
  </si>
  <si>
    <t>20240529_1200</t>
  </si>
  <si>
    <t>API V</t>
  </si>
  <si>
    <t xml:space="preserve">7336484
</t>
  </si>
  <si>
    <t>[': SECTOR W 9/7   BCK SECTOR S 5']</t>
  </si>
  <si>
    <t>20240529_1110</t>
  </si>
  <si>
    <t>EMPESUR V</t>
  </si>
  <si>
    <t xml:space="preserve">9200237
</t>
  </si>
  <si>
    <t>20240529_1112</t>
  </si>
  <si>
    <t>20240529_1128</t>
  </si>
  <si>
    <t>GRACIELA I</t>
  </si>
  <si>
    <t xml:space="preserve">9872755
</t>
  </si>
  <si>
    <t>20240529_1150</t>
  </si>
  <si>
    <t>FELIX AUGUSTO</t>
  </si>
  <si>
    <t>[': SECTOR N 6   CR 5']</t>
  </si>
  <si>
    <t>20240529_1612</t>
  </si>
  <si>
    <t>20240529_1615</t>
  </si>
  <si>
    <t>HUYU 961</t>
  </si>
  <si>
    <t>8698437</t>
  </si>
  <si>
    <t>20240529_1617</t>
  </si>
  <si>
    <t>[': SECTOR W 9/6   BCK SECTOR S']</t>
  </si>
  <si>
    <t>20240529_1530</t>
  </si>
  <si>
    <t>API VI</t>
  </si>
  <si>
    <t xml:space="preserve">9611178
</t>
  </si>
  <si>
    <t>[': NW 5   BCK SECTOR W 6']</t>
  </si>
  <si>
    <t>20240529_1630</t>
  </si>
  <si>
    <t>20240529_1620</t>
  </si>
  <si>
    <t>20240529_1639</t>
  </si>
  <si>
    <t>TABEIRON</t>
  </si>
  <si>
    <t xml:space="preserve">8822430
</t>
  </si>
  <si>
    <t>20240529_1720</t>
  </si>
  <si>
    <t>[': SECTOR W 7/6   BCK SECTOR S']</t>
  </si>
  <si>
    <t>20240530_0000</t>
  </si>
  <si>
    <t>20240530_0300</t>
  </si>
  <si>
    <t>[': SECTOR S 6   VEER SECTOR W']</t>
  </si>
  <si>
    <t>[': SECTOR W 7/6   BCK SECTOR S 5']</t>
  </si>
  <si>
    <t>20240530_0304</t>
  </si>
  <si>
    <t>[': SECTOR W 8/7   BCK SECTOR S 6']</t>
  </si>
  <si>
    <t>20240530_0311</t>
  </si>
  <si>
    <t xml:space="preserve">API X
</t>
  </si>
  <si>
    <t xml:space="preserve">9909522
</t>
  </si>
  <si>
    <t xml:space="preserve">TAI AN
</t>
  </si>
  <si>
    <t>20240530_1200</t>
  </si>
  <si>
    <t>20240530_1543</t>
  </si>
  <si>
    <t>[': SW 4 VEER SECTOR N 5    31/0000']</t>
  </si>
  <si>
    <t>20240530_1600</t>
  </si>
  <si>
    <t>[': SW 5   VEER NW']</t>
  </si>
  <si>
    <t>20240530_1700</t>
  </si>
  <si>
    <t>[': SW 4 VEER SECTOR W 4']</t>
  </si>
  <si>
    <t>20240531_0000</t>
  </si>
  <si>
    <t>20240531_0300</t>
  </si>
  <si>
    <t>[': SECTOR W 6']</t>
  </si>
  <si>
    <t>API X</t>
  </si>
  <si>
    <t>20240531_0326</t>
  </si>
  <si>
    <t>20240531_1600</t>
  </si>
  <si>
    <t>20240531_1200</t>
  </si>
  <si>
    <t>20240531_1550</t>
  </si>
  <si>
    <t>LUCA MARIO</t>
  </si>
  <si>
    <t xml:space="preserve">7403653
</t>
  </si>
  <si>
    <t>[': N 6 BCK NW  1/0300   S']</t>
  </si>
  <si>
    <t>20240531_1601</t>
  </si>
  <si>
    <t>[': SECTOR N 5/4 BCK W 6    1/0000']</t>
  </si>
  <si>
    <t>20240531_1603</t>
  </si>
  <si>
    <t>20240531_1609</t>
  </si>
  <si>
    <t>[': SECTOR N 4 VEER SECTOR S 5/6']</t>
  </si>
  <si>
    <t>20240531_1610</t>
  </si>
  <si>
    <t>20240531_1700</t>
  </si>
  <si>
    <t>[': SECTOR W 4 VEER SECTOR S  1/0600']</t>
  </si>
  <si>
    <t>ZONA</t>
  </si>
  <si>
    <t>Subestimación por 1 o más</t>
  </si>
  <si>
    <t>Misma Intensidad</t>
  </si>
  <si>
    <t>Sobrestimación por 1</t>
  </si>
  <si>
    <t>Sobrestimación por 2</t>
  </si>
  <si>
    <t>Sobrestimación por 3</t>
  </si>
  <si>
    <t>Aciertos</t>
  </si>
  <si>
    <t>Cantidad de reportes con viento mayor o igual a 4 Beaufort</t>
  </si>
  <si>
    <t>Cantidad de reportes con viento mayor o igual a 4 Beaufort e igual dirección que el pronóstico</t>
  </si>
  <si>
    <t>RIO DE LA PLATA</t>
  </si>
  <si>
    <t>Río de la plata</t>
  </si>
  <si>
    <t>Mar del Plata</t>
  </si>
  <si>
    <t>Bahía Blanca</t>
  </si>
  <si>
    <t>Península de Valdes</t>
  </si>
  <si>
    <t>Golfo San Jorge</t>
  </si>
  <si>
    <t>Patagonia Sur</t>
  </si>
  <si>
    <t>Fin del mundo</t>
  </si>
  <si>
    <t>Pasaje Drake</t>
  </si>
  <si>
    <t>Cantidad en bruto</t>
  </si>
  <si>
    <t>Embarcación que mas reporto:</t>
  </si>
  <si>
    <t>N°Reportes</t>
  </si>
  <si>
    <t>Cantidad &gt;= 4 Beaufort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</si>
</sst>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0E0E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9C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0" fillId="2" borderId="5" xfId="0" applyNumberFormat="1" applyFill="1" applyBorder="1" applyAlignment="1">
      <alignment horizontal="center" vertical="center" wrapText="1"/>
    </xf>
    <xf numFmtId="164" fontId="0" fillId="3" borderId="5" xfId="0" applyNumberForma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0" fillId="2" borderId="7" xfId="0" applyNumberFormat="1" applyFill="1" applyBorder="1" applyAlignment="1">
      <alignment horizontal="center" vertical="center" wrapText="1"/>
    </xf>
    <xf numFmtId="164" fontId="0" fillId="3" borderId="7" xfId="0" applyNumberForma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Diferencias entre pronósticos costeros y datos reportados por buques  - Abril 2024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[1]Hoja1!$H$4</c:f>
              <c:strCache>
                <c:ptCount val="1"/>
                <c:pt idx="0">
                  <c:v>Río de la plata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Hoja1!$B$3:$H$3</c15:sqref>
                  </c15:fullRef>
                </c:ext>
              </c:extLst>
              <c:f>Hoja1!$B$3:$G$3</c:f>
              <c:strCache>
                <c:ptCount val="6"/>
                <c:pt idx="0">
                  <c:v>Subestimación por 1 o más</c:v>
                </c:pt>
                <c:pt idx="1">
                  <c:v>Misma Intensidad</c:v>
                </c:pt>
                <c:pt idx="2">
                  <c:v>Sobrestimación por 1</c:v>
                </c:pt>
                <c:pt idx="3">
                  <c:v>Sobrestimación por 2</c:v>
                </c:pt>
                <c:pt idx="4">
                  <c:v>Sobrestimación por 3</c:v>
                </c:pt>
                <c:pt idx="5">
                  <c:v>Aciertos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[1]Hoja1!$B$4:$H$4</c15:sqref>
                  </c15:fullRef>
                </c:ext>
              </c:extLst>
              <c:f>[1]Hoja1!$B$4:$G$4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61-41F1-BC89-1DFE301D908A}"/>
            </c:ext>
          </c:extLst>
        </c:ser>
        <c:ser>
          <c:idx val="1"/>
          <c:order val="1"/>
          <c:tx>
            <c:strRef>
              <c:f>Hoja1!$H$5</c:f>
              <c:strCache>
                <c:ptCount val="1"/>
                <c:pt idx="0">
                  <c:v>Mar del Plata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2746760643032059E-3"/>
                  <c:y val="-9.38355360370382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161-41F1-BC89-1DFE301D908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Hoja1!$B$3:$H$3</c15:sqref>
                  </c15:fullRef>
                </c:ext>
              </c:extLst>
              <c:f>Hoja1!$B$3:$G$3</c:f>
              <c:strCache>
                <c:ptCount val="6"/>
                <c:pt idx="0">
                  <c:v>Subestimación por 1 o más</c:v>
                </c:pt>
                <c:pt idx="1">
                  <c:v>Misma Intensidad</c:v>
                </c:pt>
                <c:pt idx="2">
                  <c:v>Sobrestimación por 1</c:v>
                </c:pt>
                <c:pt idx="3">
                  <c:v>Sobrestimación por 2</c:v>
                </c:pt>
                <c:pt idx="4">
                  <c:v>Sobrestimación por 3</c:v>
                </c:pt>
                <c:pt idx="5">
                  <c:v>Aciertos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Hoja1!$B$5:$H$5</c15:sqref>
                  </c15:fullRef>
                </c:ext>
              </c:extLst>
              <c:f>Hoja1!$B$5:$G$5</c:f>
              <c:numCache>
                <c:formatCode>0.0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161-41F1-BC89-1DFE301D908A}"/>
            </c:ext>
          </c:extLst>
        </c:ser>
        <c:ser>
          <c:idx val="2"/>
          <c:order val="2"/>
          <c:tx>
            <c:strRef>
              <c:f>Hoja1!$H$6</c:f>
              <c:strCache>
                <c:ptCount val="1"/>
                <c:pt idx="0">
                  <c:v>Bahía Blanca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Hoja1!$B$3:$H$3</c15:sqref>
                  </c15:fullRef>
                </c:ext>
              </c:extLst>
              <c:f>Hoja1!$B$3:$G$3</c:f>
              <c:strCache>
                <c:ptCount val="6"/>
                <c:pt idx="0">
                  <c:v>Subestimación por 1 o más</c:v>
                </c:pt>
                <c:pt idx="1">
                  <c:v>Misma Intensidad</c:v>
                </c:pt>
                <c:pt idx="2">
                  <c:v>Sobrestimación por 1</c:v>
                </c:pt>
                <c:pt idx="3">
                  <c:v>Sobrestimación por 2</c:v>
                </c:pt>
                <c:pt idx="4">
                  <c:v>Sobrestimación por 3</c:v>
                </c:pt>
                <c:pt idx="5">
                  <c:v>Aciertos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Hoja1!$B$6:$H$6</c15:sqref>
                  </c15:fullRef>
                </c:ext>
              </c:extLst>
              <c:f>Hoja1!$B$6:$G$6</c:f>
              <c:numCache>
                <c:formatCode>0.0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6.666666666666667</c:v>
                </c:pt>
                <c:pt idx="3">
                  <c:v>0</c:v>
                </c:pt>
                <c:pt idx="4">
                  <c:v>0</c:v>
                </c:pt>
                <c:pt idx="5">
                  <c:v>26.666666666666668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161-41F1-BC89-1DFE301D908A}"/>
            </c:ext>
          </c:extLst>
        </c:ser>
        <c:ser>
          <c:idx val="3"/>
          <c:order val="3"/>
          <c:tx>
            <c:strRef>
              <c:f>Hoja1!$H$7</c:f>
              <c:strCache>
                <c:ptCount val="1"/>
                <c:pt idx="0">
                  <c:v>Península de Valdes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Hoja1!$B$3:$H$3</c15:sqref>
                  </c15:fullRef>
                </c:ext>
              </c:extLst>
              <c:f>Hoja1!$B$3:$G$3</c:f>
              <c:strCache>
                <c:ptCount val="6"/>
                <c:pt idx="0">
                  <c:v>Subestimación por 1 o más</c:v>
                </c:pt>
                <c:pt idx="1">
                  <c:v>Misma Intensidad</c:v>
                </c:pt>
                <c:pt idx="2">
                  <c:v>Sobrestimación por 1</c:v>
                </c:pt>
                <c:pt idx="3">
                  <c:v>Sobrestimación por 2</c:v>
                </c:pt>
                <c:pt idx="4">
                  <c:v>Sobrestimación por 3</c:v>
                </c:pt>
                <c:pt idx="5">
                  <c:v>Aciertos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Hoja1!$B$7:$H$7</c15:sqref>
                  </c15:fullRef>
                </c:ext>
              </c:extLst>
              <c:f>Hoja1!$B$7:$G$7</c:f>
              <c:numCache>
                <c:formatCode>0.0</c:formatCode>
                <c:ptCount val="6"/>
                <c:pt idx="0">
                  <c:v>0</c:v>
                </c:pt>
                <c:pt idx="1">
                  <c:v>14.285714285714285</c:v>
                </c:pt>
                <c:pt idx="2">
                  <c:v>23.809523809523807</c:v>
                </c:pt>
                <c:pt idx="3">
                  <c:v>0</c:v>
                </c:pt>
                <c:pt idx="4">
                  <c:v>0</c:v>
                </c:pt>
                <c:pt idx="5">
                  <c:v>38.095238095238088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161-41F1-BC89-1DFE301D908A}"/>
            </c:ext>
          </c:extLst>
        </c:ser>
        <c:ser>
          <c:idx val="4"/>
          <c:order val="4"/>
          <c:tx>
            <c:strRef>
              <c:f>Hoja1!$H$8</c:f>
              <c:strCache>
                <c:ptCount val="1"/>
                <c:pt idx="0">
                  <c:v>Golfo San Jorge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Hoja1!$B$3:$H$3</c15:sqref>
                  </c15:fullRef>
                </c:ext>
              </c:extLst>
              <c:f>Hoja1!$B$3:$G$3</c:f>
              <c:strCache>
                <c:ptCount val="6"/>
                <c:pt idx="0">
                  <c:v>Subestimación por 1 o más</c:v>
                </c:pt>
                <c:pt idx="1">
                  <c:v>Misma Intensidad</c:v>
                </c:pt>
                <c:pt idx="2">
                  <c:v>Sobrestimación por 1</c:v>
                </c:pt>
                <c:pt idx="3">
                  <c:v>Sobrestimación por 2</c:v>
                </c:pt>
                <c:pt idx="4">
                  <c:v>Sobrestimación por 3</c:v>
                </c:pt>
                <c:pt idx="5">
                  <c:v>Aciertos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Hoja1!$B$8:$H$8</c15:sqref>
                  </c15:fullRef>
                </c:ext>
              </c:extLst>
              <c:f>Hoja1!$B$8:$G$8</c:f>
              <c:numCache>
                <c:formatCode>0.0</c:formatCode>
                <c:ptCount val="6"/>
                <c:pt idx="0">
                  <c:v>0</c:v>
                </c:pt>
                <c:pt idx="1">
                  <c:v>6.4516129032258061</c:v>
                </c:pt>
                <c:pt idx="2">
                  <c:v>19.35483870967742</c:v>
                </c:pt>
                <c:pt idx="3">
                  <c:v>0</c:v>
                </c:pt>
                <c:pt idx="4">
                  <c:v>0</c:v>
                </c:pt>
                <c:pt idx="5">
                  <c:v>25.806451612903224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161-41F1-BC89-1DFE301D908A}"/>
            </c:ext>
          </c:extLst>
        </c:ser>
        <c:ser>
          <c:idx val="5"/>
          <c:order val="5"/>
          <c:tx>
            <c:strRef>
              <c:f>Hoja1!$H$9</c:f>
              <c:strCache>
                <c:ptCount val="1"/>
                <c:pt idx="0">
                  <c:v>Patagonia Sur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Hoja1!$B$3:$H$3</c15:sqref>
                  </c15:fullRef>
                </c:ext>
              </c:extLst>
              <c:f>Hoja1!$B$3:$G$3</c:f>
              <c:strCache>
                <c:ptCount val="6"/>
                <c:pt idx="0">
                  <c:v>Subestimación por 1 o más</c:v>
                </c:pt>
                <c:pt idx="1">
                  <c:v>Misma Intensidad</c:v>
                </c:pt>
                <c:pt idx="2">
                  <c:v>Sobrestimación por 1</c:v>
                </c:pt>
                <c:pt idx="3">
                  <c:v>Sobrestimación por 2</c:v>
                </c:pt>
                <c:pt idx="4">
                  <c:v>Sobrestimación por 3</c:v>
                </c:pt>
                <c:pt idx="5">
                  <c:v>Aciertos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Hoja1!$B$9:$H$9</c15:sqref>
                  </c15:fullRef>
                </c:ext>
              </c:extLst>
              <c:f>Hoja1!$B$9:$G$9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161-41F1-BC89-1DFE301D908A}"/>
            </c:ext>
          </c:extLst>
        </c:ser>
        <c:ser>
          <c:idx val="6"/>
          <c:order val="6"/>
          <c:tx>
            <c:strRef>
              <c:f>Hoja1!$H$10</c:f>
              <c:strCache>
                <c:ptCount val="1"/>
                <c:pt idx="0">
                  <c:v>Fin del mundo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Hoja1!$B$3:$H$3</c15:sqref>
                  </c15:fullRef>
                </c:ext>
              </c:extLst>
              <c:f>Hoja1!$B$3:$G$3</c:f>
              <c:strCache>
                <c:ptCount val="6"/>
                <c:pt idx="0">
                  <c:v>Subestimación por 1 o más</c:v>
                </c:pt>
                <c:pt idx="1">
                  <c:v>Misma Intensidad</c:v>
                </c:pt>
                <c:pt idx="2">
                  <c:v>Sobrestimación por 1</c:v>
                </c:pt>
                <c:pt idx="3">
                  <c:v>Sobrestimación por 2</c:v>
                </c:pt>
                <c:pt idx="4">
                  <c:v>Sobrestimación por 3</c:v>
                </c:pt>
                <c:pt idx="5">
                  <c:v>Aciertos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Hoja1!$B$10:$H$10</c15:sqref>
                  </c15:fullRef>
                </c:ext>
              </c:extLst>
              <c:f>Hoja1!$B$10:$G$10</c:f>
              <c:numCache>
                <c:formatCode>0.0</c:formatCode>
                <c:ptCount val="6"/>
                <c:pt idx="0">
                  <c:v>0</c:v>
                </c:pt>
                <c:pt idx="1">
                  <c:v>12.903225806451612</c:v>
                </c:pt>
                <c:pt idx="2">
                  <c:v>16.129032258064516</c:v>
                </c:pt>
                <c:pt idx="3">
                  <c:v>0</c:v>
                </c:pt>
                <c:pt idx="4">
                  <c:v>0</c:v>
                </c:pt>
                <c:pt idx="5">
                  <c:v>29.032258064516128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161-41F1-BC89-1DFE301D908A}"/>
            </c:ext>
          </c:extLst>
        </c:ser>
        <c:ser>
          <c:idx val="7"/>
          <c:order val="7"/>
          <c:tx>
            <c:strRef>
              <c:f>Hoja1!$H$11</c:f>
              <c:strCache>
                <c:ptCount val="1"/>
                <c:pt idx="0">
                  <c:v>Pasaje Drake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Hoja1!$B$3:$H$3</c15:sqref>
                  </c15:fullRef>
                </c:ext>
              </c:extLst>
              <c:f>Hoja1!$B$3:$G$3</c:f>
              <c:strCache>
                <c:ptCount val="6"/>
                <c:pt idx="0">
                  <c:v>Subestimación por 1 o más</c:v>
                </c:pt>
                <c:pt idx="1">
                  <c:v>Misma Intensidad</c:v>
                </c:pt>
                <c:pt idx="2">
                  <c:v>Sobrestimación por 1</c:v>
                </c:pt>
                <c:pt idx="3">
                  <c:v>Sobrestimación por 2</c:v>
                </c:pt>
                <c:pt idx="4">
                  <c:v>Sobrestimación por 3</c:v>
                </c:pt>
                <c:pt idx="5">
                  <c:v>Aciertos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Hoja1!$B$11:$H$11</c15:sqref>
                  </c15:fullRef>
                </c:ext>
              </c:extLst>
              <c:f>Hoja1!$B$11:$G$11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161-41F1-BC89-1DFE301D9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295976"/>
        <c:axId val="552297544"/>
      </c:barChart>
      <c:catAx>
        <c:axId val="55229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297544"/>
        <c:crosses val="autoZero"/>
        <c:auto val="1"/>
        <c:lblAlgn val="ctr"/>
        <c:lblOffset val="100"/>
        <c:noMultiLvlLbl val="0"/>
      </c:catAx>
      <c:valAx>
        <c:axId val="55229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29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31750"/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Cantidad de Reportes Abril 2024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[1]Hoja1!$H$4</c:f>
              <c:strCache>
                <c:ptCount val="1"/>
                <c:pt idx="0">
                  <c:v>Río de la plata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[1]Hoja1!$I$3:$J$3</c:f>
              <c:strCache>
                <c:ptCount val="2"/>
                <c:pt idx="0">
                  <c:v>Cantidad de reportes con viento mayor o igual a 4 Beaufort</c:v>
                </c:pt>
                <c:pt idx="1">
                  <c:v>Cantidad de reportes con viento mayor o igual a 4 Beaufort e igual dirección que el pronóstico</c:v>
                </c:pt>
              </c:strCache>
            </c:strRef>
          </c:cat>
          <c:val>
            <c:numRef>
              <c:f>[1]Hoja1!$I$4:$J$4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BE-4F12-B3C0-AD41C77C9A2C}"/>
            </c:ext>
          </c:extLst>
        </c:ser>
        <c:ser>
          <c:idx val="1"/>
          <c:order val="1"/>
          <c:tx>
            <c:strRef>
              <c:f>[1]Hoja1!$H$5</c:f>
              <c:strCache>
                <c:ptCount val="1"/>
                <c:pt idx="0">
                  <c:v>Mar del Plata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[1]Hoja1!$I$3:$J$3</c:f>
              <c:strCache>
                <c:ptCount val="2"/>
                <c:pt idx="0">
                  <c:v>Cantidad de reportes con viento mayor o igual a 4 Beaufort</c:v>
                </c:pt>
                <c:pt idx="1">
                  <c:v>Cantidad de reportes con viento mayor o igual a 4 Beaufort e igual dirección que el pronóstico</c:v>
                </c:pt>
              </c:strCache>
            </c:strRef>
          </c:cat>
          <c:val>
            <c:numRef>
              <c:f>[1]Hoja1!$I$5:$J$5</c:f>
              <c:numCache>
                <c:formatCode>General</c:formatCode>
                <c:ptCount val="2"/>
                <c:pt idx="0">
                  <c:v>9</c:v>
                </c:pt>
                <c:pt idx="1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CBE-4F12-B3C0-AD41C77C9A2C}"/>
            </c:ext>
          </c:extLst>
        </c:ser>
        <c:ser>
          <c:idx val="2"/>
          <c:order val="2"/>
          <c:tx>
            <c:strRef>
              <c:f>[1]Hoja1!$H$6</c:f>
              <c:strCache>
                <c:ptCount val="1"/>
                <c:pt idx="0">
                  <c:v>Bahía Blanca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[1]Hoja1!$I$3:$J$3</c:f>
              <c:strCache>
                <c:ptCount val="2"/>
                <c:pt idx="0">
                  <c:v>Cantidad de reportes con viento mayor o igual a 4 Beaufort</c:v>
                </c:pt>
                <c:pt idx="1">
                  <c:v>Cantidad de reportes con viento mayor o igual a 4 Beaufort e igual dirección que el pronóstico</c:v>
                </c:pt>
              </c:strCache>
            </c:strRef>
          </c:cat>
          <c:val>
            <c:numRef>
              <c:f>[1]Hoja1!$I$6:$J$6</c:f>
              <c:numCache>
                <c:formatCode>General</c:formatCode>
                <c:ptCount val="2"/>
                <c:pt idx="0">
                  <c:v>30</c:v>
                </c:pt>
                <c:pt idx="1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CBE-4F12-B3C0-AD41C77C9A2C}"/>
            </c:ext>
          </c:extLst>
        </c:ser>
        <c:ser>
          <c:idx val="3"/>
          <c:order val="3"/>
          <c:tx>
            <c:strRef>
              <c:f>[1]Hoja1!$H$7</c:f>
              <c:strCache>
                <c:ptCount val="1"/>
                <c:pt idx="0">
                  <c:v>Península de Valdes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CBE-4F12-B3C0-AD41C77C9A2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[1]Hoja1!$I$3:$J$3</c:f>
              <c:strCache>
                <c:ptCount val="2"/>
                <c:pt idx="0">
                  <c:v>Cantidad de reportes con viento mayor o igual a 4 Beaufort</c:v>
                </c:pt>
                <c:pt idx="1">
                  <c:v>Cantidad de reportes con viento mayor o igual a 4 Beaufort e igual dirección que el pronóstico</c:v>
                </c:pt>
              </c:strCache>
            </c:strRef>
          </c:cat>
          <c:val>
            <c:numRef>
              <c:f>[1]Hoja1!$I$7:$J$7</c:f>
              <c:numCache>
                <c:formatCode>General</c:formatCode>
                <c:ptCount val="2"/>
                <c:pt idx="0">
                  <c:v>47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CBE-4F12-B3C0-AD41C77C9A2C}"/>
            </c:ext>
          </c:extLst>
        </c:ser>
        <c:ser>
          <c:idx val="4"/>
          <c:order val="4"/>
          <c:tx>
            <c:strRef>
              <c:f>[1]Hoja1!$H$8</c:f>
              <c:strCache>
                <c:ptCount val="1"/>
                <c:pt idx="0">
                  <c:v>Golfo San Jorge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[1]Hoja1!$I$3:$J$3</c:f>
              <c:strCache>
                <c:ptCount val="2"/>
                <c:pt idx="0">
                  <c:v>Cantidad de reportes con viento mayor o igual a 4 Beaufort</c:v>
                </c:pt>
                <c:pt idx="1">
                  <c:v>Cantidad de reportes con viento mayor o igual a 4 Beaufort e igual dirección que el pronóstico</c:v>
                </c:pt>
              </c:strCache>
            </c:strRef>
          </c:cat>
          <c:val>
            <c:numRef>
              <c:f>[1]Hoja1!$I$8:$J$8</c:f>
              <c:numCache>
                <c:formatCode>General</c:formatCode>
                <c:ptCount val="2"/>
                <c:pt idx="0">
                  <c:v>69</c:v>
                </c:pt>
                <c:pt idx="1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CBE-4F12-B3C0-AD41C77C9A2C}"/>
            </c:ext>
          </c:extLst>
        </c:ser>
        <c:ser>
          <c:idx val="5"/>
          <c:order val="5"/>
          <c:tx>
            <c:strRef>
              <c:f>[1]Hoja1!$H$9</c:f>
              <c:strCache>
                <c:ptCount val="1"/>
                <c:pt idx="0">
                  <c:v>Patagonia Sur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[1]Hoja1!$I$3:$J$3</c:f>
              <c:strCache>
                <c:ptCount val="2"/>
                <c:pt idx="0">
                  <c:v>Cantidad de reportes con viento mayor o igual a 4 Beaufort</c:v>
                </c:pt>
                <c:pt idx="1">
                  <c:v>Cantidad de reportes con viento mayor o igual a 4 Beaufort e igual dirección que el pronóstico</c:v>
                </c:pt>
              </c:strCache>
            </c:strRef>
          </c:cat>
          <c:val>
            <c:numRef>
              <c:f>[1]Hoja1!$I$9:$J$9</c:f>
              <c:numCache>
                <c:formatCode>General</c:formatCode>
                <c:ptCount val="2"/>
                <c:pt idx="0">
                  <c:v>40</c:v>
                </c:pt>
                <c:pt idx="1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CBE-4F12-B3C0-AD41C77C9A2C}"/>
            </c:ext>
          </c:extLst>
        </c:ser>
        <c:ser>
          <c:idx val="6"/>
          <c:order val="6"/>
          <c:tx>
            <c:strRef>
              <c:f>[1]Hoja1!$H$10</c:f>
              <c:strCache>
                <c:ptCount val="1"/>
                <c:pt idx="0">
                  <c:v>Fin del mundo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[1]Hoja1!$I$3:$J$3</c:f>
              <c:strCache>
                <c:ptCount val="2"/>
                <c:pt idx="0">
                  <c:v>Cantidad de reportes con viento mayor o igual a 4 Beaufort</c:v>
                </c:pt>
                <c:pt idx="1">
                  <c:v>Cantidad de reportes con viento mayor o igual a 4 Beaufort e igual dirección que el pronóstico</c:v>
                </c:pt>
              </c:strCache>
            </c:strRef>
          </c:cat>
          <c:val>
            <c:numRef>
              <c:f>[1]Hoja1!$I$10:$J$10</c:f>
              <c:numCache>
                <c:formatCode>General</c:formatCode>
                <c:ptCount val="2"/>
                <c:pt idx="0">
                  <c:v>79</c:v>
                </c:pt>
                <c:pt idx="1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CBE-4F12-B3C0-AD41C77C9A2C}"/>
            </c:ext>
          </c:extLst>
        </c:ser>
        <c:ser>
          <c:idx val="7"/>
          <c:order val="7"/>
          <c:tx>
            <c:strRef>
              <c:f>[1]Hoja1!$H$11</c:f>
              <c:strCache>
                <c:ptCount val="1"/>
                <c:pt idx="0">
                  <c:v>Pasaje Drake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[1]Hoja1!$I$3:$J$3</c:f>
              <c:strCache>
                <c:ptCount val="2"/>
                <c:pt idx="0">
                  <c:v>Cantidad de reportes con viento mayor o igual a 4 Beaufort</c:v>
                </c:pt>
                <c:pt idx="1">
                  <c:v>Cantidad de reportes con viento mayor o igual a 4 Beaufort e igual dirección que el pronóstico</c:v>
                </c:pt>
              </c:strCache>
            </c:strRef>
          </c:cat>
          <c:val>
            <c:numRef>
              <c:f>[1]Hoja1!$I$11:$J$11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CBE-4F12-B3C0-AD41C77C9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296368"/>
        <c:axId val="552268144"/>
      </c:barChart>
      <c:catAx>
        <c:axId val="5522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268144"/>
        <c:crosses val="autoZero"/>
        <c:auto val="1"/>
        <c:lblAlgn val="ctr"/>
        <c:lblOffset val="100"/>
        <c:noMultiLvlLbl val="0"/>
      </c:catAx>
      <c:valAx>
        <c:axId val="5522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2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85725</xdr:rowOff>
    </xdr:from>
    <xdr:to>
      <xdr:col>7</xdr:col>
      <xdr:colOff>228600</xdr:colOff>
      <xdr:row>37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857250</xdr:colOff>
      <xdr:row>12</xdr:row>
      <xdr:rowOff>42861</xdr:rowOff>
    </xdr:from>
    <xdr:to>
      <xdr:col>13</xdr:col>
      <xdr:colOff>180974</xdr:colOff>
      <xdr:row>34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100-000005000000}"/>
            </a:ext>
            <a:ext uri="{147F2762-F138-4A5C-976F-8EAC2B608ADB}">
              <a16:predDERef xmlns="" xmlns:a16="http://schemas.microsoft.com/office/drawing/2014/main" pre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galgano/OneDrive%20-%20smnarg/Verificacion/Navegantes/Reportes/2024/finales/04/reporte_barcos_abril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  <sheetName val="Hoja2"/>
      <sheetName val="Hoja1 (2)"/>
    </sheetNames>
    <sheetDataSet>
      <sheetData sheetId="0"/>
      <sheetData sheetId="1">
        <row r="3">
          <cell r="B3" t="str">
            <v>Subestimación por 1 o más</v>
          </cell>
          <cell r="C3" t="str">
            <v>Misma Intensidad</v>
          </cell>
          <cell r="D3" t="str">
            <v>Sobrestimación por 1</v>
          </cell>
          <cell r="E3" t="str">
            <v>Sobrestimación por 2</v>
          </cell>
          <cell r="F3" t="str">
            <v>Sobrestimación por 3</v>
          </cell>
          <cell r="G3" t="str">
            <v>Aciertos</v>
          </cell>
          <cell r="H3" t="str">
            <v>ZONA</v>
          </cell>
          <cell r="I3" t="str">
            <v>Cantidad de reportes con viento mayor o igual a 4 Beaufort</v>
          </cell>
          <cell r="J3" t="str">
            <v>Cantidad de reportes con viento mayor o igual a 4 Beaufort e igual dirección que el pronóstico</v>
          </cell>
        </row>
        <row r="4">
          <cell r="B4" t="e">
            <v>#DIV/0!</v>
          </cell>
          <cell r="C4" t="e">
            <v>#DIV/0!</v>
          </cell>
          <cell r="D4" t="e">
            <v>#DIV/0!</v>
          </cell>
          <cell r="E4" t="e">
            <v>#DIV/0!</v>
          </cell>
          <cell r="F4" t="e">
            <v>#DIV/0!</v>
          </cell>
          <cell r="G4" t="e">
            <v>#DIV/0!</v>
          </cell>
          <cell r="H4" t="str">
            <v>Río de la plata</v>
          </cell>
          <cell r="I4">
            <v>0</v>
          </cell>
          <cell r="J4">
            <v>0</v>
          </cell>
        </row>
        <row r="5">
          <cell r="B5">
            <v>0</v>
          </cell>
          <cell r="C5">
            <v>22.222222222222221</v>
          </cell>
          <cell r="D5">
            <v>22.222222222222221</v>
          </cell>
          <cell r="E5">
            <v>11.111111111111111</v>
          </cell>
          <cell r="F5">
            <v>0</v>
          </cell>
          <cell r="G5">
            <v>44.444444444444443</v>
          </cell>
          <cell r="H5" t="str">
            <v>Mar del Plata</v>
          </cell>
          <cell r="I5">
            <v>9</v>
          </cell>
          <cell r="J5">
            <v>5</v>
          </cell>
        </row>
        <row r="6">
          <cell r="B6">
            <v>0</v>
          </cell>
          <cell r="C6">
            <v>20</v>
          </cell>
          <cell r="D6">
            <v>33.333333333333329</v>
          </cell>
          <cell r="E6">
            <v>26.666666666666668</v>
          </cell>
          <cell r="F6">
            <v>0</v>
          </cell>
          <cell r="G6">
            <v>53.333333333333329</v>
          </cell>
          <cell r="H6" t="str">
            <v>Bahía Blanca</v>
          </cell>
          <cell r="I6">
            <v>30</v>
          </cell>
          <cell r="J6">
            <v>24</v>
          </cell>
        </row>
        <row r="7">
          <cell r="B7">
            <v>0</v>
          </cell>
          <cell r="C7">
            <v>25.531914893617021</v>
          </cell>
          <cell r="D7">
            <v>21.276595744680851</v>
          </cell>
          <cell r="E7">
            <v>14.893617021276595</v>
          </cell>
          <cell r="F7">
            <v>8.5106382978723403</v>
          </cell>
          <cell r="G7">
            <v>46.808510638297875</v>
          </cell>
          <cell r="H7" t="str">
            <v>Península de Valdes</v>
          </cell>
          <cell r="I7">
            <v>47</v>
          </cell>
          <cell r="J7">
            <v>35</v>
          </cell>
        </row>
        <row r="8">
          <cell r="B8">
            <v>2.8985507246376812</v>
          </cell>
          <cell r="C8">
            <v>28.985507246376812</v>
          </cell>
          <cell r="D8">
            <v>23.188405797101449</v>
          </cell>
          <cell r="E8">
            <v>7.2463768115942031</v>
          </cell>
          <cell r="F8">
            <v>1.4492753623188406</v>
          </cell>
          <cell r="G8">
            <v>52.173913043478265</v>
          </cell>
          <cell r="H8" t="str">
            <v>Golfo San Jorge</v>
          </cell>
          <cell r="I8">
            <v>69</v>
          </cell>
          <cell r="J8">
            <v>45</v>
          </cell>
        </row>
        <row r="9">
          <cell r="B9">
            <v>0</v>
          </cell>
          <cell r="C9">
            <v>32.5</v>
          </cell>
          <cell r="D9">
            <v>15</v>
          </cell>
          <cell r="E9">
            <v>5</v>
          </cell>
          <cell r="F9">
            <v>2.5</v>
          </cell>
          <cell r="G9">
            <v>47.5</v>
          </cell>
          <cell r="H9" t="str">
            <v>Patagonia Sur</v>
          </cell>
          <cell r="I9">
            <v>40</v>
          </cell>
          <cell r="J9">
            <v>22</v>
          </cell>
        </row>
        <row r="10">
          <cell r="B10">
            <v>11.538461538461538</v>
          </cell>
          <cell r="C10">
            <v>25.641025641025639</v>
          </cell>
          <cell r="D10">
            <v>12.820512820512819</v>
          </cell>
          <cell r="E10">
            <v>10.256410256410255</v>
          </cell>
          <cell r="F10">
            <v>0</v>
          </cell>
          <cell r="G10">
            <v>38.46153846153846</v>
          </cell>
          <cell r="H10" t="str">
            <v>Fin del mundo</v>
          </cell>
          <cell r="I10">
            <v>79</v>
          </cell>
          <cell r="J10">
            <v>48</v>
          </cell>
        </row>
        <row r="11">
          <cell r="B11" t="e">
            <v>#DIV/0!</v>
          </cell>
          <cell r="C11" t="e">
            <v>#DIV/0!</v>
          </cell>
          <cell r="D11" t="e">
            <v>#DIV/0!</v>
          </cell>
          <cell r="E11" t="e">
            <v>#DIV/0!</v>
          </cell>
          <cell r="F11" t="e">
            <v>#DIV/0!</v>
          </cell>
          <cell r="G11" t="e">
            <v>#DIV/0!</v>
          </cell>
          <cell r="H11" t="str">
            <v>Pasaje Drake</v>
          </cell>
          <cell r="I11">
            <v>0</v>
          </cell>
          <cell r="J11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2"/>
  <sheetViews>
    <sheetView topLeftCell="A315" workbookViewId="0">
      <selection activeCell="F332" sqref="F332"/>
    </sheetView>
  </sheetViews>
  <sheetFormatPr baseColWidth="10" defaultColWidth="9.140625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>
        <v>1714554000000</v>
      </c>
      <c r="B2" t="s">
        <v>28</v>
      </c>
      <c r="C2" t="s">
        <v>36</v>
      </c>
      <c r="D2">
        <v>326</v>
      </c>
      <c r="E2" t="s">
        <v>37</v>
      </c>
      <c r="F2">
        <v>-54.71666666699997</v>
      </c>
      <c r="G2">
        <v>-62.566666666999943</v>
      </c>
      <c r="H2">
        <v>4</v>
      </c>
      <c r="I2">
        <v>4</v>
      </c>
      <c r="J2" t="s">
        <v>38</v>
      </c>
      <c r="K2">
        <v>1</v>
      </c>
      <c r="L2">
        <v>16</v>
      </c>
      <c r="M2">
        <v>90</v>
      </c>
      <c r="N2">
        <v>1009</v>
      </c>
      <c r="O2" t="s">
        <v>32</v>
      </c>
      <c r="P2" t="s">
        <v>23</v>
      </c>
      <c r="Q2" t="s">
        <v>33</v>
      </c>
      <c r="R2" t="s">
        <v>34</v>
      </c>
      <c r="S2">
        <v>1</v>
      </c>
      <c r="T2">
        <v>4</v>
      </c>
      <c r="U2">
        <v>0</v>
      </c>
    </row>
    <row r="3" spans="1:21" x14ac:dyDescent="0.25">
      <c r="A3">
        <v>1714554900000</v>
      </c>
      <c r="B3" t="s">
        <v>39</v>
      </c>
      <c r="C3" t="s">
        <v>40</v>
      </c>
      <c r="D3">
        <v>927</v>
      </c>
      <c r="E3" t="s">
        <v>41</v>
      </c>
      <c r="F3">
        <v>-50.866666699999939</v>
      </c>
      <c r="G3">
        <v>-65.516666666999981</v>
      </c>
      <c r="H3">
        <v>5</v>
      </c>
      <c r="I3">
        <v>5</v>
      </c>
      <c r="J3" t="s">
        <v>27</v>
      </c>
      <c r="K3">
        <v>3</v>
      </c>
      <c r="L3">
        <v>20</v>
      </c>
      <c r="M3">
        <v>180</v>
      </c>
      <c r="N3">
        <v>753</v>
      </c>
      <c r="O3" t="s">
        <v>42</v>
      </c>
      <c r="P3" t="s">
        <v>23</v>
      </c>
      <c r="Q3" t="s">
        <v>43</v>
      </c>
      <c r="R3" t="s">
        <v>34</v>
      </c>
      <c r="S3">
        <v>1</v>
      </c>
      <c r="T3">
        <v>6</v>
      </c>
      <c r="U3">
        <v>1</v>
      </c>
    </row>
    <row r="4" spans="1:21" x14ac:dyDescent="0.25">
      <c r="A4">
        <v>1714554540000</v>
      </c>
      <c r="B4" t="s">
        <v>48</v>
      </c>
      <c r="C4" t="s">
        <v>49</v>
      </c>
      <c r="D4">
        <v>2172</v>
      </c>
      <c r="E4" t="s">
        <v>50</v>
      </c>
      <c r="F4">
        <v>-43.799999999999947</v>
      </c>
      <c r="G4">
        <v>-59.649999999999977</v>
      </c>
      <c r="H4">
        <v>5</v>
      </c>
      <c r="I4">
        <v>6</v>
      </c>
      <c r="J4" t="s">
        <v>51</v>
      </c>
      <c r="K4">
        <v>3</v>
      </c>
      <c r="L4">
        <v>23</v>
      </c>
      <c r="M4">
        <v>315</v>
      </c>
      <c r="N4">
        <v>749</v>
      </c>
      <c r="O4" t="s">
        <v>52</v>
      </c>
      <c r="P4" t="s">
        <v>23</v>
      </c>
      <c r="Q4" t="s">
        <v>53</v>
      </c>
      <c r="R4" t="s">
        <v>54</v>
      </c>
      <c r="S4">
        <v>1</v>
      </c>
      <c r="T4">
        <v>8</v>
      </c>
      <c r="U4">
        <v>2</v>
      </c>
    </row>
    <row r="5" spans="1:21" x14ac:dyDescent="0.25">
      <c r="A5">
        <v>1714583700000</v>
      </c>
      <c r="B5" t="s">
        <v>55</v>
      </c>
      <c r="C5" t="s">
        <v>56</v>
      </c>
      <c r="D5">
        <v>174</v>
      </c>
      <c r="E5" t="s">
        <v>57</v>
      </c>
      <c r="F5">
        <v>-45.116666699999939</v>
      </c>
      <c r="G5">
        <v>-61.033333332999973</v>
      </c>
      <c r="H5">
        <v>5</v>
      </c>
      <c r="I5">
        <v>6</v>
      </c>
      <c r="J5" t="s">
        <v>25</v>
      </c>
      <c r="K5">
        <v>3</v>
      </c>
      <c r="L5">
        <v>25</v>
      </c>
      <c r="M5">
        <v>225</v>
      </c>
      <c r="N5">
        <v>749</v>
      </c>
      <c r="O5" t="s">
        <v>46</v>
      </c>
      <c r="P5" t="s">
        <v>23</v>
      </c>
      <c r="Q5" t="s">
        <v>47</v>
      </c>
      <c r="R5" t="s">
        <v>34</v>
      </c>
      <c r="S5">
        <v>1</v>
      </c>
      <c r="T5">
        <v>6</v>
      </c>
      <c r="U5">
        <v>0</v>
      </c>
    </row>
    <row r="6" spans="1:21" x14ac:dyDescent="0.25">
      <c r="A6">
        <v>1714583520000</v>
      </c>
      <c r="B6" t="s">
        <v>58</v>
      </c>
      <c r="C6" t="s">
        <v>59</v>
      </c>
      <c r="D6">
        <v>2066</v>
      </c>
      <c r="E6" t="s">
        <v>60</v>
      </c>
      <c r="F6">
        <v>-43.716666699999962</v>
      </c>
      <c r="G6">
        <v>-59.783333332999973</v>
      </c>
      <c r="H6">
        <v>5</v>
      </c>
      <c r="I6">
        <v>5</v>
      </c>
      <c r="J6" t="s">
        <v>21</v>
      </c>
      <c r="K6">
        <v>3</v>
      </c>
      <c r="L6">
        <v>20</v>
      </c>
      <c r="M6">
        <v>270</v>
      </c>
      <c r="N6">
        <v>756</v>
      </c>
      <c r="O6" t="s">
        <v>52</v>
      </c>
      <c r="P6" t="s">
        <v>23</v>
      </c>
      <c r="Q6" t="s">
        <v>53</v>
      </c>
      <c r="R6" t="s">
        <v>54</v>
      </c>
      <c r="S6">
        <v>1</v>
      </c>
      <c r="T6">
        <v>8</v>
      </c>
      <c r="U6">
        <v>3</v>
      </c>
    </row>
    <row r="7" spans="1:21" x14ac:dyDescent="0.25">
      <c r="A7">
        <v>1714583340000</v>
      </c>
      <c r="B7" t="s">
        <v>61</v>
      </c>
      <c r="C7" t="s">
        <v>62</v>
      </c>
      <c r="D7">
        <v>1012</v>
      </c>
      <c r="E7" t="s">
        <v>63</v>
      </c>
      <c r="F7">
        <v>-42.033333299999981</v>
      </c>
      <c r="G7">
        <v>-63.733333332999962</v>
      </c>
      <c r="H7">
        <v>5</v>
      </c>
      <c r="I7">
        <v>4</v>
      </c>
      <c r="J7" t="s">
        <v>25</v>
      </c>
      <c r="K7">
        <v>3</v>
      </c>
      <c r="L7">
        <v>16</v>
      </c>
      <c r="M7">
        <v>225</v>
      </c>
      <c r="N7">
        <v>755</v>
      </c>
      <c r="O7" t="s">
        <v>52</v>
      </c>
      <c r="P7" t="s">
        <v>23</v>
      </c>
      <c r="Q7" t="s">
        <v>53</v>
      </c>
      <c r="R7" t="s">
        <v>54</v>
      </c>
      <c r="S7">
        <v>1</v>
      </c>
      <c r="T7">
        <v>8</v>
      </c>
      <c r="U7">
        <v>4</v>
      </c>
    </row>
    <row r="8" spans="1:21" x14ac:dyDescent="0.25">
      <c r="A8">
        <v>1714583400000</v>
      </c>
      <c r="B8" t="s">
        <v>64</v>
      </c>
      <c r="C8" t="s">
        <v>65</v>
      </c>
      <c r="D8">
        <v>927</v>
      </c>
      <c r="E8" t="s">
        <v>41</v>
      </c>
      <c r="F8">
        <v>-50.633333299999947</v>
      </c>
      <c r="G8">
        <v>-64.983333332999962</v>
      </c>
      <c r="H8">
        <v>5</v>
      </c>
      <c r="I8">
        <v>6</v>
      </c>
      <c r="J8" t="s">
        <v>27</v>
      </c>
      <c r="K8">
        <v>3</v>
      </c>
      <c r="L8">
        <v>22</v>
      </c>
      <c r="M8">
        <v>180</v>
      </c>
      <c r="N8">
        <v>755</v>
      </c>
      <c r="O8" t="s">
        <v>42</v>
      </c>
      <c r="P8" t="s">
        <v>23</v>
      </c>
      <c r="Q8" t="s">
        <v>43</v>
      </c>
      <c r="R8" t="s">
        <v>34</v>
      </c>
      <c r="S8">
        <v>1</v>
      </c>
      <c r="T8">
        <v>6</v>
      </c>
      <c r="U8">
        <v>0</v>
      </c>
    </row>
    <row r="9" spans="1:21" x14ac:dyDescent="0.25">
      <c r="A9">
        <v>1714589040000</v>
      </c>
      <c r="B9" t="s">
        <v>66</v>
      </c>
      <c r="C9" t="s">
        <v>67</v>
      </c>
      <c r="D9">
        <v>3209</v>
      </c>
      <c r="E9" t="s">
        <v>68</v>
      </c>
      <c r="F9">
        <v>-39.649999999999977</v>
      </c>
      <c r="G9">
        <v>-60.96666666699997</v>
      </c>
      <c r="H9">
        <v>4</v>
      </c>
      <c r="I9">
        <v>4</v>
      </c>
      <c r="J9" t="s">
        <v>25</v>
      </c>
      <c r="K9">
        <v>2</v>
      </c>
      <c r="L9">
        <v>16</v>
      </c>
      <c r="M9">
        <v>225</v>
      </c>
      <c r="N9">
        <v>765</v>
      </c>
      <c r="O9" t="s">
        <v>22</v>
      </c>
      <c r="P9" t="s">
        <v>69</v>
      </c>
      <c r="Q9" t="s">
        <v>70</v>
      </c>
      <c r="R9" t="s">
        <v>54</v>
      </c>
      <c r="S9">
        <v>1</v>
      </c>
      <c r="T9">
        <v>6</v>
      </c>
      <c r="U9">
        <v>2</v>
      </c>
    </row>
    <row r="10" spans="1:21" x14ac:dyDescent="0.25">
      <c r="A10">
        <v>1714599720000</v>
      </c>
      <c r="B10" t="s">
        <v>71</v>
      </c>
      <c r="C10" t="s">
        <v>72</v>
      </c>
      <c r="D10">
        <v>2995</v>
      </c>
      <c r="E10" t="s">
        <v>73</v>
      </c>
      <c r="F10">
        <v>-40.43333333299995</v>
      </c>
      <c r="G10">
        <v>-56.499999999999943</v>
      </c>
      <c r="H10">
        <v>5</v>
      </c>
      <c r="I10">
        <v>6</v>
      </c>
      <c r="J10" t="s">
        <v>25</v>
      </c>
      <c r="K10">
        <v>4</v>
      </c>
      <c r="L10">
        <v>23</v>
      </c>
      <c r="M10">
        <v>225</v>
      </c>
      <c r="N10">
        <v>755</v>
      </c>
      <c r="O10" t="s">
        <v>22</v>
      </c>
      <c r="P10" t="s">
        <v>69</v>
      </c>
      <c r="Q10" t="s">
        <v>70</v>
      </c>
      <c r="R10" t="s">
        <v>54</v>
      </c>
      <c r="S10">
        <v>1</v>
      </c>
      <c r="T10">
        <v>6</v>
      </c>
      <c r="U10">
        <v>0</v>
      </c>
    </row>
    <row r="11" spans="1:21" x14ac:dyDescent="0.25">
      <c r="A11">
        <v>1714604400000</v>
      </c>
      <c r="B11" t="s">
        <v>79</v>
      </c>
      <c r="C11" t="s">
        <v>81</v>
      </c>
      <c r="D11">
        <v>2098</v>
      </c>
      <c r="E11" t="s">
        <v>35</v>
      </c>
      <c r="F11">
        <v>-54.738285711999943</v>
      </c>
      <c r="G11">
        <v>-62.782888910999993</v>
      </c>
      <c r="H11">
        <v>4</v>
      </c>
      <c r="I11">
        <v>4</v>
      </c>
      <c r="J11" t="s">
        <v>27</v>
      </c>
      <c r="K11">
        <v>1</v>
      </c>
      <c r="L11">
        <v>15</v>
      </c>
      <c r="M11">
        <v>210</v>
      </c>
      <c r="N11">
        <v>1005</v>
      </c>
      <c r="O11" t="s">
        <v>32</v>
      </c>
      <c r="P11" t="s">
        <v>69</v>
      </c>
      <c r="Q11" t="s">
        <v>80</v>
      </c>
      <c r="R11" t="s">
        <v>34</v>
      </c>
      <c r="S11">
        <v>1</v>
      </c>
      <c r="T11">
        <v>5</v>
      </c>
      <c r="U11">
        <v>1</v>
      </c>
    </row>
    <row r="12" spans="1:21" x14ac:dyDescent="0.25">
      <c r="A12">
        <v>1714604400000</v>
      </c>
      <c r="B12" t="s">
        <v>79</v>
      </c>
      <c r="C12" t="s">
        <v>82</v>
      </c>
      <c r="D12">
        <v>326</v>
      </c>
      <c r="E12" t="s">
        <v>37</v>
      </c>
      <c r="F12">
        <v>-54.773326426999972</v>
      </c>
      <c r="G12">
        <v>-62.903366200999983</v>
      </c>
      <c r="H12">
        <v>4</v>
      </c>
      <c r="I12">
        <v>5</v>
      </c>
      <c r="J12" t="s">
        <v>27</v>
      </c>
      <c r="K12">
        <v>1</v>
      </c>
      <c r="L12">
        <v>15</v>
      </c>
      <c r="M12">
        <v>210</v>
      </c>
      <c r="N12">
        <v>756</v>
      </c>
      <c r="O12" t="s">
        <v>32</v>
      </c>
      <c r="P12" t="s">
        <v>69</v>
      </c>
      <c r="Q12" t="s">
        <v>80</v>
      </c>
      <c r="R12" t="s">
        <v>34</v>
      </c>
      <c r="S12">
        <v>1</v>
      </c>
      <c r="T12">
        <v>5</v>
      </c>
      <c r="U12">
        <v>0</v>
      </c>
    </row>
    <row r="13" spans="1:21" x14ac:dyDescent="0.25">
      <c r="A13">
        <v>1714633200000</v>
      </c>
      <c r="B13" t="s">
        <v>83</v>
      </c>
      <c r="C13" t="s">
        <v>86</v>
      </c>
      <c r="D13">
        <v>1458</v>
      </c>
      <c r="E13" t="s">
        <v>87</v>
      </c>
      <c r="F13">
        <v>-39.816666666999943</v>
      </c>
      <c r="G13">
        <v>-56.033333332999973</v>
      </c>
      <c r="H13">
        <v>4</v>
      </c>
      <c r="I13">
        <v>4</v>
      </c>
      <c r="J13" t="s">
        <v>21</v>
      </c>
      <c r="K13">
        <v>1</v>
      </c>
      <c r="L13">
        <v>16</v>
      </c>
      <c r="M13">
        <v>270</v>
      </c>
      <c r="N13">
        <v>750</v>
      </c>
      <c r="O13" t="s">
        <v>22</v>
      </c>
      <c r="P13" t="s">
        <v>84</v>
      </c>
      <c r="Q13" t="s">
        <v>88</v>
      </c>
      <c r="R13" t="s">
        <v>85</v>
      </c>
      <c r="S13">
        <v>0</v>
      </c>
      <c r="T13">
        <v>5</v>
      </c>
      <c r="U13">
        <v>1</v>
      </c>
    </row>
    <row r="14" spans="1:21" x14ac:dyDescent="0.25">
      <c r="A14">
        <v>1714640400000</v>
      </c>
      <c r="B14" t="s">
        <v>89</v>
      </c>
      <c r="C14" t="s">
        <v>92</v>
      </c>
      <c r="D14">
        <v>326</v>
      </c>
      <c r="E14" t="s">
        <v>37</v>
      </c>
      <c r="F14">
        <v>-54.613333332999957</v>
      </c>
      <c r="G14">
        <v>-61.893333332999987</v>
      </c>
      <c r="H14">
        <v>4</v>
      </c>
      <c r="I14">
        <v>5</v>
      </c>
      <c r="J14" t="s">
        <v>25</v>
      </c>
      <c r="K14">
        <v>2</v>
      </c>
      <c r="L14">
        <v>21</v>
      </c>
      <c r="M14">
        <v>300</v>
      </c>
      <c r="N14">
        <v>1001</v>
      </c>
      <c r="O14" t="s">
        <v>32</v>
      </c>
      <c r="P14" t="s">
        <v>84</v>
      </c>
      <c r="Q14" t="s">
        <v>90</v>
      </c>
      <c r="R14" t="s">
        <v>34</v>
      </c>
      <c r="S14">
        <v>1</v>
      </c>
      <c r="T14">
        <v>4</v>
      </c>
      <c r="U14">
        <v>-1</v>
      </c>
    </row>
    <row r="15" spans="1:21" x14ac:dyDescent="0.25">
      <c r="A15">
        <v>1714640640000</v>
      </c>
      <c r="B15" t="s">
        <v>93</v>
      </c>
      <c r="C15" t="s">
        <v>94</v>
      </c>
      <c r="D15">
        <v>1420</v>
      </c>
      <c r="E15" t="s">
        <v>95</v>
      </c>
      <c r="F15">
        <v>-45.366666699999939</v>
      </c>
      <c r="G15">
        <v>-60.916666666999959</v>
      </c>
      <c r="H15">
        <v>3</v>
      </c>
      <c r="I15">
        <v>5</v>
      </c>
      <c r="J15" t="s">
        <v>25</v>
      </c>
      <c r="K15">
        <v>1</v>
      </c>
      <c r="L15">
        <v>18</v>
      </c>
      <c r="M15">
        <v>225</v>
      </c>
      <c r="N15">
        <v>754</v>
      </c>
      <c r="O15" t="s">
        <v>46</v>
      </c>
      <c r="P15" t="s">
        <v>84</v>
      </c>
      <c r="Q15" t="s">
        <v>96</v>
      </c>
      <c r="R15" t="s">
        <v>85</v>
      </c>
      <c r="S15">
        <v>1</v>
      </c>
      <c r="T15">
        <v>5</v>
      </c>
      <c r="U15">
        <v>0</v>
      </c>
    </row>
    <row r="16" spans="1:21" x14ac:dyDescent="0.25">
      <c r="A16">
        <v>1714640640000</v>
      </c>
      <c r="B16" t="s">
        <v>93</v>
      </c>
      <c r="C16" t="s">
        <v>97</v>
      </c>
      <c r="D16">
        <v>1445</v>
      </c>
      <c r="E16" t="s">
        <v>98</v>
      </c>
      <c r="F16">
        <v>-46.549999999999947</v>
      </c>
      <c r="G16">
        <v>-66.766666666999981</v>
      </c>
      <c r="H16">
        <v>3</v>
      </c>
      <c r="I16">
        <v>4</v>
      </c>
      <c r="J16" t="s">
        <v>25</v>
      </c>
      <c r="K16">
        <v>1</v>
      </c>
      <c r="L16">
        <v>15</v>
      </c>
      <c r="M16">
        <v>225</v>
      </c>
      <c r="N16">
        <v>760</v>
      </c>
      <c r="O16" t="s">
        <v>46</v>
      </c>
      <c r="P16" t="s">
        <v>84</v>
      </c>
      <c r="Q16" t="s">
        <v>96</v>
      </c>
      <c r="R16" t="s">
        <v>85</v>
      </c>
      <c r="S16">
        <v>1</v>
      </c>
      <c r="T16">
        <v>5</v>
      </c>
      <c r="U16">
        <v>1</v>
      </c>
    </row>
    <row r="17" spans="1:21" x14ac:dyDescent="0.25">
      <c r="A17">
        <v>1714640760000</v>
      </c>
      <c r="B17" t="s">
        <v>99</v>
      </c>
      <c r="C17" t="s">
        <v>100</v>
      </c>
      <c r="D17">
        <v>3074</v>
      </c>
      <c r="E17" t="s">
        <v>101</v>
      </c>
      <c r="F17">
        <v>-42.349999999999973</v>
      </c>
      <c r="G17">
        <v>-62.116666666999947</v>
      </c>
      <c r="H17">
        <v>4</v>
      </c>
      <c r="I17">
        <v>5</v>
      </c>
      <c r="J17" t="s">
        <v>27</v>
      </c>
      <c r="K17">
        <v>2</v>
      </c>
      <c r="L17">
        <v>20</v>
      </c>
      <c r="M17">
        <v>180</v>
      </c>
      <c r="N17">
        <v>760</v>
      </c>
      <c r="O17" t="s">
        <v>52</v>
      </c>
      <c r="P17" t="s">
        <v>84</v>
      </c>
      <c r="Q17" t="s">
        <v>102</v>
      </c>
      <c r="R17" t="s">
        <v>85</v>
      </c>
      <c r="S17">
        <v>0</v>
      </c>
      <c r="T17">
        <v>5</v>
      </c>
      <c r="U17">
        <v>0</v>
      </c>
    </row>
    <row r="18" spans="1:21" x14ac:dyDescent="0.25">
      <c r="A18">
        <v>1714644840000</v>
      </c>
      <c r="B18" t="s">
        <v>104</v>
      </c>
      <c r="C18" t="s">
        <v>105</v>
      </c>
      <c r="D18">
        <v>479</v>
      </c>
      <c r="E18" t="s">
        <v>106</v>
      </c>
      <c r="F18">
        <v>-50.683333299999958</v>
      </c>
      <c r="G18">
        <v>-65.066666666999936</v>
      </c>
      <c r="H18">
        <v>4</v>
      </c>
      <c r="I18">
        <v>4</v>
      </c>
      <c r="J18" t="s">
        <v>27</v>
      </c>
      <c r="K18">
        <v>2</v>
      </c>
      <c r="L18">
        <v>15</v>
      </c>
      <c r="M18">
        <v>180</v>
      </c>
      <c r="N18">
        <v>764</v>
      </c>
      <c r="O18" t="s">
        <v>42</v>
      </c>
      <c r="P18" t="s">
        <v>84</v>
      </c>
      <c r="Q18" t="s">
        <v>107</v>
      </c>
      <c r="R18" t="s">
        <v>34</v>
      </c>
      <c r="S18">
        <v>1</v>
      </c>
      <c r="T18">
        <v>4</v>
      </c>
      <c r="U18">
        <v>0</v>
      </c>
    </row>
    <row r="19" spans="1:21" x14ac:dyDescent="0.25">
      <c r="A19">
        <v>1714641300000</v>
      </c>
      <c r="B19" t="s">
        <v>108</v>
      </c>
      <c r="C19" t="s">
        <v>109</v>
      </c>
      <c r="D19">
        <v>1397</v>
      </c>
      <c r="E19" t="s">
        <v>110</v>
      </c>
      <c r="F19">
        <v>-46.183333299999958</v>
      </c>
      <c r="G19">
        <v>-66.816666666999936</v>
      </c>
      <c r="H19">
        <v>3</v>
      </c>
      <c r="I19">
        <v>4</v>
      </c>
      <c r="J19" t="s">
        <v>25</v>
      </c>
      <c r="K19">
        <v>1</v>
      </c>
      <c r="L19">
        <v>15</v>
      </c>
      <c r="M19">
        <v>225</v>
      </c>
      <c r="N19">
        <v>759</v>
      </c>
      <c r="O19" t="s">
        <v>46</v>
      </c>
      <c r="P19" t="s">
        <v>84</v>
      </c>
      <c r="Q19" t="s">
        <v>96</v>
      </c>
      <c r="R19" t="s">
        <v>85</v>
      </c>
      <c r="S19">
        <v>1</v>
      </c>
      <c r="T19">
        <v>5</v>
      </c>
      <c r="U19">
        <v>1</v>
      </c>
    </row>
    <row r="20" spans="1:21" x14ac:dyDescent="0.25">
      <c r="A20">
        <v>1714642440000</v>
      </c>
      <c r="B20" t="s">
        <v>111</v>
      </c>
      <c r="C20" t="s">
        <v>112</v>
      </c>
      <c r="D20">
        <v>1901</v>
      </c>
      <c r="E20" t="s">
        <v>113</v>
      </c>
      <c r="F20">
        <v>-43.649999999999977</v>
      </c>
      <c r="G20">
        <v>-63.383333332999939</v>
      </c>
      <c r="H20">
        <v>4</v>
      </c>
      <c r="I20">
        <v>5</v>
      </c>
      <c r="J20" t="s">
        <v>25</v>
      </c>
      <c r="K20">
        <v>2</v>
      </c>
      <c r="L20">
        <v>20</v>
      </c>
      <c r="M20">
        <v>225</v>
      </c>
      <c r="N20">
        <v>763</v>
      </c>
      <c r="O20" t="s">
        <v>52</v>
      </c>
      <c r="P20" t="s">
        <v>84</v>
      </c>
      <c r="Q20" t="s">
        <v>102</v>
      </c>
      <c r="R20" t="s">
        <v>85</v>
      </c>
      <c r="S20">
        <v>1</v>
      </c>
      <c r="T20">
        <v>5</v>
      </c>
      <c r="U20">
        <v>0</v>
      </c>
    </row>
    <row r="21" spans="1:21" x14ac:dyDescent="0.25">
      <c r="A21">
        <v>1714662000000</v>
      </c>
      <c r="B21" t="s">
        <v>114</v>
      </c>
      <c r="C21" t="s">
        <v>92</v>
      </c>
      <c r="D21">
        <v>326</v>
      </c>
      <c r="E21" t="s">
        <v>37</v>
      </c>
      <c r="F21">
        <v>-54.644999999999982</v>
      </c>
      <c r="G21">
        <v>-61.828333332999932</v>
      </c>
      <c r="H21">
        <v>4</v>
      </c>
      <c r="I21">
        <v>5</v>
      </c>
      <c r="J21" t="s">
        <v>21</v>
      </c>
      <c r="K21">
        <v>2</v>
      </c>
      <c r="L21">
        <v>21</v>
      </c>
      <c r="M21">
        <v>80</v>
      </c>
      <c r="N21">
        <v>1002</v>
      </c>
      <c r="O21" t="s">
        <v>32</v>
      </c>
      <c r="P21" t="s">
        <v>84</v>
      </c>
      <c r="Q21" t="s">
        <v>90</v>
      </c>
      <c r="R21" t="s">
        <v>34</v>
      </c>
      <c r="S21">
        <v>0</v>
      </c>
      <c r="T21">
        <v>4</v>
      </c>
      <c r="U21">
        <v>-1</v>
      </c>
    </row>
    <row r="22" spans="1:21" x14ac:dyDescent="0.25">
      <c r="A22">
        <v>1714690800000</v>
      </c>
      <c r="B22" t="s">
        <v>116</v>
      </c>
      <c r="C22" t="s">
        <v>91</v>
      </c>
      <c r="D22">
        <v>2098</v>
      </c>
      <c r="E22" t="s">
        <v>35</v>
      </c>
      <c r="F22">
        <v>-54.783333332999973</v>
      </c>
      <c r="G22">
        <v>-63.133333332999939</v>
      </c>
      <c r="H22">
        <v>4</v>
      </c>
      <c r="I22">
        <v>4</v>
      </c>
      <c r="J22" t="s">
        <v>51</v>
      </c>
      <c r="K22">
        <v>1</v>
      </c>
      <c r="L22">
        <v>16</v>
      </c>
      <c r="M22">
        <v>248</v>
      </c>
      <c r="N22">
        <v>997</v>
      </c>
      <c r="O22" t="s">
        <v>32</v>
      </c>
      <c r="P22" t="s">
        <v>117</v>
      </c>
      <c r="Q22" t="s">
        <v>118</v>
      </c>
      <c r="R22" t="s">
        <v>54</v>
      </c>
      <c r="S22">
        <v>1</v>
      </c>
      <c r="T22">
        <v>5</v>
      </c>
      <c r="U22">
        <v>1</v>
      </c>
    </row>
    <row r="23" spans="1:21" x14ac:dyDescent="0.25">
      <c r="A23">
        <v>1714690800000</v>
      </c>
      <c r="B23" t="s">
        <v>116</v>
      </c>
      <c r="C23" t="s">
        <v>92</v>
      </c>
      <c r="D23">
        <v>326</v>
      </c>
      <c r="E23" t="s">
        <v>37</v>
      </c>
      <c r="F23">
        <v>-54.766666666999981</v>
      </c>
      <c r="G23">
        <v>-62.866666666999947</v>
      </c>
      <c r="H23">
        <v>4</v>
      </c>
      <c r="I23">
        <v>5</v>
      </c>
      <c r="J23" t="s">
        <v>51</v>
      </c>
      <c r="K23">
        <v>1</v>
      </c>
      <c r="L23">
        <v>21</v>
      </c>
      <c r="M23">
        <v>252</v>
      </c>
      <c r="N23">
        <v>998</v>
      </c>
      <c r="O23" t="s">
        <v>32</v>
      </c>
      <c r="P23" t="s">
        <v>117</v>
      </c>
      <c r="Q23" t="s">
        <v>118</v>
      </c>
      <c r="R23" t="s">
        <v>54</v>
      </c>
      <c r="S23">
        <v>1</v>
      </c>
      <c r="T23">
        <v>5</v>
      </c>
      <c r="U23">
        <v>0</v>
      </c>
    </row>
    <row r="24" spans="1:21" x14ac:dyDescent="0.25">
      <c r="A24">
        <v>1714719600000</v>
      </c>
      <c r="B24" t="s">
        <v>123</v>
      </c>
      <c r="C24" t="s">
        <v>124</v>
      </c>
      <c r="D24">
        <v>2775</v>
      </c>
      <c r="E24" t="s">
        <v>125</v>
      </c>
      <c r="F24">
        <v>-40.46666666699997</v>
      </c>
      <c r="G24">
        <v>-60.533333332999973</v>
      </c>
      <c r="H24">
        <v>3</v>
      </c>
      <c r="I24">
        <v>4</v>
      </c>
      <c r="J24" t="s">
        <v>115</v>
      </c>
      <c r="K24">
        <v>1</v>
      </c>
      <c r="L24">
        <v>15</v>
      </c>
      <c r="M24">
        <v>245</v>
      </c>
      <c r="N24">
        <v>762</v>
      </c>
      <c r="O24" t="s">
        <v>22</v>
      </c>
      <c r="P24" t="s">
        <v>120</v>
      </c>
      <c r="Q24" t="s">
        <v>121</v>
      </c>
      <c r="R24" t="s">
        <v>34</v>
      </c>
      <c r="S24">
        <v>0</v>
      </c>
      <c r="T24">
        <v>4</v>
      </c>
      <c r="U24">
        <v>0</v>
      </c>
    </row>
    <row r="25" spans="1:21" x14ac:dyDescent="0.25">
      <c r="A25">
        <v>1714719600000</v>
      </c>
      <c r="B25" t="s">
        <v>123</v>
      </c>
      <c r="C25" t="s">
        <v>126</v>
      </c>
      <c r="D25">
        <v>1451</v>
      </c>
      <c r="E25" t="s">
        <v>127</v>
      </c>
      <c r="F25">
        <v>-39.533333332999973</v>
      </c>
      <c r="G25">
        <v>-56.766666666999981</v>
      </c>
      <c r="H25">
        <v>3</v>
      </c>
      <c r="I25">
        <v>5</v>
      </c>
      <c r="J25" t="s">
        <v>103</v>
      </c>
      <c r="K25">
        <v>1</v>
      </c>
      <c r="L25">
        <v>18</v>
      </c>
      <c r="M25">
        <v>205</v>
      </c>
      <c r="N25">
        <v>751</v>
      </c>
      <c r="O25" t="s">
        <v>22</v>
      </c>
      <c r="P25" t="s">
        <v>120</v>
      </c>
      <c r="Q25" t="s">
        <v>121</v>
      </c>
      <c r="R25" t="s">
        <v>34</v>
      </c>
      <c r="S25">
        <v>1</v>
      </c>
      <c r="T25">
        <v>5</v>
      </c>
      <c r="U25">
        <v>0</v>
      </c>
    </row>
    <row r="26" spans="1:21" x14ac:dyDescent="0.25">
      <c r="A26">
        <v>1714726800000</v>
      </c>
      <c r="B26" t="s">
        <v>128</v>
      </c>
      <c r="C26" t="s">
        <v>92</v>
      </c>
      <c r="D26">
        <v>326</v>
      </c>
      <c r="E26" t="s">
        <v>37</v>
      </c>
      <c r="F26">
        <v>-54.731666666999963</v>
      </c>
      <c r="G26">
        <v>-62.656666666999968</v>
      </c>
      <c r="H26">
        <v>4</v>
      </c>
      <c r="I26">
        <v>4</v>
      </c>
      <c r="J26" t="s">
        <v>21</v>
      </c>
      <c r="K26">
        <v>2</v>
      </c>
      <c r="L26">
        <v>16</v>
      </c>
      <c r="M26">
        <v>90</v>
      </c>
      <c r="N26">
        <v>745</v>
      </c>
      <c r="O26" t="s">
        <v>32</v>
      </c>
      <c r="P26" t="s">
        <v>120</v>
      </c>
      <c r="Q26" t="s">
        <v>129</v>
      </c>
      <c r="R26" t="s">
        <v>54</v>
      </c>
      <c r="S26">
        <v>1</v>
      </c>
      <c r="T26">
        <v>5</v>
      </c>
      <c r="U26">
        <v>1</v>
      </c>
    </row>
    <row r="27" spans="1:21" x14ac:dyDescent="0.25">
      <c r="A27">
        <v>1714727400000</v>
      </c>
      <c r="B27" t="s">
        <v>133</v>
      </c>
      <c r="C27" t="s">
        <v>134</v>
      </c>
      <c r="D27">
        <v>2465</v>
      </c>
      <c r="E27" t="s">
        <v>135</v>
      </c>
      <c r="F27">
        <v>-42.649999999999977</v>
      </c>
      <c r="G27">
        <v>-63.033333332999973</v>
      </c>
      <c r="H27">
        <v>3</v>
      </c>
      <c r="I27">
        <v>5</v>
      </c>
      <c r="J27" t="s">
        <v>136</v>
      </c>
      <c r="K27">
        <v>1</v>
      </c>
      <c r="L27">
        <v>17</v>
      </c>
      <c r="M27">
        <v>290</v>
      </c>
      <c r="N27">
        <v>760</v>
      </c>
      <c r="O27" t="s">
        <v>52</v>
      </c>
      <c r="P27" t="s">
        <v>120</v>
      </c>
      <c r="Q27" t="s">
        <v>132</v>
      </c>
      <c r="R27" t="s">
        <v>54</v>
      </c>
      <c r="S27">
        <v>1</v>
      </c>
      <c r="T27">
        <v>5</v>
      </c>
      <c r="U27">
        <v>0</v>
      </c>
    </row>
    <row r="28" spans="1:21" x14ac:dyDescent="0.25">
      <c r="A28">
        <v>1714727520000</v>
      </c>
      <c r="B28" t="s">
        <v>137</v>
      </c>
      <c r="C28" t="s">
        <v>94</v>
      </c>
      <c r="D28">
        <v>1420</v>
      </c>
      <c r="E28" t="s">
        <v>95</v>
      </c>
      <c r="F28">
        <v>-47.099999999999973</v>
      </c>
      <c r="G28">
        <v>-61.93333333299995</v>
      </c>
      <c r="H28">
        <v>4</v>
      </c>
      <c r="I28">
        <v>4</v>
      </c>
      <c r="J28" t="s">
        <v>51</v>
      </c>
      <c r="K28">
        <v>2</v>
      </c>
      <c r="L28">
        <v>15</v>
      </c>
      <c r="M28">
        <v>315</v>
      </c>
      <c r="N28">
        <v>758</v>
      </c>
      <c r="O28" t="s">
        <v>46</v>
      </c>
      <c r="P28" t="s">
        <v>120</v>
      </c>
      <c r="Q28" t="s">
        <v>138</v>
      </c>
      <c r="R28" t="s">
        <v>54</v>
      </c>
      <c r="S28">
        <v>1</v>
      </c>
      <c r="T28">
        <v>4</v>
      </c>
      <c r="U28">
        <v>0</v>
      </c>
    </row>
    <row r="29" spans="1:21" x14ac:dyDescent="0.25">
      <c r="A29">
        <v>1714727580000</v>
      </c>
      <c r="B29" t="s">
        <v>139</v>
      </c>
      <c r="C29" t="s">
        <v>109</v>
      </c>
      <c r="D29">
        <v>1397</v>
      </c>
      <c r="E29" t="s">
        <v>110</v>
      </c>
      <c r="F29">
        <v>-46.566666699999978</v>
      </c>
      <c r="G29">
        <v>-66.799999999999955</v>
      </c>
      <c r="H29">
        <v>3</v>
      </c>
      <c r="I29">
        <v>4</v>
      </c>
      <c r="J29" t="s">
        <v>140</v>
      </c>
      <c r="K29">
        <v>1</v>
      </c>
      <c r="L29">
        <v>12</v>
      </c>
      <c r="M29">
        <v>345</v>
      </c>
      <c r="N29">
        <v>758</v>
      </c>
      <c r="O29" t="s">
        <v>46</v>
      </c>
      <c r="P29" t="s">
        <v>120</v>
      </c>
      <c r="Q29" t="s">
        <v>138</v>
      </c>
      <c r="R29" t="s">
        <v>54</v>
      </c>
      <c r="S29">
        <v>0</v>
      </c>
      <c r="T29">
        <v>4</v>
      </c>
      <c r="U29">
        <v>0</v>
      </c>
    </row>
    <row r="30" spans="1:21" x14ac:dyDescent="0.25">
      <c r="A30">
        <v>1714777200000</v>
      </c>
      <c r="B30" t="s">
        <v>143</v>
      </c>
      <c r="C30" t="s">
        <v>92</v>
      </c>
      <c r="D30">
        <v>326</v>
      </c>
      <c r="E30" t="s">
        <v>37</v>
      </c>
      <c r="F30">
        <v>-54.781666666999968</v>
      </c>
      <c r="G30">
        <v>-62.863333332999957</v>
      </c>
      <c r="H30">
        <v>4</v>
      </c>
      <c r="I30">
        <v>5</v>
      </c>
      <c r="J30" t="s">
        <v>130</v>
      </c>
      <c r="K30">
        <v>2</v>
      </c>
      <c r="L30">
        <v>21</v>
      </c>
      <c r="M30">
        <v>320</v>
      </c>
      <c r="N30">
        <v>1002</v>
      </c>
      <c r="O30" t="s">
        <v>32</v>
      </c>
      <c r="P30" t="s">
        <v>142</v>
      </c>
      <c r="Q30" t="s">
        <v>144</v>
      </c>
      <c r="R30" t="s">
        <v>24</v>
      </c>
      <c r="S30">
        <v>0</v>
      </c>
      <c r="T30">
        <v>5</v>
      </c>
      <c r="U30">
        <v>0</v>
      </c>
    </row>
    <row r="31" spans="1:21" x14ac:dyDescent="0.25">
      <c r="A31">
        <v>1714773600000</v>
      </c>
      <c r="B31" t="s">
        <v>141</v>
      </c>
      <c r="C31" t="s">
        <v>145</v>
      </c>
      <c r="D31">
        <v>175</v>
      </c>
      <c r="E31" t="s">
        <v>146</v>
      </c>
      <c r="F31">
        <v>-45.099999999999973</v>
      </c>
      <c r="G31">
        <v>-60.916666666999959</v>
      </c>
      <c r="H31">
        <v>4</v>
      </c>
      <c r="I31">
        <v>6</v>
      </c>
      <c r="J31" t="s">
        <v>130</v>
      </c>
      <c r="K31">
        <v>2</v>
      </c>
      <c r="L31">
        <v>27</v>
      </c>
      <c r="M31">
        <v>360</v>
      </c>
      <c r="N31">
        <v>745</v>
      </c>
      <c r="O31" t="s">
        <v>46</v>
      </c>
      <c r="P31" t="s">
        <v>142</v>
      </c>
      <c r="Q31" t="s">
        <v>147</v>
      </c>
      <c r="R31" t="s">
        <v>24</v>
      </c>
      <c r="S31">
        <v>0</v>
      </c>
      <c r="T31">
        <v>6</v>
      </c>
      <c r="U31">
        <v>0</v>
      </c>
    </row>
    <row r="32" spans="1:21" x14ac:dyDescent="0.25">
      <c r="A32">
        <v>1714773600000</v>
      </c>
      <c r="B32" t="s">
        <v>141</v>
      </c>
      <c r="C32" t="s">
        <v>148</v>
      </c>
      <c r="D32">
        <v>2465</v>
      </c>
      <c r="E32" t="s">
        <v>135</v>
      </c>
      <c r="F32">
        <v>-41.999999999999943</v>
      </c>
      <c r="G32">
        <v>-60.566666666999943</v>
      </c>
      <c r="H32">
        <v>4</v>
      </c>
      <c r="I32">
        <v>6</v>
      </c>
      <c r="J32" t="s">
        <v>51</v>
      </c>
      <c r="K32">
        <v>2</v>
      </c>
      <c r="L32">
        <v>25</v>
      </c>
      <c r="M32">
        <v>315</v>
      </c>
      <c r="N32">
        <v>750</v>
      </c>
      <c r="O32" t="s">
        <v>52</v>
      </c>
      <c r="P32" t="s">
        <v>142</v>
      </c>
      <c r="Q32" t="s">
        <v>149</v>
      </c>
      <c r="R32" t="s">
        <v>24</v>
      </c>
      <c r="S32">
        <v>1</v>
      </c>
      <c r="T32">
        <v>6</v>
      </c>
      <c r="U32">
        <v>0</v>
      </c>
    </row>
    <row r="33" spans="1:21" x14ac:dyDescent="0.25">
      <c r="A33">
        <v>1714773600000</v>
      </c>
      <c r="B33" t="s">
        <v>141</v>
      </c>
      <c r="C33" t="s">
        <v>150</v>
      </c>
      <c r="D33">
        <v>1420</v>
      </c>
      <c r="E33" t="s">
        <v>95</v>
      </c>
      <c r="F33">
        <v>-47.899999999999977</v>
      </c>
      <c r="G33">
        <v>-62.566666666999943</v>
      </c>
      <c r="H33">
        <v>4</v>
      </c>
      <c r="I33">
        <v>7</v>
      </c>
      <c r="J33" t="s">
        <v>25</v>
      </c>
      <c r="K33">
        <v>2</v>
      </c>
      <c r="L33">
        <v>30</v>
      </c>
      <c r="M33">
        <v>225</v>
      </c>
      <c r="N33">
        <v>740</v>
      </c>
      <c r="O33" t="s">
        <v>46</v>
      </c>
      <c r="P33" t="s">
        <v>142</v>
      </c>
      <c r="Q33" t="s">
        <v>147</v>
      </c>
      <c r="R33" t="s">
        <v>24</v>
      </c>
      <c r="S33">
        <v>0</v>
      </c>
      <c r="T33">
        <v>7</v>
      </c>
      <c r="U33">
        <v>0</v>
      </c>
    </row>
    <row r="34" spans="1:21" x14ac:dyDescent="0.25">
      <c r="A34">
        <v>1714773600000</v>
      </c>
      <c r="B34" t="s">
        <v>141</v>
      </c>
      <c r="C34" t="s">
        <v>151</v>
      </c>
      <c r="D34">
        <v>668</v>
      </c>
      <c r="E34" t="s">
        <v>152</v>
      </c>
      <c r="F34">
        <v>-46.367098498999951</v>
      </c>
      <c r="G34">
        <v>-66.88217439999994</v>
      </c>
      <c r="H34">
        <v>4</v>
      </c>
      <c r="I34">
        <v>7</v>
      </c>
      <c r="J34" t="s">
        <v>51</v>
      </c>
      <c r="K34">
        <v>2</v>
      </c>
      <c r="L34">
        <v>30</v>
      </c>
      <c r="M34">
        <v>315</v>
      </c>
      <c r="N34">
        <v>760</v>
      </c>
      <c r="O34" t="s">
        <v>46</v>
      </c>
      <c r="P34" t="s">
        <v>142</v>
      </c>
      <c r="Q34" t="s">
        <v>147</v>
      </c>
      <c r="R34" t="s">
        <v>24</v>
      </c>
      <c r="S34">
        <v>1</v>
      </c>
      <c r="T34">
        <v>7</v>
      </c>
      <c r="U34">
        <v>0</v>
      </c>
    </row>
    <row r="35" spans="1:21" x14ac:dyDescent="0.25">
      <c r="A35">
        <v>1714806000000</v>
      </c>
      <c r="B35" t="s">
        <v>153</v>
      </c>
      <c r="C35" t="s">
        <v>158</v>
      </c>
      <c r="D35">
        <v>2593</v>
      </c>
      <c r="E35" t="s">
        <v>159</v>
      </c>
      <c r="F35">
        <v>-40.233333332999962</v>
      </c>
      <c r="G35">
        <v>-58.149999999999977</v>
      </c>
      <c r="H35">
        <v>5</v>
      </c>
      <c r="I35">
        <v>5</v>
      </c>
      <c r="J35" t="s">
        <v>51</v>
      </c>
      <c r="K35">
        <v>2</v>
      </c>
      <c r="L35">
        <v>18</v>
      </c>
      <c r="M35">
        <v>315</v>
      </c>
      <c r="N35">
        <v>1014</v>
      </c>
      <c r="O35" t="s">
        <v>22</v>
      </c>
      <c r="P35" t="s">
        <v>154</v>
      </c>
      <c r="Q35" t="s">
        <v>155</v>
      </c>
      <c r="R35" t="s">
        <v>156</v>
      </c>
      <c r="S35">
        <v>1</v>
      </c>
      <c r="T35">
        <v>6</v>
      </c>
      <c r="U35">
        <v>1</v>
      </c>
    </row>
    <row r="36" spans="1:21" x14ac:dyDescent="0.25">
      <c r="A36">
        <v>1714814400000</v>
      </c>
      <c r="B36" t="s">
        <v>160</v>
      </c>
      <c r="C36" t="s">
        <v>92</v>
      </c>
      <c r="D36">
        <v>326</v>
      </c>
      <c r="E36" t="s">
        <v>37</v>
      </c>
      <c r="F36">
        <v>-54.699999999999932</v>
      </c>
      <c r="G36">
        <v>-62.583333332999977</v>
      </c>
      <c r="H36">
        <v>4</v>
      </c>
      <c r="I36">
        <v>5</v>
      </c>
      <c r="J36" t="s">
        <v>130</v>
      </c>
      <c r="K36">
        <v>2</v>
      </c>
      <c r="L36">
        <v>21</v>
      </c>
      <c r="M36">
        <v>1</v>
      </c>
      <c r="N36">
        <v>942</v>
      </c>
      <c r="O36" t="s">
        <v>32</v>
      </c>
      <c r="P36" t="s">
        <v>154</v>
      </c>
      <c r="Q36" t="s">
        <v>161</v>
      </c>
      <c r="R36" t="s">
        <v>156</v>
      </c>
      <c r="S36">
        <v>1</v>
      </c>
      <c r="T36">
        <v>5</v>
      </c>
      <c r="U36">
        <v>0</v>
      </c>
    </row>
    <row r="37" spans="1:21" x14ac:dyDescent="0.25">
      <c r="A37">
        <v>1714813440000</v>
      </c>
      <c r="B37" t="s">
        <v>164</v>
      </c>
      <c r="C37" t="s">
        <v>165</v>
      </c>
      <c r="D37">
        <v>3146</v>
      </c>
      <c r="E37" t="s">
        <v>166</v>
      </c>
      <c r="F37">
        <v>-42.245319900999959</v>
      </c>
      <c r="G37">
        <v>-59.018858910999938</v>
      </c>
      <c r="H37">
        <v>3</v>
      </c>
      <c r="I37">
        <v>4</v>
      </c>
      <c r="J37" t="s">
        <v>130</v>
      </c>
      <c r="K37">
        <v>1</v>
      </c>
      <c r="L37">
        <v>15</v>
      </c>
      <c r="M37">
        <v>360</v>
      </c>
      <c r="N37">
        <v>743</v>
      </c>
      <c r="O37" t="s">
        <v>52</v>
      </c>
      <c r="P37" t="s">
        <v>154</v>
      </c>
      <c r="Q37" t="s">
        <v>167</v>
      </c>
      <c r="R37" t="s">
        <v>24</v>
      </c>
      <c r="S37">
        <v>0</v>
      </c>
      <c r="T37">
        <v>6</v>
      </c>
      <c r="U37">
        <v>2</v>
      </c>
    </row>
    <row r="38" spans="1:21" x14ac:dyDescent="0.25">
      <c r="A38">
        <v>1714813740000</v>
      </c>
      <c r="B38" t="s">
        <v>168</v>
      </c>
      <c r="C38" t="s">
        <v>44</v>
      </c>
      <c r="D38">
        <v>176</v>
      </c>
      <c r="E38" t="s">
        <v>169</v>
      </c>
      <c r="F38">
        <v>-45.366666699999939</v>
      </c>
      <c r="G38">
        <v>-60.766666666999981</v>
      </c>
      <c r="H38">
        <v>3</v>
      </c>
      <c r="I38">
        <v>5</v>
      </c>
      <c r="J38" t="s">
        <v>51</v>
      </c>
      <c r="K38">
        <v>1</v>
      </c>
      <c r="L38">
        <v>20</v>
      </c>
      <c r="M38">
        <v>315</v>
      </c>
      <c r="N38">
        <v>746</v>
      </c>
      <c r="O38" t="s">
        <v>46</v>
      </c>
      <c r="P38" t="s">
        <v>154</v>
      </c>
      <c r="Q38" t="s">
        <v>170</v>
      </c>
      <c r="R38" t="s">
        <v>156</v>
      </c>
      <c r="S38">
        <v>1</v>
      </c>
      <c r="T38">
        <v>5</v>
      </c>
      <c r="U38">
        <v>0</v>
      </c>
    </row>
    <row r="39" spans="1:21" x14ac:dyDescent="0.25">
      <c r="A39">
        <v>1714813440000</v>
      </c>
      <c r="B39" t="s">
        <v>164</v>
      </c>
      <c r="C39" t="s">
        <v>150</v>
      </c>
      <c r="D39">
        <v>1420</v>
      </c>
      <c r="E39" t="s">
        <v>171</v>
      </c>
      <c r="F39">
        <v>-49.799999999999947</v>
      </c>
      <c r="G39">
        <v>-63.749999999999943</v>
      </c>
      <c r="H39">
        <v>3</v>
      </c>
      <c r="I39">
        <v>5</v>
      </c>
      <c r="J39" t="s">
        <v>130</v>
      </c>
      <c r="K39">
        <v>1</v>
      </c>
      <c r="L39">
        <v>19</v>
      </c>
      <c r="M39">
        <v>360</v>
      </c>
      <c r="N39">
        <v>741</v>
      </c>
      <c r="O39" t="s">
        <v>42</v>
      </c>
      <c r="P39" t="s">
        <v>154</v>
      </c>
      <c r="Q39" t="s">
        <v>172</v>
      </c>
      <c r="R39" t="s">
        <v>156</v>
      </c>
      <c r="S39">
        <v>1</v>
      </c>
      <c r="T39">
        <v>5</v>
      </c>
      <c r="U39">
        <v>0</v>
      </c>
    </row>
    <row r="40" spans="1:21" x14ac:dyDescent="0.25">
      <c r="A40">
        <v>1714842000000</v>
      </c>
      <c r="B40" t="s">
        <v>173</v>
      </c>
      <c r="C40" t="s">
        <v>174</v>
      </c>
      <c r="D40">
        <v>3260</v>
      </c>
      <c r="E40" t="s">
        <v>175</v>
      </c>
      <c r="F40">
        <v>-42.599999999999973</v>
      </c>
      <c r="G40">
        <v>-58.866666666999947</v>
      </c>
      <c r="H40">
        <v>4</v>
      </c>
      <c r="I40">
        <v>4</v>
      </c>
      <c r="J40" t="s">
        <v>130</v>
      </c>
      <c r="K40">
        <v>2</v>
      </c>
      <c r="L40">
        <v>15</v>
      </c>
      <c r="M40">
        <v>360</v>
      </c>
      <c r="N40">
        <v>760</v>
      </c>
      <c r="O40" t="s">
        <v>52</v>
      </c>
      <c r="P40" t="s">
        <v>154</v>
      </c>
      <c r="Q40" t="s">
        <v>167</v>
      </c>
      <c r="R40" t="s">
        <v>24</v>
      </c>
      <c r="S40">
        <v>0</v>
      </c>
      <c r="T40">
        <v>6</v>
      </c>
      <c r="U40">
        <v>2</v>
      </c>
    </row>
    <row r="41" spans="1:21" x14ac:dyDescent="0.25">
      <c r="A41">
        <v>1714842360000</v>
      </c>
      <c r="B41" t="s">
        <v>176</v>
      </c>
      <c r="C41" t="s">
        <v>177</v>
      </c>
      <c r="D41">
        <v>176</v>
      </c>
      <c r="E41" t="s">
        <v>45</v>
      </c>
      <c r="F41">
        <v>-45.849999999999973</v>
      </c>
      <c r="G41">
        <v>-60.766666666999981</v>
      </c>
      <c r="H41">
        <v>3</v>
      </c>
      <c r="I41">
        <v>5</v>
      </c>
      <c r="J41" t="s">
        <v>51</v>
      </c>
      <c r="K41">
        <v>1</v>
      </c>
      <c r="L41">
        <v>20</v>
      </c>
      <c r="M41">
        <v>315</v>
      </c>
      <c r="N41">
        <v>744</v>
      </c>
      <c r="O41" t="s">
        <v>46</v>
      </c>
      <c r="P41" t="s">
        <v>154</v>
      </c>
      <c r="Q41" t="s">
        <v>170</v>
      </c>
      <c r="R41" t="s">
        <v>156</v>
      </c>
      <c r="S41">
        <v>1</v>
      </c>
      <c r="T41">
        <v>5</v>
      </c>
      <c r="U41">
        <v>0</v>
      </c>
    </row>
    <row r="42" spans="1:21" x14ac:dyDescent="0.25">
      <c r="A42">
        <v>1714842420000</v>
      </c>
      <c r="B42" t="s">
        <v>178</v>
      </c>
      <c r="C42" t="s">
        <v>179</v>
      </c>
      <c r="D42">
        <v>2048</v>
      </c>
      <c r="E42" t="s">
        <v>180</v>
      </c>
      <c r="F42">
        <v>-46.266666699999973</v>
      </c>
      <c r="G42">
        <v>-63.583333332999977</v>
      </c>
      <c r="H42">
        <v>3</v>
      </c>
      <c r="I42">
        <v>5</v>
      </c>
      <c r="J42" t="s">
        <v>25</v>
      </c>
      <c r="K42">
        <v>1</v>
      </c>
      <c r="L42">
        <v>20</v>
      </c>
      <c r="M42">
        <v>225</v>
      </c>
      <c r="N42">
        <v>739</v>
      </c>
      <c r="O42" t="s">
        <v>46</v>
      </c>
      <c r="P42" t="s">
        <v>154</v>
      </c>
      <c r="Q42" t="s">
        <v>170</v>
      </c>
      <c r="R42" t="s">
        <v>156</v>
      </c>
      <c r="S42">
        <v>0</v>
      </c>
      <c r="T42">
        <v>5</v>
      </c>
      <c r="U42">
        <v>0</v>
      </c>
    </row>
    <row r="43" spans="1:21" x14ac:dyDescent="0.25">
      <c r="A43">
        <v>1714842540000</v>
      </c>
      <c r="B43" t="s">
        <v>181</v>
      </c>
      <c r="C43" t="s">
        <v>182</v>
      </c>
      <c r="D43">
        <v>1421</v>
      </c>
      <c r="E43" t="s">
        <v>183</v>
      </c>
      <c r="F43">
        <v>-49.266666699999973</v>
      </c>
      <c r="G43">
        <v>-63.733333332999962</v>
      </c>
      <c r="H43">
        <v>3</v>
      </c>
      <c r="I43">
        <v>5</v>
      </c>
      <c r="J43" t="s">
        <v>21</v>
      </c>
      <c r="K43">
        <v>1</v>
      </c>
      <c r="L43">
        <v>20</v>
      </c>
      <c r="M43">
        <v>270</v>
      </c>
      <c r="N43">
        <v>747</v>
      </c>
      <c r="O43" t="s">
        <v>42</v>
      </c>
      <c r="P43" t="s">
        <v>154</v>
      </c>
      <c r="Q43" t="s">
        <v>172</v>
      </c>
      <c r="R43" t="s">
        <v>156</v>
      </c>
      <c r="S43">
        <v>0</v>
      </c>
      <c r="T43">
        <v>5</v>
      </c>
      <c r="U43">
        <v>0</v>
      </c>
    </row>
    <row r="44" spans="1:21" x14ac:dyDescent="0.25">
      <c r="A44">
        <v>1714859340000</v>
      </c>
      <c r="B44" t="s">
        <v>184</v>
      </c>
      <c r="C44" t="s">
        <v>174</v>
      </c>
      <c r="D44">
        <v>3260</v>
      </c>
      <c r="E44" t="s">
        <v>175</v>
      </c>
      <c r="F44">
        <v>-42.566666699999978</v>
      </c>
      <c r="G44">
        <v>-58.833333332999977</v>
      </c>
      <c r="H44">
        <v>5</v>
      </c>
      <c r="I44">
        <v>7</v>
      </c>
      <c r="J44" t="s">
        <v>130</v>
      </c>
      <c r="K44">
        <v>3</v>
      </c>
      <c r="L44">
        <v>30</v>
      </c>
      <c r="M44">
        <v>360</v>
      </c>
      <c r="N44">
        <v>760</v>
      </c>
      <c r="O44" t="s">
        <v>52</v>
      </c>
      <c r="P44" t="s">
        <v>185</v>
      </c>
      <c r="Q44" t="s">
        <v>186</v>
      </c>
      <c r="R44" t="s">
        <v>24</v>
      </c>
      <c r="S44">
        <v>0</v>
      </c>
      <c r="T44">
        <v>8</v>
      </c>
      <c r="U44">
        <v>1</v>
      </c>
    </row>
    <row r="45" spans="1:21" x14ac:dyDescent="0.25">
      <c r="A45">
        <v>1714858860000</v>
      </c>
      <c r="B45" t="s">
        <v>187</v>
      </c>
      <c r="C45" t="s">
        <v>177</v>
      </c>
      <c r="D45">
        <v>176</v>
      </c>
      <c r="E45" t="s">
        <v>45</v>
      </c>
      <c r="F45">
        <v>-46.083333299999943</v>
      </c>
      <c r="G45">
        <v>-60.866666666999947</v>
      </c>
      <c r="H45">
        <v>3</v>
      </c>
      <c r="I45">
        <v>5</v>
      </c>
      <c r="J45" t="s">
        <v>51</v>
      </c>
      <c r="K45">
        <v>1</v>
      </c>
      <c r="L45">
        <v>20</v>
      </c>
      <c r="M45">
        <v>315</v>
      </c>
      <c r="N45">
        <v>744</v>
      </c>
      <c r="O45" t="s">
        <v>46</v>
      </c>
      <c r="P45" t="s">
        <v>185</v>
      </c>
      <c r="Q45" t="s">
        <v>188</v>
      </c>
      <c r="R45" t="s">
        <v>54</v>
      </c>
      <c r="S45">
        <v>1</v>
      </c>
      <c r="T45">
        <v>5</v>
      </c>
      <c r="U45">
        <v>0</v>
      </c>
    </row>
    <row r="46" spans="1:21" x14ac:dyDescent="0.25">
      <c r="A46">
        <v>1714859400000</v>
      </c>
      <c r="B46" t="s">
        <v>189</v>
      </c>
      <c r="C46" t="s">
        <v>179</v>
      </c>
      <c r="D46">
        <v>2048</v>
      </c>
      <c r="E46" t="s">
        <v>180</v>
      </c>
      <c r="F46">
        <v>-46.616666699999939</v>
      </c>
      <c r="G46">
        <v>-64.099999999999966</v>
      </c>
      <c r="H46">
        <v>3</v>
      </c>
      <c r="I46">
        <v>5</v>
      </c>
      <c r="J46" t="s">
        <v>25</v>
      </c>
      <c r="K46">
        <v>1</v>
      </c>
      <c r="L46">
        <v>20</v>
      </c>
      <c r="M46">
        <v>225</v>
      </c>
      <c r="N46">
        <v>740</v>
      </c>
      <c r="O46" t="s">
        <v>46</v>
      </c>
      <c r="P46" t="s">
        <v>185</v>
      </c>
      <c r="Q46" t="s">
        <v>188</v>
      </c>
      <c r="R46" t="s">
        <v>54</v>
      </c>
      <c r="S46">
        <v>1</v>
      </c>
      <c r="T46">
        <v>5</v>
      </c>
      <c r="U46">
        <v>0</v>
      </c>
    </row>
    <row r="47" spans="1:21" x14ac:dyDescent="0.25">
      <c r="A47">
        <v>1714859460000</v>
      </c>
      <c r="B47" t="s">
        <v>190</v>
      </c>
      <c r="C47" t="s">
        <v>182</v>
      </c>
      <c r="D47">
        <v>1421</v>
      </c>
      <c r="E47" t="s">
        <v>183</v>
      </c>
      <c r="F47">
        <v>-49.633333299999947</v>
      </c>
      <c r="G47">
        <v>-63.766666666999981</v>
      </c>
      <c r="H47">
        <v>3</v>
      </c>
      <c r="I47">
        <v>5</v>
      </c>
      <c r="J47" t="s">
        <v>21</v>
      </c>
      <c r="K47">
        <v>1</v>
      </c>
      <c r="L47">
        <v>20</v>
      </c>
      <c r="M47">
        <v>270</v>
      </c>
      <c r="N47">
        <v>747</v>
      </c>
      <c r="O47" t="s">
        <v>42</v>
      </c>
      <c r="P47" t="s">
        <v>185</v>
      </c>
      <c r="Q47" t="s">
        <v>191</v>
      </c>
      <c r="R47" t="s">
        <v>85</v>
      </c>
      <c r="S47">
        <v>0</v>
      </c>
      <c r="T47">
        <v>5</v>
      </c>
      <c r="U47">
        <v>0</v>
      </c>
    </row>
    <row r="48" spans="1:21" x14ac:dyDescent="0.25">
      <c r="A48">
        <v>1714860000000</v>
      </c>
      <c r="B48" t="s">
        <v>193</v>
      </c>
      <c r="C48" t="s">
        <v>194</v>
      </c>
      <c r="D48">
        <v>1398</v>
      </c>
      <c r="E48" t="s">
        <v>195</v>
      </c>
      <c r="F48">
        <v>-37.555190160999977</v>
      </c>
      <c r="G48">
        <v>-57.850037010999984</v>
      </c>
      <c r="H48">
        <v>4</v>
      </c>
      <c r="I48">
        <v>4</v>
      </c>
      <c r="J48" t="s">
        <v>130</v>
      </c>
      <c r="K48">
        <v>1</v>
      </c>
      <c r="L48">
        <v>16</v>
      </c>
      <c r="M48">
        <v>360</v>
      </c>
      <c r="N48">
        <v>760</v>
      </c>
      <c r="O48" t="s">
        <v>26</v>
      </c>
      <c r="P48" t="s">
        <v>185</v>
      </c>
      <c r="Q48" t="s">
        <v>196</v>
      </c>
      <c r="R48" t="s">
        <v>156</v>
      </c>
      <c r="S48">
        <v>1</v>
      </c>
      <c r="T48">
        <v>5</v>
      </c>
      <c r="U48">
        <v>1</v>
      </c>
    </row>
    <row r="49" spans="1:21" x14ac:dyDescent="0.25">
      <c r="A49">
        <v>1714867200000</v>
      </c>
      <c r="B49" t="s">
        <v>198</v>
      </c>
      <c r="C49" t="s">
        <v>92</v>
      </c>
      <c r="D49">
        <v>326</v>
      </c>
      <c r="E49" t="s">
        <v>37</v>
      </c>
      <c r="F49">
        <v>-54.793333332999957</v>
      </c>
      <c r="G49">
        <v>-62.93333333299995</v>
      </c>
      <c r="H49">
        <v>3</v>
      </c>
      <c r="I49">
        <v>4</v>
      </c>
      <c r="J49" t="s">
        <v>201</v>
      </c>
      <c r="K49">
        <v>1</v>
      </c>
      <c r="L49">
        <v>16</v>
      </c>
      <c r="M49">
        <v>75</v>
      </c>
      <c r="N49">
        <v>938</v>
      </c>
      <c r="O49" t="s">
        <v>32</v>
      </c>
      <c r="P49" t="s">
        <v>185</v>
      </c>
      <c r="Q49" t="s">
        <v>200</v>
      </c>
      <c r="R49" t="s">
        <v>34</v>
      </c>
      <c r="S49">
        <v>0</v>
      </c>
      <c r="T49">
        <v>5</v>
      </c>
      <c r="U49">
        <v>1</v>
      </c>
    </row>
    <row r="50" spans="1:21" x14ac:dyDescent="0.25">
      <c r="A50">
        <v>1714899600000</v>
      </c>
      <c r="B50" t="s">
        <v>204</v>
      </c>
      <c r="C50" t="s">
        <v>92</v>
      </c>
      <c r="D50">
        <v>8220199</v>
      </c>
      <c r="E50" t="s">
        <v>206</v>
      </c>
      <c r="F50">
        <v>-54.699999999999932</v>
      </c>
      <c r="G50">
        <v>-62.616666666999947</v>
      </c>
      <c r="H50">
        <v>3</v>
      </c>
      <c r="I50">
        <v>4</v>
      </c>
      <c r="J50" t="s">
        <v>199</v>
      </c>
      <c r="K50">
        <v>1</v>
      </c>
      <c r="L50">
        <v>16</v>
      </c>
      <c r="M50">
        <v>90</v>
      </c>
      <c r="N50">
        <v>983</v>
      </c>
      <c r="O50" t="s">
        <v>32</v>
      </c>
      <c r="P50" t="s">
        <v>203</v>
      </c>
      <c r="Q50" t="s">
        <v>205</v>
      </c>
      <c r="R50" t="s">
        <v>34</v>
      </c>
      <c r="S50">
        <v>0</v>
      </c>
      <c r="T50">
        <v>6</v>
      </c>
      <c r="U50">
        <v>2</v>
      </c>
    </row>
    <row r="51" spans="1:21" x14ac:dyDescent="0.25">
      <c r="A51">
        <v>1714899600000</v>
      </c>
      <c r="B51" t="s">
        <v>204</v>
      </c>
      <c r="C51" t="s">
        <v>92</v>
      </c>
      <c r="D51">
        <v>326</v>
      </c>
      <c r="E51" t="s">
        <v>37</v>
      </c>
      <c r="F51">
        <v>-54.699999999999932</v>
      </c>
      <c r="G51">
        <v>-62.616666666999947</v>
      </c>
      <c r="H51">
        <v>3</v>
      </c>
      <c r="I51">
        <v>4</v>
      </c>
      <c r="J51" t="s">
        <v>199</v>
      </c>
      <c r="K51">
        <v>1</v>
      </c>
      <c r="L51">
        <v>16</v>
      </c>
      <c r="M51">
        <v>90</v>
      </c>
      <c r="N51">
        <v>983</v>
      </c>
      <c r="O51" t="s">
        <v>32</v>
      </c>
      <c r="P51" t="s">
        <v>203</v>
      </c>
      <c r="Q51" t="s">
        <v>205</v>
      </c>
      <c r="R51" t="s">
        <v>34</v>
      </c>
      <c r="S51">
        <v>0</v>
      </c>
      <c r="T51">
        <v>6</v>
      </c>
      <c r="U51">
        <v>2</v>
      </c>
    </row>
    <row r="52" spans="1:21" x14ac:dyDescent="0.25">
      <c r="A52">
        <v>1714928700000</v>
      </c>
      <c r="B52" t="s">
        <v>212</v>
      </c>
      <c r="C52" t="s">
        <v>213</v>
      </c>
      <c r="D52">
        <v>3229</v>
      </c>
      <c r="E52" t="s">
        <v>214</v>
      </c>
      <c r="F52">
        <v>-43.716666699999962</v>
      </c>
      <c r="G52">
        <v>-59.633333332999939</v>
      </c>
      <c r="H52">
        <v>4</v>
      </c>
      <c r="I52">
        <v>4</v>
      </c>
      <c r="J52" t="s">
        <v>21</v>
      </c>
      <c r="K52">
        <v>2</v>
      </c>
      <c r="L52">
        <v>11</v>
      </c>
      <c r="M52">
        <v>270</v>
      </c>
      <c r="N52">
        <v>754</v>
      </c>
      <c r="O52" t="s">
        <v>52</v>
      </c>
      <c r="P52" t="s">
        <v>203</v>
      </c>
      <c r="Q52" t="s">
        <v>208</v>
      </c>
      <c r="R52" t="s">
        <v>24</v>
      </c>
      <c r="S52">
        <v>0</v>
      </c>
      <c r="T52">
        <v>6</v>
      </c>
      <c r="U52">
        <v>2</v>
      </c>
    </row>
    <row r="53" spans="1:21" x14ac:dyDescent="0.25">
      <c r="A53">
        <v>1714928700000</v>
      </c>
      <c r="B53" t="s">
        <v>212</v>
      </c>
      <c r="C53" t="s">
        <v>150</v>
      </c>
      <c r="D53">
        <v>1420</v>
      </c>
      <c r="E53" t="s">
        <v>171</v>
      </c>
      <c r="F53">
        <v>-50.249999999999943</v>
      </c>
      <c r="G53">
        <v>-64.366666666999947</v>
      </c>
      <c r="H53">
        <v>4</v>
      </c>
      <c r="I53">
        <v>4</v>
      </c>
      <c r="J53" t="s">
        <v>51</v>
      </c>
      <c r="K53">
        <v>2</v>
      </c>
      <c r="L53">
        <v>11</v>
      </c>
      <c r="M53">
        <v>315</v>
      </c>
      <c r="N53">
        <v>757</v>
      </c>
      <c r="O53" t="s">
        <v>42</v>
      </c>
      <c r="P53" t="s">
        <v>203</v>
      </c>
      <c r="Q53" t="s">
        <v>211</v>
      </c>
      <c r="R53" t="s">
        <v>85</v>
      </c>
      <c r="S53">
        <v>0</v>
      </c>
      <c r="T53">
        <v>7</v>
      </c>
      <c r="U53">
        <v>3</v>
      </c>
    </row>
    <row r="54" spans="1:21" x14ac:dyDescent="0.25">
      <c r="A54">
        <v>1714928760000</v>
      </c>
      <c r="B54" t="s">
        <v>215</v>
      </c>
      <c r="C54" t="s">
        <v>216</v>
      </c>
      <c r="D54">
        <v>1537</v>
      </c>
      <c r="E54" t="s">
        <v>217</v>
      </c>
      <c r="F54">
        <v>-45.766666699999973</v>
      </c>
      <c r="G54">
        <v>-66.983333332999962</v>
      </c>
      <c r="H54">
        <v>3</v>
      </c>
      <c r="I54">
        <v>4</v>
      </c>
      <c r="J54" t="s">
        <v>25</v>
      </c>
      <c r="K54">
        <v>1</v>
      </c>
      <c r="L54">
        <v>12</v>
      </c>
      <c r="M54">
        <v>225</v>
      </c>
      <c r="N54">
        <v>757</v>
      </c>
      <c r="O54" t="s">
        <v>46</v>
      </c>
      <c r="P54" t="s">
        <v>203</v>
      </c>
      <c r="Q54" t="s">
        <v>210</v>
      </c>
      <c r="R54" t="s">
        <v>54</v>
      </c>
      <c r="S54">
        <v>1</v>
      </c>
      <c r="T54">
        <v>4</v>
      </c>
      <c r="U54">
        <v>0</v>
      </c>
    </row>
    <row r="55" spans="1:21" x14ac:dyDescent="0.25">
      <c r="A55">
        <v>1714930080000</v>
      </c>
      <c r="B55" t="s">
        <v>218</v>
      </c>
      <c r="C55" t="s">
        <v>219</v>
      </c>
      <c r="D55">
        <v>556</v>
      </c>
      <c r="E55" t="s">
        <v>220</v>
      </c>
      <c r="F55">
        <v>-46.549999999999947</v>
      </c>
      <c r="G55">
        <v>-66.749999999999943</v>
      </c>
      <c r="H55">
        <v>3</v>
      </c>
      <c r="I55">
        <v>4</v>
      </c>
      <c r="J55" t="s">
        <v>115</v>
      </c>
      <c r="K55">
        <v>1</v>
      </c>
      <c r="L55">
        <v>12</v>
      </c>
      <c r="M55">
        <v>245</v>
      </c>
      <c r="N55">
        <v>752</v>
      </c>
      <c r="O55" t="s">
        <v>46</v>
      </c>
      <c r="P55" t="s">
        <v>203</v>
      </c>
      <c r="Q55" t="s">
        <v>210</v>
      </c>
      <c r="R55" t="s">
        <v>54</v>
      </c>
      <c r="S55">
        <v>1</v>
      </c>
      <c r="T55">
        <v>4</v>
      </c>
      <c r="U55">
        <v>0</v>
      </c>
    </row>
    <row r="56" spans="1:21" x14ac:dyDescent="0.25">
      <c r="A56">
        <v>1714930740000</v>
      </c>
      <c r="B56" t="s">
        <v>221</v>
      </c>
      <c r="C56" t="s">
        <v>222</v>
      </c>
      <c r="D56">
        <v>2167</v>
      </c>
      <c r="E56" t="s">
        <v>223</v>
      </c>
      <c r="F56">
        <v>-42.366666699999939</v>
      </c>
      <c r="G56">
        <v>-58.46666666699997</v>
      </c>
      <c r="H56">
        <v>3</v>
      </c>
      <c r="I56">
        <v>5</v>
      </c>
      <c r="J56" t="s">
        <v>140</v>
      </c>
      <c r="K56">
        <v>1</v>
      </c>
      <c r="L56">
        <v>18</v>
      </c>
      <c r="M56">
        <v>335</v>
      </c>
      <c r="N56">
        <v>778</v>
      </c>
      <c r="O56" t="s">
        <v>52</v>
      </c>
      <c r="P56" t="s">
        <v>203</v>
      </c>
      <c r="Q56" t="s">
        <v>208</v>
      </c>
      <c r="R56" t="s">
        <v>24</v>
      </c>
      <c r="S56">
        <v>0</v>
      </c>
      <c r="T56">
        <v>6</v>
      </c>
      <c r="U56">
        <v>1</v>
      </c>
    </row>
    <row r="57" spans="1:21" x14ac:dyDescent="0.25">
      <c r="A57">
        <v>1714944120000</v>
      </c>
      <c r="B57" t="s">
        <v>226</v>
      </c>
      <c r="C57" t="s">
        <v>150</v>
      </c>
      <c r="D57">
        <v>1420</v>
      </c>
      <c r="E57" t="s">
        <v>171</v>
      </c>
      <c r="F57">
        <v>-49.966666699999962</v>
      </c>
      <c r="G57">
        <v>-63.883333332999939</v>
      </c>
      <c r="H57">
        <v>3</v>
      </c>
      <c r="I57">
        <v>5</v>
      </c>
      <c r="J57" t="s">
        <v>25</v>
      </c>
      <c r="K57">
        <v>3</v>
      </c>
      <c r="L57">
        <v>20</v>
      </c>
      <c r="M57">
        <v>225</v>
      </c>
      <c r="N57">
        <v>760</v>
      </c>
      <c r="O57" t="s">
        <v>42</v>
      </c>
      <c r="P57" t="s">
        <v>224</v>
      </c>
      <c r="Q57" t="s">
        <v>227</v>
      </c>
      <c r="R57" t="s">
        <v>34</v>
      </c>
      <c r="S57">
        <v>1</v>
      </c>
      <c r="T57">
        <v>6</v>
      </c>
      <c r="U57">
        <v>1</v>
      </c>
    </row>
    <row r="58" spans="1:21" x14ac:dyDescent="0.25">
      <c r="A58">
        <v>1714950900000</v>
      </c>
      <c r="B58" t="s">
        <v>230</v>
      </c>
      <c r="C58" t="s">
        <v>231</v>
      </c>
      <c r="D58">
        <v>326</v>
      </c>
      <c r="E58" t="s">
        <v>37</v>
      </c>
      <c r="F58">
        <v>-54.649999999999977</v>
      </c>
      <c r="G58">
        <v>-63.866666666999947</v>
      </c>
      <c r="H58">
        <v>6</v>
      </c>
      <c r="I58">
        <v>7</v>
      </c>
      <c r="J58" t="s">
        <v>38</v>
      </c>
      <c r="K58">
        <v>4</v>
      </c>
      <c r="L58">
        <v>33</v>
      </c>
      <c r="M58">
        <v>135</v>
      </c>
      <c r="N58">
        <v>946</v>
      </c>
      <c r="O58" t="s">
        <v>32</v>
      </c>
      <c r="P58" t="s">
        <v>224</v>
      </c>
      <c r="Q58" t="s">
        <v>232</v>
      </c>
      <c r="R58" t="s">
        <v>85</v>
      </c>
      <c r="S58">
        <v>0</v>
      </c>
      <c r="T58">
        <v>7</v>
      </c>
      <c r="U58">
        <v>0</v>
      </c>
    </row>
    <row r="59" spans="1:21" x14ac:dyDescent="0.25">
      <c r="A59">
        <v>1714950900000</v>
      </c>
      <c r="B59" t="s">
        <v>230</v>
      </c>
      <c r="C59" t="s">
        <v>233</v>
      </c>
      <c r="D59">
        <v>2661</v>
      </c>
      <c r="E59" t="s">
        <v>30</v>
      </c>
      <c r="F59">
        <v>-54.68333333299995</v>
      </c>
      <c r="G59">
        <v>-63.899999999999977</v>
      </c>
      <c r="H59">
        <v>4</v>
      </c>
      <c r="I59">
        <v>4</v>
      </c>
      <c r="J59" t="s">
        <v>38</v>
      </c>
      <c r="K59">
        <v>2</v>
      </c>
      <c r="L59">
        <v>16</v>
      </c>
      <c r="M59">
        <v>135</v>
      </c>
      <c r="N59">
        <v>946</v>
      </c>
      <c r="O59" t="s">
        <v>32</v>
      </c>
      <c r="P59" t="s">
        <v>224</v>
      </c>
      <c r="Q59" t="s">
        <v>232</v>
      </c>
      <c r="R59" t="s">
        <v>85</v>
      </c>
      <c r="S59">
        <v>0</v>
      </c>
      <c r="T59">
        <v>7</v>
      </c>
      <c r="U59">
        <v>3</v>
      </c>
    </row>
    <row r="60" spans="1:21" x14ac:dyDescent="0.25">
      <c r="A60">
        <v>1714950900000</v>
      </c>
      <c r="B60" t="s">
        <v>230</v>
      </c>
      <c r="C60" t="s">
        <v>91</v>
      </c>
      <c r="D60">
        <v>2098</v>
      </c>
      <c r="E60" t="s">
        <v>35</v>
      </c>
      <c r="F60">
        <v>-54.666666666999959</v>
      </c>
      <c r="G60">
        <v>-63.849999999999973</v>
      </c>
      <c r="H60">
        <v>6</v>
      </c>
      <c r="I60">
        <v>6</v>
      </c>
      <c r="J60" t="s">
        <v>38</v>
      </c>
      <c r="K60">
        <v>4</v>
      </c>
      <c r="L60">
        <v>27</v>
      </c>
      <c r="M60">
        <v>135</v>
      </c>
      <c r="N60">
        <v>992</v>
      </c>
      <c r="O60" t="s">
        <v>32</v>
      </c>
      <c r="P60" t="s">
        <v>224</v>
      </c>
      <c r="Q60" t="s">
        <v>232</v>
      </c>
      <c r="R60" t="s">
        <v>85</v>
      </c>
      <c r="S60">
        <v>0</v>
      </c>
      <c r="T60">
        <v>7</v>
      </c>
      <c r="U60">
        <v>1</v>
      </c>
    </row>
    <row r="61" spans="1:21" x14ac:dyDescent="0.25">
      <c r="A61">
        <v>1714978800000</v>
      </c>
      <c r="B61" t="s">
        <v>234</v>
      </c>
      <c r="C61" t="s">
        <v>228</v>
      </c>
      <c r="D61">
        <v>3147</v>
      </c>
      <c r="E61" t="s">
        <v>229</v>
      </c>
      <c r="F61">
        <v>-38.883333332999939</v>
      </c>
      <c r="G61">
        <v>-57.649999999999977</v>
      </c>
      <c r="H61">
        <v>4</v>
      </c>
      <c r="I61">
        <v>4</v>
      </c>
      <c r="J61" t="s">
        <v>38</v>
      </c>
      <c r="K61">
        <v>1</v>
      </c>
      <c r="L61">
        <v>16</v>
      </c>
      <c r="M61">
        <v>135</v>
      </c>
      <c r="N61">
        <v>755</v>
      </c>
      <c r="O61" t="s">
        <v>22</v>
      </c>
      <c r="P61" t="s">
        <v>235</v>
      </c>
      <c r="Q61" t="s">
        <v>236</v>
      </c>
      <c r="R61" t="s">
        <v>237</v>
      </c>
      <c r="S61">
        <v>0</v>
      </c>
      <c r="T61">
        <v>4</v>
      </c>
      <c r="U61">
        <v>0</v>
      </c>
    </row>
    <row r="62" spans="1:21" x14ac:dyDescent="0.25">
      <c r="A62">
        <v>1714986000000</v>
      </c>
      <c r="B62" t="s">
        <v>238</v>
      </c>
      <c r="C62" t="s">
        <v>91</v>
      </c>
      <c r="D62">
        <v>2098</v>
      </c>
      <c r="E62" t="s">
        <v>35</v>
      </c>
      <c r="F62">
        <v>-54.666944443999967</v>
      </c>
      <c r="G62">
        <v>-63.96888888899997</v>
      </c>
      <c r="H62">
        <v>5</v>
      </c>
      <c r="I62">
        <v>6</v>
      </c>
      <c r="J62" t="s">
        <v>27</v>
      </c>
      <c r="K62">
        <v>2</v>
      </c>
      <c r="L62">
        <v>27</v>
      </c>
      <c r="M62">
        <v>175</v>
      </c>
      <c r="N62">
        <v>999</v>
      </c>
      <c r="O62" t="s">
        <v>32</v>
      </c>
      <c r="P62" t="s">
        <v>235</v>
      </c>
      <c r="Q62" t="s">
        <v>239</v>
      </c>
      <c r="R62" t="s">
        <v>34</v>
      </c>
      <c r="S62">
        <v>1</v>
      </c>
      <c r="T62">
        <v>6</v>
      </c>
      <c r="U62">
        <v>0</v>
      </c>
    </row>
    <row r="63" spans="1:21" x14ac:dyDescent="0.25">
      <c r="A63">
        <v>1714986000000</v>
      </c>
      <c r="B63" t="s">
        <v>238</v>
      </c>
      <c r="C63" t="s">
        <v>29</v>
      </c>
      <c r="D63">
        <v>2661</v>
      </c>
      <c r="E63" t="s">
        <v>30</v>
      </c>
      <c r="F63">
        <v>-54.68333333299995</v>
      </c>
      <c r="G63">
        <v>-63.93333333299995</v>
      </c>
      <c r="H63">
        <v>4</v>
      </c>
      <c r="I63">
        <v>4</v>
      </c>
      <c r="J63" t="s">
        <v>38</v>
      </c>
      <c r="K63">
        <v>1</v>
      </c>
      <c r="L63">
        <v>16</v>
      </c>
      <c r="M63">
        <v>135</v>
      </c>
      <c r="N63">
        <v>753</v>
      </c>
      <c r="O63" t="s">
        <v>32</v>
      </c>
      <c r="P63" t="s">
        <v>235</v>
      </c>
      <c r="Q63" t="s">
        <v>239</v>
      </c>
      <c r="R63" t="s">
        <v>34</v>
      </c>
      <c r="S63">
        <v>1</v>
      </c>
      <c r="T63">
        <v>6</v>
      </c>
      <c r="U63">
        <v>2</v>
      </c>
    </row>
    <row r="64" spans="1:21" x14ac:dyDescent="0.25">
      <c r="A64">
        <v>1714986000000</v>
      </c>
      <c r="B64" t="s">
        <v>238</v>
      </c>
      <c r="C64" t="s">
        <v>92</v>
      </c>
      <c r="D64">
        <v>326</v>
      </c>
      <c r="E64" t="s">
        <v>37</v>
      </c>
      <c r="F64">
        <v>-54.652222221999978</v>
      </c>
      <c r="G64">
        <v>-63.201666666999976</v>
      </c>
      <c r="H64">
        <v>6</v>
      </c>
      <c r="I64">
        <v>7</v>
      </c>
      <c r="J64" t="s">
        <v>38</v>
      </c>
      <c r="K64">
        <v>4</v>
      </c>
      <c r="L64">
        <v>33</v>
      </c>
      <c r="M64">
        <v>135</v>
      </c>
      <c r="N64">
        <v>750</v>
      </c>
      <c r="O64" t="s">
        <v>32</v>
      </c>
      <c r="P64" t="s">
        <v>235</v>
      </c>
      <c r="Q64" t="s">
        <v>239</v>
      </c>
      <c r="R64" t="s">
        <v>34</v>
      </c>
      <c r="S64">
        <v>1</v>
      </c>
      <c r="T64">
        <v>6</v>
      </c>
      <c r="U64">
        <v>-1</v>
      </c>
    </row>
    <row r="65" spans="1:21" x14ac:dyDescent="0.25">
      <c r="A65">
        <v>1714986060000</v>
      </c>
      <c r="B65" t="s">
        <v>243</v>
      </c>
      <c r="C65" t="s">
        <v>56</v>
      </c>
      <c r="D65">
        <v>174</v>
      </c>
      <c r="E65" t="s">
        <v>57</v>
      </c>
      <c r="F65">
        <v>-49.98333329999997</v>
      </c>
      <c r="G65">
        <v>-63.749999999999943</v>
      </c>
      <c r="H65">
        <v>5</v>
      </c>
      <c r="I65">
        <v>4</v>
      </c>
      <c r="J65" t="s">
        <v>25</v>
      </c>
      <c r="K65">
        <v>3</v>
      </c>
      <c r="L65">
        <v>15</v>
      </c>
      <c r="M65">
        <v>225</v>
      </c>
      <c r="N65">
        <v>750</v>
      </c>
      <c r="O65" t="s">
        <v>42</v>
      </c>
      <c r="P65" t="s">
        <v>235</v>
      </c>
      <c r="Q65" t="s">
        <v>244</v>
      </c>
      <c r="R65" t="s">
        <v>54</v>
      </c>
      <c r="S65">
        <v>1</v>
      </c>
      <c r="T65">
        <v>6</v>
      </c>
      <c r="U65">
        <v>2</v>
      </c>
    </row>
    <row r="66" spans="1:21" x14ac:dyDescent="0.25">
      <c r="A66">
        <v>1714986600000</v>
      </c>
      <c r="B66" t="s">
        <v>245</v>
      </c>
      <c r="C66" t="s">
        <v>122</v>
      </c>
      <c r="D66">
        <v>1181</v>
      </c>
      <c r="E66" t="s">
        <v>209</v>
      </c>
      <c r="F66">
        <v>-45.166666699999951</v>
      </c>
      <c r="G66">
        <v>-60.949999999999932</v>
      </c>
      <c r="H66">
        <v>3</v>
      </c>
      <c r="I66">
        <v>4</v>
      </c>
      <c r="J66" t="s">
        <v>21</v>
      </c>
      <c r="K66">
        <v>1</v>
      </c>
      <c r="L66">
        <v>12</v>
      </c>
      <c r="M66">
        <v>270</v>
      </c>
      <c r="N66">
        <v>760</v>
      </c>
      <c r="O66" t="s">
        <v>46</v>
      </c>
      <c r="P66" t="s">
        <v>235</v>
      </c>
      <c r="Q66" t="s">
        <v>242</v>
      </c>
      <c r="R66" t="s">
        <v>54</v>
      </c>
      <c r="S66">
        <v>1</v>
      </c>
      <c r="T66">
        <v>4</v>
      </c>
      <c r="U66">
        <v>0</v>
      </c>
    </row>
    <row r="67" spans="1:21" x14ac:dyDescent="0.25">
      <c r="A67">
        <v>1714988400000</v>
      </c>
      <c r="B67" t="s">
        <v>246</v>
      </c>
      <c r="C67" t="s">
        <v>247</v>
      </c>
      <c r="D67">
        <v>3092</v>
      </c>
      <c r="E67" t="s">
        <v>248</v>
      </c>
      <c r="F67">
        <v>-42.799999999999947</v>
      </c>
      <c r="G67">
        <v>-59.149999999999977</v>
      </c>
      <c r="H67">
        <v>3</v>
      </c>
      <c r="I67">
        <v>4</v>
      </c>
      <c r="J67" t="s">
        <v>140</v>
      </c>
      <c r="K67">
        <v>1</v>
      </c>
      <c r="L67">
        <v>15</v>
      </c>
      <c r="M67">
        <v>337</v>
      </c>
      <c r="N67">
        <v>759</v>
      </c>
      <c r="O67" t="s">
        <v>52</v>
      </c>
      <c r="P67" t="s">
        <v>235</v>
      </c>
      <c r="Q67" t="s">
        <v>249</v>
      </c>
      <c r="R67" t="s">
        <v>156</v>
      </c>
      <c r="S67">
        <v>1</v>
      </c>
      <c r="T67">
        <v>5</v>
      </c>
      <c r="U67">
        <v>1</v>
      </c>
    </row>
    <row r="68" spans="1:21" x14ac:dyDescent="0.25">
      <c r="A68">
        <v>1715015220000</v>
      </c>
      <c r="B68" t="s">
        <v>250</v>
      </c>
      <c r="C68" t="s">
        <v>251</v>
      </c>
      <c r="D68">
        <v>1421</v>
      </c>
      <c r="E68" t="s">
        <v>183</v>
      </c>
      <c r="F68">
        <v>-49.533333299999981</v>
      </c>
      <c r="G68">
        <v>-63.749999999999943</v>
      </c>
      <c r="H68">
        <v>4</v>
      </c>
      <c r="I68">
        <v>5</v>
      </c>
      <c r="J68" t="s">
        <v>21</v>
      </c>
      <c r="K68">
        <v>2</v>
      </c>
      <c r="L68">
        <v>20</v>
      </c>
      <c r="M68">
        <v>270</v>
      </c>
      <c r="N68">
        <v>755</v>
      </c>
      <c r="O68" t="s">
        <v>42</v>
      </c>
      <c r="P68" t="s">
        <v>235</v>
      </c>
      <c r="Q68" t="s">
        <v>244</v>
      </c>
      <c r="R68" t="s">
        <v>54</v>
      </c>
      <c r="S68">
        <v>1</v>
      </c>
      <c r="T68">
        <v>6</v>
      </c>
      <c r="U68">
        <v>1</v>
      </c>
    </row>
    <row r="69" spans="1:21" x14ac:dyDescent="0.25">
      <c r="A69">
        <v>1715015100000</v>
      </c>
      <c r="B69" t="s">
        <v>252</v>
      </c>
      <c r="C69" t="s">
        <v>253</v>
      </c>
      <c r="D69">
        <v>3229</v>
      </c>
      <c r="E69" t="s">
        <v>254</v>
      </c>
      <c r="F69">
        <v>-42.73333329999997</v>
      </c>
      <c r="G69">
        <v>-58.799999999999947</v>
      </c>
      <c r="H69">
        <v>4</v>
      </c>
      <c r="I69">
        <v>4</v>
      </c>
      <c r="J69" t="s">
        <v>162</v>
      </c>
      <c r="K69">
        <v>2</v>
      </c>
      <c r="L69">
        <v>12</v>
      </c>
      <c r="M69">
        <v>45</v>
      </c>
      <c r="N69">
        <v>758</v>
      </c>
      <c r="O69" t="s">
        <v>52</v>
      </c>
      <c r="P69" t="s">
        <v>235</v>
      </c>
      <c r="Q69" t="s">
        <v>249</v>
      </c>
      <c r="R69" t="s">
        <v>156</v>
      </c>
      <c r="S69">
        <v>1</v>
      </c>
      <c r="T69">
        <v>5</v>
      </c>
      <c r="U69">
        <v>1</v>
      </c>
    </row>
    <row r="70" spans="1:21" x14ac:dyDescent="0.25">
      <c r="A70">
        <v>1715015280000</v>
      </c>
      <c r="B70" t="s">
        <v>255</v>
      </c>
      <c r="C70" t="s">
        <v>256</v>
      </c>
      <c r="D70">
        <v>1842</v>
      </c>
      <c r="E70" t="s">
        <v>257</v>
      </c>
      <c r="F70">
        <v>-45.899999999999977</v>
      </c>
      <c r="G70">
        <v>-60.816666666999943</v>
      </c>
      <c r="H70">
        <v>3</v>
      </c>
      <c r="I70">
        <v>4</v>
      </c>
      <c r="J70" t="s">
        <v>199</v>
      </c>
      <c r="K70">
        <v>1</v>
      </c>
      <c r="L70">
        <v>14</v>
      </c>
      <c r="M70">
        <v>90</v>
      </c>
      <c r="N70">
        <v>760</v>
      </c>
      <c r="O70" t="s">
        <v>46</v>
      </c>
      <c r="P70" t="s">
        <v>235</v>
      </c>
      <c r="Q70" t="s">
        <v>242</v>
      </c>
      <c r="R70" t="s">
        <v>54</v>
      </c>
      <c r="S70">
        <v>0</v>
      </c>
      <c r="T70">
        <v>4</v>
      </c>
      <c r="U70">
        <v>0</v>
      </c>
    </row>
    <row r="71" spans="1:21" x14ac:dyDescent="0.25">
      <c r="A71">
        <v>1715014920000</v>
      </c>
      <c r="B71" t="s">
        <v>258</v>
      </c>
      <c r="C71" t="s">
        <v>259</v>
      </c>
      <c r="D71">
        <v>2791</v>
      </c>
      <c r="F71">
        <v>-46.166666699999951</v>
      </c>
      <c r="G71">
        <v>-65.68333333299995</v>
      </c>
      <c r="H71">
        <v>4</v>
      </c>
      <c r="I71">
        <v>4</v>
      </c>
      <c r="J71" t="s">
        <v>25</v>
      </c>
      <c r="K71">
        <v>2</v>
      </c>
      <c r="L71">
        <v>14</v>
      </c>
      <c r="M71">
        <v>225</v>
      </c>
      <c r="N71">
        <v>755</v>
      </c>
      <c r="O71" t="s">
        <v>46</v>
      </c>
      <c r="P71" t="s">
        <v>235</v>
      </c>
      <c r="Q71" t="s">
        <v>242</v>
      </c>
      <c r="R71" t="s">
        <v>54</v>
      </c>
      <c r="S71">
        <v>1</v>
      </c>
      <c r="T71">
        <v>4</v>
      </c>
      <c r="U71">
        <v>0</v>
      </c>
    </row>
    <row r="72" spans="1:21" x14ac:dyDescent="0.25">
      <c r="A72">
        <v>1715032740000</v>
      </c>
      <c r="B72" t="s">
        <v>260</v>
      </c>
      <c r="C72" t="s">
        <v>261</v>
      </c>
      <c r="D72">
        <v>668</v>
      </c>
      <c r="E72" t="s">
        <v>152</v>
      </c>
      <c r="F72">
        <v>-46.449999999999932</v>
      </c>
      <c r="G72">
        <v>-67.133333332999939</v>
      </c>
      <c r="H72">
        <v>3</v>
      </c>
      <c r="I72">
        <v>4</v>
      </c>
      <c r="J72" t="s">
        <v>38</v>
      </c>
      <c r="K72">
        <v>1</v>
      </c>
      <c r="L72">
        <v>14</v>
      </c>
      <c r="M72">
        <v>135</v>
      </c>
      <c r="N72">
        <v>758</v>
      </c>
      <c r="O72" t="s">
        <v>46</v>
      </c>
      <c r="P72" t="s">
        <v>262</v>
      </c>
      <c r="Q72" t="s">
        <v>263</v>
      </c>
      <c r="R72" t="s">
        <v>264</v>
      </c>
      <c r="S72">
        <v>1</v>
      </c>
      <c r="T72">
        <v>4</v>
      </c>
      <c r="U72">
        <v>0</v>
      </c>
    </row>
    <row r="73" spans="1:21" x14ac:dyDescent="0.25">
      <c r="A73">
        <v>1715030100000</v>
      </c>
      <c r="B73" t="s">
        <v>265</v>
      </c>
      <c r="C73" t="s">
        <v>266</v>
      </c>
      <c r="D73">
        <v>3014</v>
      </c>
      <c r="E73" t="s">
        <v>267</v>
      </c>
      <c r="F73">
        <v>-44.399999999999977</v>
      </c>
      <c r="G73">
        <v>-60.449999999999932</v>
      </c>
      <c r="H73">
        <v>4</v>
      </c>
      <c r="I73">
        <v>5</v>
      </c>
      <c r="J73" t="s">
        <v>21</v>
      </c>
      <c r="K73">
        <v>2</v>
      </c>
      <c r="L73">
        <v>19</v>
      </c>
      <c r="M73">
        <v>45</v>
      </c>
      <c r="N73">
        <v>760</v>
      </c>
      <c r="O73" t="s">
        <v>52</v>
      </c>
      <c r="P73" t="s">
        <v>262</v>
      </c>
      <c r="Q73" t="s">
        <v>268</v>
      </c>
      <c r="R73" t="s">
        <v>156</v>
      </c>
      <c r="S73">
        <v>0</v>
      </c>
      <c r="T73">
        <v>5</v>
      </c>
      <c r="U73">
        <v>0</v>
      </c>
    </row>
    <row r="74" spans="1:21" x14ac:dyDescent="0.25">
      <c r="A74">
        <v>1715029800000</v>
      </c>
      <c r="B74" t="s">
        <v>269</v>
      </c>
      <c r="C74" t="s">
        <v>270</v>
      </c>
      <c r="D74">
        <v>2929</v>
      </c>
      <c r="E74" t="s">
        <v>271</v>
      </c>
      <c r="F74">
        <v>-46.666666699999951</v>
      </c>
      <c r="G74">
        <v>-62.299999999999947</v>
      </c>
      <c r="H74">
        <v>4</v>
      </c>
      <c r="I74">
        <v>4</v>
      </c>
      <c r="J74" t="s">
        <v>38</v>
      </c>
      <c r="K74">
        <v>2</v>
      </c>
      <c r="L74">
        <v>13</v>
      </c>
      <c r="M74">
        <v>135</v>
      </c>
      <c r="N74">
        <v>757</v>
      </c>
      <c r="O74" t="s">
        <v>46</v>
      </c>
      <c r="P74" t="s">
        <v>262</v>
      </c>
      <c r="Q74" t="s">
        <v>263</v>
      </c>
      <c r="R74" t="s">
        <v>264</v>
      </c>
      <c r="S74">
        <v>1</v>
      </c>
      <c r="T74">
        <v>4</v>
      </c>
      <c r="U74">
        <v>0</v>
      </c>
    </row>
    <row r="75" spans="1:21" x14ac:dyDescent="0.25">
      <c r="A75">
        <v>1715036400000</v>
      </c>
      <c r="B75" t="s">
        <v>273</v>
      </c>
      <c r="C75" t="s">
        <v>91</v>
      </c>
      <c r="D75">
        <v>2098</v>
      </c>
      <c r="E75" t="s">
        <v>35</v>
      </c>
      <c r="F75">
        <v>-54.768333332999987</v>
      </c>
      <c r="G75">
        <v>-62.873333332999948</v>
      </c>
      <c r="H75">
        <v>4</v>
      </c>
      <c r="I75">
        <v>4</v>
      </c>
      <c r="J75" t="s">
        <v>31</v>
      </c>
      <c r="K75">
        <v>2</v>
      </c>
      <c r="L75">
        <v>16</v>
      </c>
      <c r="M75">
        <v>152</v>
      </c>
      <c r="N75">
        <v>1006</v>
      </c>
      <c r="O75" t="s">
        <v>32</v>
      </c>
      <c r="P75" t="s">
        <v>262</v>
      </c>
      <c r="Q75" t="s">
        <v>274</v>
      </c>
      <c r="R75" t="s">
        <v>34</v>
      </c>
      <c r="S75">
        <v>1</v>
      </c>
      <c r="T75">
        <v>5</v>
      </c>
      <c r="U75">
        <v>1</v>
      </c>
    </row>
    <row r="76" spans="1:21" x14ac:dyDescent="0.25">
      <c r="A76">
        <v>1715036400000</v>
      </c>
      <c r="B76" t="s">
        <v>273</v>
      </c>
      <c r="C76" t="s">
        <v>92</v>
      </c>
      <c r="D76">
        <v>326</v>
      </c>
      <c r="E76" t="s">
        <v>37</v>
      </c>
      <c r="F76">
        <v>-54.778333332999978</v>
      </c>
      <c r="G76">
        <v>-63.026666666999972</v>
      </c>
      <c r="H76">
        <v>6</v>
      </c>
      <c r="I76">
        <v>6</v>
      </c>
      <c r="J76" t="s">
        <v>38</v>
      </c>
      <c r="K76">
        <v>5</v>
      </c>
      <c r="L76">
        <v>27</v>
      </c>
      <c r="M76">
        <v>135</v>
      </c>
      <c r="N76">
        <v>1009</v>
      </c>
      <c r="O76" t="s">
        <v>32</v>
      </c>
      <c r="P76" t="s">
        <v>262</v>
      </c>
      <c r="Q76" t="s">
        <v>274</v>
      </c>
      <c r="R76" t="s">
        <v>34</v>
      </c>
      <c r="S76">
        <v>1</v>
      </c>
      <c r="T76">
        <v>6</v>
      </c>
      <c r="U76">
        <v>0</v>
      </c>
    </row>
    <row r="77" spans="1:21" x14ac:dyDescent="0.25">
      <c r="A77">
        <v>1715066100000</v>
      </c>
      <c r="B77" t="s">
        <v>277</v>
      </c>
      <c r="C77" t="s">
        <v>278</v>
      </c>
      <c r="D77">
        <v>2577</v>
      </c>
      <c r="F77">
        <v>-38.133333332999939</v>
      </c>
      <c r="G77">
        <v>-55.766666666999981</v>
      </c>
      <c r="H77">
        <v>3</v>
      </c>
      <c r="I77">
        <v>4</v>
      </c>
      <c r="J77" t="s">
        <v>38</v>
      </c>
      <c r="K77">
        <v>1</v>
      </c>
      <c r="L77">
        <v>15</v>
      </c>
      <c r="M77">
        <v>135</v>
      </c>
      <c r="N77">
        <v>762</v>
      </c>
      <c r="O77" t="s">
        <v>26</v>
      </c>
      <c r="P77" t="s">
        <v>275</v>
      </c>
      <c r="Q77" t="s">
        <v>276</v>
      </c>
      <c r="R77" t="s">
        <v>264</v>
      </c>
      <c r="S77">
        <v>1</v>
      </c>
      <c r="T77">
        <v>5</v>
      </c>
      <c r="U77">
        <v>1</v>
      </c>
    </row>
    <row r="78" spans="1:21" x14ac:dyDescent="0.25">
      <c r="A78">
        <v>1715079300816</v>
      </c>
      <c r="B78" t="s">
        <v>280</v>
      </c>
      <c r="C78" t="s">
        <v>97</v>
      </c>
      <c r="D78">
        <v>1445</v>
      </c>
      <c r="E78" t="s">
        <v>98</v>
      </c>
      <c r="F78">
        <v>-46.566666699999978</v>
      </c>
      <c r="G78">
        <v>-66.283333332999973</v>
      </c>
      <c r="H78">
        <v>4</v>
      </c>
      <c r="I78">
        <v>4</v>
      </c>
      <c r="J78" t="s">
        <v>38</v>
      </c>
      <c r="K78">
        <v>1</v>
      </c>
      <c r="L78">
        <v>12</v>
      </c>
      <c r="M78">
        <v>120</v>
      </c>
      <c r="N78">
        <v>759</v>
      </c>
      <c r="O78" t="s">
        <v>46</v>
      </c>
      <c r="P78" t="s">
        <v>275</v>
      </c>
      <c r="Q78" t="s">
        <v>281</v>
      </c>
      <c r="R78" t="s">
        <v>264</v>
      </c>
      <c r="S78">
        <v>1</v>
      </c>
      <c r="T78">
        <v>5</v>
      </c>
      <c r="U78">
        <v>1</v>
      </c>
    </row>
    <row r="79" spans="1:21" x14ac:dyDescent="0.25">
      <c r="A79">
        <v>1715079685936</v>
      </c>
      <c r="B79" t="s">
        <v>284</v>
      </c>
      <c r="C79" t="s">
        <v>285</v>
      </c>
      <c r="D79">
        <v>2611</v>
      </c>
      <c r="E79" t="s">
        <v>286</v>
      </c>
      <c r="F79">
        <v>-44.083333299999943</v>
      </c>
      <c r="G79">
        <v>-60.149999999999977</v>
      </c>
      <c r="H79">
        <v>4</v>
      </c>
      <c r="I79">
        <v>4</v>
      </c>
      <c r="J79" t="s">
        <v>38</v>
      </c>
      <c r="K79">
        <v>2</v>
      </c>
      <c r="L79">
        <v>10</v>
      </c>
      <c r="M79">
        <v>120</v>
      </c>
      <c r="N79">
        <v>758</v>
      </c>
      <c r="O79" t="s">
        <v>52</v>
      </c>
      <c r="P79" t="s">
        <v>275</v>
      </c>
      <c r="Q79" t="s">
        <v>283</v>
      </c>
      <c r="R79" t="s">
        <v>156</v>
      </c>
      <c r="S79">
        <v>0</v>
      </c>
      <c r="T79">
        <v>5</v>
      </c>
      <c r="U79">
        <v>1</v>
      </c>
    </row>
    <row r="80" spans="1:21" x14ac:dyDescent="0.25">
      <c r="A80">
        <v>1715101200000</v>
      </c>
      <c r="B80" t="s">
        <v>287</v>
      </c>
      <c r="C80" t="s">
        <v>225</v>
      </c>
      <c r="D80">
        <v>2724</v>
      </c>
      <c r="E80" t="s">
        <v>288</v>
      </c>
      <c r="F80">
        <v>-45.583333299999943</v>
      </c>
      <c r="G80">
        <v>-65.599999999999966</v>
      </c>
      <c r="H80">
        <v>3</v>
      </c>
      <c r="I80">
        <v>4</v>
      </c>
      <c r="J80" t="s">
        <v>51</v>
      </c>
      <c r="K80">
        <v>1</v>
      </c>
      <c r="L80">
        <v>11</v>
      </c>
      <c r="M80">
        <v>315</v>
      </c>
      <c r="N80">
        <v>753</v>
      </c>
      <c r="O80" t="s">
        <v>46</v>
      </c>
      <c r="P80" t="s">
        <v>275</v>
      </c>
      <c r="Q80" t="s">
        <v>281</v>
      </c>
      <c r="R80" t="s">
        <v>264</v>
      </c>
      <c r="S80">
        <v>0</v>
      </c>
      <c r="T80">
        <v>5</v>
      </c>
      <c r="U80">
        <v>1</v>
      </c>
    </row>
    <row r="81" spans="1:21" x14ac:dyDescent="0.25">
      <c r="A81">
        <v>1715102100000</v>
      </c>
      <c r="B81" t="s">
        <v>289</v>
      </c>
      <c r="C81" t="s">
        <v>62</v>
      </c>
      <c r="D81">
        <v>1012</v>
      </c>
      <c r="E81" t="s">
        <v>63</v>
      </c>
      <c r="F81">
        <v>-42.849999999999973</v>
      </c>
      <c r="G81">
        <v>-64.349999999999966</v>
      </c>
      <c r="H81">
        <v>3</v>
      </c>
      <c r="I81">
        <v>4</v>
      </c>
      <c r="J81" t="s">
        <v>130</v>
      </c>
      <c r="K81">
        <v>1</v>
      </c>
      <c r="L81">
        <v>15</v>
      </c>
      <c r="M81">
        <v>360</v>
      </c>
      <c r="N81">
        <v>750</v>
      </c>
      <c r="O81" t="s">
        <v>52</v>
      </c>
      <c r="P81" t="s">
        <v>275</v>
      </c>
      <c r="Q81" t="s">
        <v>283</v>
      </c>
      <c r="R81" t="s">
        <v>156</v>
      </c>
      <c r="S81">
        <v>1</v>
      </c>
      <c r="T81">
        <v>5</v>
      </c>
      <c r="U81">
        <v>1</v>
      </c>
    </row>
    <row r="82" spans="1:21" x14ac:dyDescent="0.25">
      <c r="A82">
        <v>1715103000000</v>
      </c>
      <c r="B82" t="s">
        <v>290</v>
      </c>
      <c r="C82" t="s">
        <v>291</v>
      </c>
      <c r="D82">
        <v>1842</v>
      </c>
      <c r="E82" t="s">
        <v>257</v>
      </c>
      <c r="F82">
        <v>-45.649999999999977</v>
      </c>
      <c r="G82">
        <v>-60.749999999999943</v>
      </c>
      <c r="H82">
        <v>4</v>
      </c>
      <c r="I82">
        <v>4</v>
      </c>
      <c r="J82" t="s">
        <v>130</v>
      </c>
      <c r="K82">
        <v>2</v>
      </c>
      <c r="L82">
        <v>16</v>
      </c>
      <c r="M82">
        <v>360</v>
      </c>
      <c r="N82">
        <v>755</v>
      </c>
      <c r="O82" t="s">
        <v>46</v>
      </c>
      <c r="P82" t="s">
        <v>275</v>
      </c>
      <c r="Q82" t="s">
        <v>281</v>
      </c>
      <c r="R82" t="s">
        <v>264</v>
      </c>
      <c r="S82">
        <v>0</v>
      </c>
      <c r="T82">
        <v>5</v>
      </c>
      <c r="U82">
        <v>1</v>
      </c>
    </row>
    <row r="83" spans="1:21" x14ac:dyDescent="0.25">
      <c r="A83">
        <v>1715119200000</v>
      </c>
      <c r="B83" t="s">
        <v>292</v>
      </c>
      <c r="C83" t="s">
        <v>225</v>
      </c>
      <c r="D83">
        <v>2724</v>
      </c>
      <c r="E83" t="s">
        <v>288</v>
      </c>
      <c r="F83">
        <v>-45.583333299999943</v>
      </c>
      <c r="G83">
        <v>-65.599999999999966</v>
      </c>
      <c r="H83">
        <v>3</v>
      </c>
      <c r="I83">
        <v>4</v>
      </c>
      <c r="J83" t="s">
        <v>130</v>
      </c>
      <c r="K83">
        <v>1</v>
      </c>
      <c r="L83">
        <v>15</v>
      </c>
      <c r="M83">
        <v>360</v>
      </c>
      <c r="N83">
        <v>750</v>
      </c>
      <c r="O83" t="s">
        <v>46</v>
      </c>
      <c r="P83" t="s">
        <v>293</v>
      </c>
      <c r="Q83" t="s">
        <v>294</v>
      </c>
      <c r="R83" t="s">
        <v>156</v>
      </c>
      <c r="S83">
        <v>1</v>
      </c>
      <c r="T83">
        <v>5</v>
      </c>
      <c r="U83">
        <v>1</v>
      </c>
    </row>
    <row r="84" spans="1:21" x14ac:dyDescent="0.25">
      <c r="A84">
        <v>1715119200000</v>
      </c>
      <c r="B84" t="s">
        <v>292</v>
      </c>
      <c r="C84" t="s">
        <v>75</v>
      </c>
      <c r="D84">
        <v>3225</v>
      </c>
      <c r="E84" t="s">
        <v>282</v>
      </c>
      <c r="F84">
        <v>-42.23333329999997</v>
      </c>
      <c r="G84">
        <v>-58.299999999999947</v>
      </c>
      <c r="H84">
        <v>3</v>
      </c>
      <c r="I84">
        <v>4</v>
      </c>
      <c r="J84" t="s">
        <v>130</v>
      </c>
      <c r="K84">
        <v>1</v>
      </c>
      <c r="L84">
        <v>12</v>
      </c>
      <c r="M84">
        <v>360</v>
      </c>
      <c r="N84">
        <v>752</v>
      </c>
      <c r="O84" t="s">
        <v>52</v>
      </c>
      <c r="P84" t="s">
        <v>293</v>
      </c>
      <c r="Q84" t="s">
        <v>283</v>
      </c>
      <c r="R84" t="s">
        <v>156</v>
      </c>
      <c r="S84">
        <v>1</v>
      </c>
      <c r="T84">
        <v>5</v>
      </c>
      <c r="U84">
        <v>1</v>
      </c>
    </row>
    <row r="85" spans="1:21" x14ac:dyDescent="0.25">
      <c r="A85">
        <v>1715119800000</v>
      </c>
      <c r="B85" t="s">
        <v>295</v>
      </c>
      <c r="C85" t="s">
        <v>291</v>
      </c>
      <c r="D85">
        <v>1842</v>
      </c>
      <c r="E85" t="s">
        <v>257</v>
      </c>
      <c r="F85">
        <v>-45.649999999999977</v>
      </c>
      <c r="G85">
        <v>-60.749999999999943</v>
      </c>
      <c r="H85">
        <v>3</v>
      </c>
      <c r="I85">
        <v>4</v>
      </c>
      <c r="J85" t="s">
        <v>51</v>
      </c>
      <c r="K85">
        <v>1</v>
      </c>
      <c r="L85">
        <v>15</v>
      </c>
      <c r="M85">
        <v>315</v>
      </c>
      <c r="N85">
        <v>752</v>
      </c>
      <c r="O85" t="s">
        <v>46</v>
      </c>
      <c r="P85" t="s">
        <v>293</v>
      </c>
      <c r="Q85" t="s">
        <v>294</v>
      </c>
      <c r="R85" t="s">
        <v>156</v>
      </c>
      <c r="S85">
        <v>1</v>
      </c>
      <c r="T85">
        <v>5</v>
      </c>
      <c r="U85">
        <v>1</v>
      </c>
    </row>
    <row r="86" spans="1:21" x14ac:dyDescent="0.25">
      <c r="A86">
        <v>1715151600000</v>
      </c>
      <c r="B86" t="s">
        <v>297</v>
      </c>
      <c r="C86" t="s">
        <v>300</v>
      </c>
      <c r="D86">
        <v>2361</v>
      </c>
      <c r="E86" t="s">
        <v>301</v>
      </c>
      <c r="F86">
        <v>-40.699999999999932</v>
      </c>
      <c r="G86">
        <v>-58.549999999999947</v>
      </c>
      <c r="H86">
        <v>4</v>
      </c>
      <c r="I86">
        <v>5</v>
      </c>
      <c r="J86" t="s">
        <v>38</v>
      </c>
      <c r="K86">
        <v>1</v>
      </c>
      <c r="L86">
        <v>21</v>
      </c>
      <c r="M86">
        <v>135</v>
      </c>
      <c r="N86">
        <v>1003</v>
      </c>
      <c r="O86" t="s">
        <v>22</v>
      </c>
      <c r="P86" t="s">
        <v>298</v>
      </c>
      <c r="Q86" t="s">
        <v>299</v>
      </c>
      <c r="R86" t="s">
        <v>156</v>
      </c>
      <c r="S86">
        <v>0</v>
      </c>
      <c r="T86">
        <v>5</v>
      </c>
      <c r="U86">
        <v>0</v>
      </c>
    </row>
    <row r="87" spans="1:21" x14ac:dyDescent="0.25">
      <c r="A87">
        <v>1715180400000</v>
      </c>
      <c r="B87" t="s">
        <v>305</v>
      </c>
      <c r="C87" t="s">
        <v>306</v>
      </c>
      <c r="D87">
        <v>406</v>
      </c>
      <c r="E87" t="s">
        <v>307</v>
      </c>
      <c r="F87">
        <v>-39.032658740999977</v>
      </c>
      <c r="G87">
        <v>-57.203882557999982</v>
      </c>
      <c r="H87">
        <v>3</v>
      </c>
      <c r="I87">
        <v>6</v>
      </c>
      <c r="J87" t="s">
        <v>25</v>
      </c>
      <c r="K87">
        <v>2</v>
      </c>
      <c r="L87">
        <v>23</v>
      </c>
      <c r="M87">
        <v>225</v>
      </c>
      <c r="N87">
        <v>757</v>
      </c>
      <c r="O87" t="s">
        <v>22</v>
      </c>
      <c r="P87" t="s">
        <v>298</v>
      </c>
      <c r="Q87" t="s">
        <v>299</v>
      </c>
      <c r="R87" t="s">
        <v>156</v>
      </c>
      <c r="S87">
        <v>0</v>
      </c>
      <c r="T87">
        <v>6</v>
      </c>
      <c r="U87">
        <v>0</v>
      </c>
    </row>
    <row r="88" spans="1:21" x14ac:dyDescent="0.25">
      <c r="A88">
        <v>1715180400000</v>
      </c>
      <c r="B88" t="s">
        <v>305</v>
      </c>
      <c r="C88" t="s">
        <v>308</v>
      </c>
      <c r="D88">
        <v>2577</v>
      </c>
      <c r="F88">
        <v>-38.451358482999979</v>
      </c>
      <c r="G88">
        <v>-56.641776786999969</v>
      </c>
      <c r="H88">
        <v>2</v>
      </c>
      <c r="I88">
        <v>8</v>
      </c>
      <c r="J88" t="s">
        <v>115</v>
      </c>
      <c r="K88">
        <v>1</v>
      </c>
      <c r="L88">
        <v>8</v>
      </c>
      <c r="M88">
        <v>245</v>
      </c>
      <c r="N88">
        <v>756</v>
      </c>
      <c r="O88" t="s">
        <v>26</v>
      </c>
      <c r="P88" t="s">
        <v>298</v>
      </c>
      <c r="Q88" t="s">
        <v>302</v>
      </c>
      <c r="R88" t="s">
        <v>199</v>
      </c>
      <c r="S88">
        <v>0</v>
      </c>
      <c r="T88">
        <v>5</v>
      </c>
      <c r="U88">
        <v>-3</v>
      </c>
    </row>
    <row r="89" spans="1:21" x14ac:dyDescent="0.25">
      <c r="A89">
        <v>1715188380000</v>
      </c>
      <c r="B89" t="s">
        <v>311</v>
      </c>
      <c r="C89" t="s">
        <v>312</v>
      </c>
      <c r="D89">
        <v>175</v>
      </c>
      <c r="E89" t="s">
        <v>146</v>
      </c>
      <c r="F89">
        <v>-45.068603503999952</v>
      </c>
      <c r="G89">
        <v>-60.461587251999958</v>
      </c>
      <c r="H89">
        <v>2</v>
      </c>
      <c r="I89">
        <v>5</v>
      </c>
      <c r="J89" t="s">
        <v>25</v>
      </c>
      <c r="K89">
        <v>1</v>
      </c>
      <c r="L89">
        <v>20</v>
      </c>
      <c r="M89">
        <v>225</v>
      </c>
      <c r="N89">
        <v>770</v>
      </c>
      <c r="O89" t="s">
        <v>46</v>
      </c>
      <c r="P89" t="s">
        <v>298</v>
      </c>
      <c r="Q89" t="s">
        <v>304</v>
      </c>
      <c r="R89" t="s">
        <v>237</v>
      </c>
      <c r="S89">
        <v>0</v>
      </c>
      <c r="T89">
        <v>5</v>
      </c>
      <c r="U89">
        <v>0</v>
      </c>
    </row>
    <row r="90" spans="1:21" x14ac:dyDescent="0.25">
      <c r="A90">
        <v>1715205300000</v>
      </c>
      <c r="B90" t="s">
        <v>317</v>
      </c>
      <c r="C90" t="s">
        <v>309</v>
      </c>
      <c r="D90">
        <v>246</v>
      </c>
      <c r="E90" t="s">
        <v>310</v>
      </c>
      <c r="F90">
        <v>-43.833333299999943</v>
      </c>
      <c r="G90">
        <v>-59.93333333299995</v>
      </c>
      <c r="H90">
        <v>3</v>
      </c>
      <c r="I90">
        <v>6</v>
      </c>
      <c r="J90" t="s">
        <v>25</v>
      </c>
      <c r="K90">
        <v>1</v>
      </c>
      <c r="L90">
        <v>24</v>
      </c>
      <c r="M90">
        <v>225</v>
      </c>
      <c r="N90">
        <v>766</v>
      </c>
      <c r="O90" t="s">
        <v>52</v>
      </c>
      <c r="P90" t="s">
        <v>315</v>
      </c>
      <c r="Q90" t="s">
        <v>318</v>
      </c>
      <c r="R90" t="s">
        <v>85</v>
      </c>
      <c r="S90">
        <v>1</v>
      </c>
      <c r="T90">
        <v>7</v>
      </c>
      <c r="U90">
        <v>1</v>
      </c>
    </row>
    <row r="91" spans="1:21" x14ac:dyDescent="0.25">
      <c r="A91">
        <v>1715205480000</v>
      </c>
      <c r="B91" t="s">
        <v>319</v>
      </c>
      <c r="C91" t="s">
        <v>312</v>
      </c>
      <c r="D91">
        <v>175</v>
      </c>
      <c r="E91" t="s">
        <v>146</v>
      </c>
      <c r="F91">
        <v>-45.066666699999978</v>
      </c>
      <c r="G91">
        <v>-60.46666666699997</v>
      </c>
      <c r="H91">
        <v>4</v>
      </c>
      <c r="I91">
        <v>5</v>
      </c>
      <c r="J91" t="s">
        <v>25</v>
      </c>
      <c r="K91">
        <v>2</v>
      </c>
      <c r="L91">
        <v>20</v>
      </c>
      <c r="M91">
        <v>225</v>
      </c>
      <c r="N91">
        <v>770</v>
      </c>
      <c r="O91" t="s">
        <v>46</v>
      </c>
      <c r="P91" t="s">
        <v>315</v>
      </c>
      <c r="Q91" t="s">
        <v>316</v>
      </c>
      <c r="R91" t="s">
        <v>85</v>
      </c>
      <c r="S91">
        <v>1</v>
      </c>
      <c r="T91">
        <v>7</v>
      </c>
      <c r="U91">
        <v>2</v>
      </c>
    </row>
    <row r="92" spans="1:21" x14ac:dyDescent="0.25">
      <c r="A92">
        <v>1715203800000</v>
      </c>
      <c r="B92" t="s">
        <v>320</v>
      </c>
      <c r="C92" t="s">
        <v>278</v>
      </c>
      <c r="D92">
        <v>2577</v>
      </c>
      <c r="E92" t="s">
        <v>321</v>
      </c>
      <c r="F92">
        <v>-38.083333332999977</v>
      </c>
      <c r="G92">
        <v>-57.249999999999943</v>
      </c>
      <c r="H92">
        <v>7</v>
      </c>
      <c r="I92">
        <v>7</v>
      </c>
      <c r="J92" t="s">
        <v>115</v>
      </c>
      <c r="K92">
        <v>3</v>
      </c>
      <c r="L92">
        <v>33</v>
      </c>
      <c r="M92">
        <v>245</v>
      </c>
      <c r="N92">
        <v>757</v>
      </c>
      <c r="O92" t="s">
        <v>26</v>
      </c>
      <c r="P92" t="s">
        <v>315</v>
      </c>
      <c r="Q92" t="s">
        <v>322</v>
      </c>
      <c r="R92" t="s">
        <v>85</v>
      </c>
      <c r="S92">
        <v>0</v>
      </c>
      <c r="T92">
        <v>8</v>
      </c>
      <c r="U92">
        <v>1</v>
      </c>
    </row>
    <row r="93" spans="1:21" x14ac:dyDescent="0.25">
      <c r="A93">
        <v>1715205600000</v>
      </c>
      <c r="B93" t="s">
        <v>323</v>
      </c>
      <c r="C93" t="s">
        <v>325</v>
      </c>
      <c r="D93">
        <v>3138</v>
      </c>
      <c r="E93" t="s">
        <v>326</v>
      </c>
      <c r="F93">
        <v>-40.049999999999947</v>
      </c>
      <c r="G93">
        <v>-58.399999999999977</v>
      </c>
      <c r="H93">
        <v>7</v>
      </c>
      <c r="I93">
        <v>7</v>
      </c>
      <c r="J93" t="s">
        <v>115</v>
      </c>
      <c r="K93">
        <v>3</v>
      </c>
      <c r="L93">
        <v>33</v>
      </c>
      <c r="M93">
        <v>245</v>
      </c>
      <c r="N93">
        <v>760</v>
      </c>
      <c r="O93" t="s">
        <v>22</v>
      </c>
      <c r="P93" t="s">
        <v>315</v>
      </c>
      <c r="Q93" t="s">
        <v>324</v>
      </c>
      <c r="R93" t="s">
        <v>85</v>
      </c>
      <c r="S93">
        <v>0</v>
      </c>
      <c r="T93">
        <v>8</v>
      </c>
      <c r="U93">
        <v>1</v>
      </c>
    </row>
    <row r="94" spans="1:21" x14ac:dyDescent="0.25">
      <c r="A94">
        <v>1715205600000</v>
      </c>
      <c r="B94" t="s">
        <v>323</v>
      </c>
      <c r="C94" t="s">
        <v>327</v>
      </c>
      <c r="D94">
        <v>3144</v>
      </c>
      <c r="E94" t="s">
        <v>328</v>
      </c>
      <c r="F94">
        <v>-38.999999999999943</v>
      </c>
      <c r="G94">
        <v>-57.666666666999959</v>
      </c>
      <c r="H94">
        <v>6</v>
      </c>
      <c r="I94">
        <v>6</v>
      </c>
      <c r="J94" t="s">
        <v>115</v>
      </c>
      <c r="K94">
        <v>3</v>
      </c>
      <c r="L94">
        <v>27</v>
      </c>
      <c r="M94">
        <v>245</v>
      </c>
      <c r="N94">
        <v>754</v>
      </c>
      <c r="O94" t="s">
        <v>22</v>
      </c>
      <c r="P94" t="s">
        <v>315</v>
      </c>
      <c r="Q94" t="s">
        <v>324</v>
      </c>
      <c r="R94" t="s">
        <v>85</v>
      </c>
      <c r="S94">
        <v>0</v>
      </c>
      <c r="T94">
        <v>5</v>
      </c>
      <c r="U94">
        <v>-1</v>
      </c>
    </row>
    <row r="95" spans="1:21" x14ac:dyDescent="0.25">
      <c r="A95">
        <v>1715180400000</v>
      </c>
      <c r="B95" t="s">
        <v>305</v>
      </c>
      <c r="C95" t="s">
        <v>329</v>
      </c>
      <c r="D95">
        <v>555</v>
      </c>
      <c r="E95" t="s">
        <v>330</v>
      </c>
      <c r="F95">
        <v>-40.847060355999929</v>
      </c>
      <c r="G95">
        <v>-60.117187499999943</v>
      </c>
      <c r="H95">
        <v>2</v>
      </c>
      <c r="I95">
        <v>4</v>
      </c>
      <c r="J95" t="s">
        <v>25</v>
      </c>
      <c r="K95">
        <v>1</v>
      </c>
      <c r="L95">
        <v>13</v>
      </c>
      <c r="M95">
        <v>225</v>
      </c>
      <c r="N95">
        <v>750</v>
      </c>
      <c r="O95" t="s">
        <v>22</v>
      </c>
      <c r="P95" t="s">
        <v>298</v>
      </c>
      <c r="Q95" t="s">
        <v>299</v>
      </c>
      <c r="R95" t="s">
        <v>156</v>
      </c>
      <c r="S95">
        <v>0</v>
      </c>
      <c r="T95">
        <v>5</v>
      </c>
      <c r="U95">
        <v>1</v>
      </c>
    </row>
    <row r="96" spans="1:21" x14ac:dyDescent="0.25">
      <c r="A96">
        <v>1715238000000</v>
      </c>
      <c r="B96" t="s">
        <v>331</v>
      </c>
      <c r="C96" t="s">
        <v>334</v>
      </c>
      <c r="D96">
        <v>3144</v>
      </c>
      <c r="E96" t="s">
        <v>328</v>
      </c>
      <c r="F96">
        <v>-39.499999999999943</v>
      </c>
      <c r="G96">
        <v>-57.849999999999973</v>
      </c>
      <c r="H96">
        <v>5</v>
      </c>
      <c r="I96">
        <v>5</v>
      </c>
      <c r="J96" t="s">
        <v>201</v>
      </c>
      <c r="K96">
        <v>2</v>
      </c>
      <c r="L96">
        <v>19</v>
      </c>
      <c r="M96">
        <v>65</v>
      </c>
      <c r="N96">
        <v>756</v>
      </c>
      <c r="O96" t="s">
        <v>22</v>
      </c>
      <c r="P96" t="s">
        <v>332</v>
      </c>
      <c r="Q96" t="s">
        <v>333</v>
      </c>
      <c r="R96" t="s">
        <v>85</v>
      </c>
      <c r="S96">
        <v>0</v>
      </c>
      <c r="T96">
        <v>7</v>
      </c>
      <c r="U96">
        <v>2</v>
      </c>
    </row>
    <row r="97" spans="1:21" x14ac:dyDescent="0.25">
      <c r="A97">
        <v>1715238000000</v>
      </c>
      <c r="B97" t="s">
        <v>331</v>
      </c>
      <c r="C97" t="s">
        <v>77</v>
      </c>
      <c r="D97">
        <v>1733</v>
      </c>
      <c r="E97" t="s">
        <v>78</v>
      </c>
      <c r="F97">
        <v>-38.566666666999943</v>
      </c>
      <c r="G97">
        <v>-56.949999999999932</v>
      </c>
      <c r="H97">
        <v>4</v>
      </c>
      <c r="I97">
        <v>4</v>
      </c>
      <c r="J97" t="s">
        <v>115</v>
      </c>
      <c r="K97">
        <v>3</v>
      </c>
      <c r="L97">
        <v>16</v>
      </c>
      <c r="M97">
        <v>245</v>
      </c>
      <c r="N97">
        <v>763</v>
      </c>
      <c r="O97" t="s">
        <v>22</v>
      </c>
      <c r="P97" t="s">
        <v>332</v>
      </c>
      <c r="Q97" t="s">
        <v>333</v>
      </c>
      <c r="R97" t="s">
        <v>85</v>
      </c>
      <c r="S97">
        <v>0</v>
      </c>
      <c r="T97">
        <v>7</v>
      </c>
      <c r="U97">
        <v>3</v>
      </c>
    </row>
    <row r="98" spans="1:21" x14ac:dyDescent="0.25">
      <c r="A98">
        <v>1715245200000</v>
      </c>
      <c r="B98" t="s">
        <v>335</v>
      </c>
      <c r="C98" t="s">
        <v>92</v>
      </c>
      <c r="D98">
        <v>326</v>
      </c>
      <c r="E98" t="s">
        <v>37</v>
      </c>
      <c r="F98">
        <v>-54.599999999999973</v>
      </c>
      <c r="G98">
        <v>-61.93333333299995</v>
      </c>
      <c r="H98">
        <v>3</v>
      </c>
      <c r="I98">
        <v>4</v>
      </c>
      <c r="J98" t="s">
        <v>27</v>
      </c>
      <c r="K98">
        <v>1</v>
      </c>
      <c r="L98">
        <v>16</v>
      </c>
      <c r="M98">
        <v>300</v>
      </c>
      <c r="N98">
        <v>1013</v>
      </c>
      <c r="O98" t="s">
        <v>32</v>
      </c>
      <c r="P98" t="s">
        <v>332</v>
      </c>
      <c r="Q98" t="s">
        <v>336</v>
      </c>
      <c r="R98" t="s">
        <v>34</v>
      </c>
      <c r="S98">
        <v>1</v>
      </c>
      <c r="T98">
        <v>4</v>
      </c>
      <c r="U98">
        <v>0</v>
      </c>
    </row>
    <row r="99" spans="1:21" x14ac:dyDescent="0.25">
      <c r="A99">
        <v>1715245740000</v>
      </c>
      <c r="B99" t="s">
        <v>339</v>
      </c>
      <c r="C99" t="s">
        <v>340</v>
      </c>
      <c r="D99">
        <v>246</v>
      </c>
      <c r="E99" t="s">
        <v>310</v>
      </c>
      <c r="F99">
        <v>-42.766666699999973</v>
      </c>
      <c r="G99">
        <v>-59.166666666999959</v>
      </c>
      <c r="H99">
        <v>4</v>
      </c>
      <c r="I99">
        <v>6</v>
      </c>
      <c r="J99" t="s">
        <v>103</v>
      </c>
      <c r="K99">
        <v>2</v>
      </c>
      <c r="L99">
        <v>27</v>
      </c>
      <c r="M99">
        <v>205</v>
      </c>
      <c r="N99">
        <v>761</v>
      </c>
      <c r="O99" t="s">
        <v>52</v>
      </c>
      <c r="P99" t="s">
        <v>332</v>
      </c>
      <c r="Q99" t="s">
        <v>341</v>
      </c>
      <c r="R99" t="s">
        <v>34</v>
      </c>
      <c r="S99">
        <v>1</v>
      </c>
      <c r="T99">
        <v>6</v>
      </c>
      <c r="U99">
        <v>0</v>
      </c>
    </row>
    <row r="100" spans="1:21" x14ac:dyDescent="0.25">
      <c r="A100">
        <v>1715245200000</v>
      </c>
      <c r="B100" t="s">
        <v>335</v>
      </c>
      <c r="C100" t="s">
        <v>177</v>
      </c>
      <c r="D100">
        <v>176</v>
      </c>
      <c r="E100" t="s">
        <v>45</v>
      </c>
      <c r="F100">
        <v>-45.249999999999943</v>
      </c>
      <c r="G100">
        <v>-60.866666666999947</v>
      </c>
      <c r="H100">
        <v>4</v>
      </c>
      <c r="I100">
        <v>4</v>
      </c>
      <c r="J100" t="s">
        <v>27</v>
      </c>
      <c r="K100">
        <v>2</v>
      </c>
      <c r="L100">
        <v>15</v>
      </c>
      <c r="M100">
        <v>180</v>
      </c>
      <c r="N100">
        <v>756</v>
      </c>
      <c r="O100" t="s">
        <v>46</v>
      </c>
      <c r="P100" t="s">
        <v>332</v>
      </c>
      <c r="Q100" t="s">
        <v>338</v>
      </c>
      <c r="R100" t="s">
        <v>34</v>
      </c>
      <c r="S100">
        <v>1</v>
      </c>
      <c r="T100">
        <v>5</v>
      </c>
      <c r="U100">
        <v>1</v>
      </c>
    </row>
    <row r="101" spans="1:21" x14ac:dyDescent="0.25">
      <c r="A101">
        <v>1715245200000</v>
      </c>
      <c r="B101" t="s">
        <v>335</v>
      </c>
      <c r="C101" t="s">
        <v>313</v>
      </c>
      <c r="D101">
        <v>174</v>
      </c>
      <c r="E101" t="s">
        <v>57</v>
      </c>
      <c r="F101">
        <v>-49.916666699999951</v>
      </c>
      <c r="G101">
        <v>-64.883333332999939</v>
      </c>
      <c r="H101">
        <v>3</v>
      </c>
      <c r="I101">
        <v>4</v>
      </c>
      <c r="J101" t="s">
        <v>25</v>
      </c>
      <c r="K101">
        <v>1</v>
      </c>
      <c r="L101">
        <v>12</v>
      </c>
      <c r="M101">
        <v>225</v>
      </c>
      <c r="N101">
        <v>756</v>
      </c>
      <c r="O101" t="s">
        <v>42</v>
      </c>
      <c r="P101" t="s">
        <v>332</v>
      </c>
      <c r="Q101" t="s">
        <v>336</v>
      </c>
      <c r="R101" t="s">
        <v>34</v>
      </c>
      <c r="S101">
        <v>1</v>
      </c>
      <c r="T101">
        <v>4</v>
      </c>
      <c r="U101">
        <v>0</v>
      </c>
    </row>
    <row r="102" spans="1:21" x14ac:dyDescent="0.25">
      <c r="A102">
        <v>1715333400000</v>
      </c>
      <c r="B102" t="s">
        <v>345</v>
      </c>
      <c r="C102" t="s">
        <v>91</v>
      </c>
      <c r="D102">
        <v>2098</v>
      </c>
      <c r="E102" t="s">
        <v>35</v>
      </c>
      <c r="F102">
        <v>-54.733333332999962</v>
      </c>
      <c r="G102">
        <v>-62.749999999999943</v>
      </c>
      <c r="H102">
        <v>5</v>
      </c>
      <c r="I102">
        <v>5</v>
      </c>
      <c r="J102" t="s">
        <v>25</v>
      </c>
      <c r="K102">
        <v>3</v>
      </c>
      <c r="L102">
        <v>21</v>
      </c>
      <c r="M102">
        <v>225</v>
      </c>
      <c r="N102">
        <v>1010</v>
      </c>
      <c r="O102" t="s">
        <v>32</v>
      </c>
      <c r="P102" t="s">
        <v>342</v>
      </c>
      <c r="Q102" t="s">
        <v>346</v>
      </c>
      <c r="R102" t="s">
        <v>85</v>
      </c>
      <c r="S102">
        <v>1</v>
      </c>
      <c r="T102">
        <v>5</v>
      </c>
      <c r="U102">
        <v>0</v>
      </c>
    </row>
    <row r="103" spans="1:21" x14ac:dyDescent="0.25">
      <c r="A103">
        <v>1715333400000</v>
      </c>
      <c r="B103" t="s">
        <v>345</v>
      </c>
      <c r="C103" t="s">
        <v>92</v>
      </c>
      <c r="D103">
        <v>326</v>
      </c>
      <c r="E103" t="s">
        <v>37</v>
      </c>
      <c r="F103">
        <v>-54.699999999999932</v>
      </c>
      <c r="G103">
        <v>-62.733333332999962</v>
      </c>
      <c r="H103">
        <v>6</v>
      </c>
      <c r="I103">
        <v>7</v>
      </c>
      <c r="J103" t="s">
        <v>25</v>
      </c>
      <c r="K103">
        <v>6</v>
      </c>
      <c r="L103">
        <v>33</v>
      </c>
      <c r="M103">
        <v>225</v>
      </c>
      <c r="N103">
        <v>960</v>
      </c>
      <c r="O103" t="s">
        <v>32</v>
      </c>
      <c r="P103" t="s">
        <v>342</v>
      </c>
      <c r="Q103" t="s">
        <v>346</v>
      </c>
      <c r="R103" t="s">
        <v>85</v>
      </c>
      <c r="S103">
        <v>1</v>
      </c>
      <c r="T103">
        <v>5</v>
      </c>
      <c r="U103">
        <v>-2</v>
      </c>
    </row>
    <row r="104" spans="1:21" x14ac:dyDescent="0.25">
      <c r="A104">
        <v>1715332080000</v>
      </c>
      <c r="B104" t="s">
        <v>348</v>
      </c>
      <c r="C104" t="s">
        <v>349</v>
      </c>
      <c r="D104">
        <v>1181</v>
      </c>
      <c r="E104" t="s">
        <v>209</v>
      </c>
      <c r="F104">
        <v>-43.716666699999962</v>
      </c>
      <c r="G104">
        <v>-59.666666666999959</v>
      </c>
      <c r="H104">
        <v>3</v>
      </c>
      <c r="I104">
        <v>4</v>
      </c>
      <c r="J104" t="s">
        <v>201</v>
      </c>
      <c r="K104">
        <v>1</v>
      </c>
      <c r="L104">
        <v>12</v>
      </c>
      <c r="M104">
        <v>70</v>
      </c>
      <c r="N104">
        <v>760</v>
      </c>
      <c r="O104" t="s">
        <v>52</v>
      </c>
      <c r="P104" t="s">
        <v>342</v>
      </c>
      <c r="Q104" t="s">
        <v>350</v>
      </c>
      <c r="R104" t="s">
        <v>162</v>
      </c>
      <c r="S104">
        <v>0</v>
      </c>
      <c r="T104">
        <v>4</v>
      </c>
      <c r="U104">
        <v>0</v>
      </c>
    </row>
    <row r="105" spans="1:21" x14ac:dyDescent="0.25">
      <c r="A105">
        <v>1715332320000</v>
      </c>
      <c r="B105" t="s">
        <v>351</v>
      </c>
      <c r="C105" t="s">
        <v>352</v>
      </c>
      <c r="D105">
        <v>747</v>
      </c>
      <c r="E105" t="s">
        <v>353</v>
      </c>
      <c r="F105">
        <v>-46.099999999999973</v>
      </c>
      <c r="G105">
        <v>-66.733333332999962</v>
      </c>
      <c r="H105">
        <v>4</v>
      </c>
      <c r="I105">
        <v>4</v>
      </c>
      <c r="J105" t="s">
        <v>38</v>
      </c>
      <c r="K105">
        <v>2</v>
      </c>
      <c r="L105">
        <v>15</v>
      </c>
      <c r="M105">
        <v>135</v>
      </c>
      <c r="N105">
        <v>760</v>
      </c>
      <c r="O105" t="s">
        <v>46</v>
      </c>
      <c r="P105" t="s">
        <v>342</v>
      </c>
      <c r="Q105" t="s">
        <v>347</v>
      </c>
      <c r="R105" t="s">
        <v>264</v>
      </c>
      <c r="S105">
        <v>1</v>
      </c>
      <c r="T105">
        <v>4</v>
      </c>
      <c r="U105">
        <v>0</v>
      </c>
    </row>
    <row r="106" spans="1:21" x14ac:dyDescent="0.25">
      <c r="A106">
        <v>1715382000000</v>
      </c>
      <c r="B106" t="s">
        <v>354</v>
      </c>
      <c r="C106" t="s">
        <v>337</v>
      </c>
      <c r="D106">
        <v>1530</v>
      </c>
      <c r="E106" t="s">
        <v>279</v>
      </c>
      <c r="F106">
        <v>-54.549999999999947</v>
      </c>
      <c r="G106">
        <v>-63.383333332999939</v>
      </c>
      <c r="H106">
        <v>4</v>
      </c>
      <c r="I106">
        <v>4</v>
      </c>
      <c r="J106" t="s">
        <v>115</v>
      </c>
      <c r="K106">
        <v>1</v>
      </c>
      <c r="L106">
        <v>16</v>
      </c>
      <c r="M106">
        <v>255</v>
      </c>
      <c r="N106">
        <v>1014</v>
      </c>
      <c r="O106" t="s">
        <v>32</v>
      </c>
      <c r="P106" t="s">
        <v>355</v>
      </c>
      <c r="Q106" t="s">
        <v>356</v>
      </c>
      <c r="R106" t="s">
        <v>85</v>
      </c>
      <c r="S106">
        <v>0</v>
      </c>
      <c r="T106">
        <v>5</v>
      </c>
      <c r="U106">
        <v>1</v>
      </c>
    </row>
    <row r="107" spans="1:21" x14ac:dyDescent="0.25">
      <c r="A107">
        <v>1715382000000</v>
      </c>
      <c r="B107" t="s">
        <v>354</v>
      </c>
      <c r="C107" t="s">
        <v>91</v>
      </c>
      <c r="D107">
        <v>2098</v>
      </c>
      <c r="E107" t="s">
        <v>35</v>
      </c>
      <c r="F107">
        <v>-54.799999999999947</v>
      </c>
      <c r="G107">
        <v>-63.199999999999932</v>
      </c>
      <c r="H107">
        <v>4</v>
      </c>
      <c r="I107">
        <v>4</v>
      </c>
      <c r="J107" t="s">
        <v>25</v>
      </c>
      <c r="K107">
        <v>1</v>
      </c>
      <c r="L107">
        <v>16</v>
      </c>
      <c r="M107">
        <v>257</v>
      </c>
      <c r="N107">
        <v>1015</v>
      </c>
      <c r="O107" t="s">
        <v>32</v>
      </c>
      <c r="P107" t="s">
        <v>355</v>
      </c>
      <c r="Q107" t="s">
        <v>356</v>
      </c>
      <c r="R107" t="s">
        <v>85</v>
      </c>
      <c r="S107">
        <v>1</v>
      </c>
      <c r="T107">
        <v>5</v>
      </c>
      <c r="U107">
        <v>1</v>
      </c>
    </row>
    <row r="108" spans="1:21" x14ac:dyDescent="0.25">
      <c r="A108">
        <v>1715382000000</v>
      </c>
      <c r="B108" t="s">
        <v>354</v>
      </c>
      <c r="C108" t="s">
        <v>92</v>
      </c>
      <c r="D108">
        <v>326</v>
      </c>
      <c r="E108" t="s">
        <v>37</v>
      </c>
      <c r="F108">
        <v>-54.783333332999973</v>
      </c>
      <c r="G108">
        <v>-63.066666666999943</v>
      </c>
      <c r="H108">
        <v>6</v>
      </c>
      <c r="I108">
        <v>7</v>
      </c>
      <c r="J108" t="s">
        <v>25</v>
      </c>
      <c r="K108">
        <v>4</v>
      </c>
      <c r="L108">
        <v>33</v>
      </c>
      <c r="M108">
        <v>265</v>
      </c>
      <c r="N108">
        <v>1011</v>
      </c>
      <c r="O108" t="s">
        <v>32</v>
      </c>
      <c r="P108" t="s">
        <v>355</v>
      </c>
      <c r="Q108" t="s">
        <v>356</v>
      </c>
      <c r="R108" t="s">
        <v>85</v>
      </c>
      <c r="S108">
        <v>1</v>
      </c>
      <c r="T108">
        <v>5</v>
      </c>
      <c r="U108">
        <v>-2</v>
      </c>
    </row>
    <row r="109" spans="1:21" x14ac:dyDescent="0.25">
      <c r="A109">
        <v>1715418000000</v>
      </c>
      <c r="B109" t="s">
        <v>358</v>
      </c>
      <c r="C109" t="s">
        <v>92</v>
      </c>
      <c r="D109">
        <v>326</v>
      </c>
      <c r="E109" t="s">
        <v>37</v>
      </c>
      <c r="F109">
        <v>-54.71777777799997</v>
      </c>
      <c r="G109">
        <v>-62.61749999999995</v>
      </c>
      <c r="H109">
        <v>5</v>
      </c>
      <c r="I109">
        <v>6</v>
      </c>
      <c r="J109" t="s">
        <v>25</v>
      </c>
      <c r="K109">
        <v>2</v>
      </c>
      <c r="L109">
        <v>27</v>
      </c>
      <c r="M109">
        <v>225</v>
      </c>
      <c r="N109">
        <v>760</v>
      </c>
      <c r="O109" t="s">
        <v>32</v>
      </c>
      <c r="P109" t="s">
        <v>357</v>
      </c>
      <c r="Q109" t="s">
        <v>359</v>
      </c>
      <c r="R109" t="s">
        <v>85</v>
      </c>
      <c r="S109">
        <v>1</v>
      </c>
      <c r="T109">
        <v>6</v>
      </c>
      <c r="U109">
        <v>0</v>
      </c>
    </row>
    <row r="110" spans="1:21" x14ac:dyDescent="0.25">
      <c r="A110">
        <v>1715418000000</v>
      </c>
      <c r="B110" t="s">
        <v>358</v>
      </c>
      <c r="C110" t="s">
        <v>91</v>
      </c>
      <c r="D110">
        <v>2098</v>
      </c>
      <c r="E110" t="s">
        <v>35</v>
      </c>
      <c r="F110">
        <v>-54.800833332999957</v>
      </c>
      <c r="G110">
        <v>-63.199999999999932</v>
      </c>
      <c r="H110">
        <v>2</v>
      </c>
      <c r="I110">
        <v>4</v>
      </c>
      <c r="J110" t="s">
        <v>21</v>
      </c>
      <c r="K110">
        <v>0</v>
      </c>
      <c r="L110">
        <v>16</v>
      </c>
      <c r="M110">
        <v>275</v>
      </c>
      <c r="N110">
        <v>1011</v>
      </c>
      <c r="O110" t="s">
        <v>32</v>
      </c>
      <c r="P110" t="s">
        <v>357</v>
      </c>
      <c r="Q110" t="s">
        <v>359</v>
      </c>
      <c r="R110" t="s">
        <v>85</v>
      </c>
      <c r="S110">
        <v>0</v>
      </c>
      <c r="T110">
        <v>5</v>
      </c>
      <c r="U110">
        <v>1</v>
      </c>
    </row>
    <row r="111" spans="1:21" x14ac:dyDescent="0.25">
      <c r="A111">
        <v>1715464200000</v>
      </c>
      <c r="B111" t="s">
        <v>362</v>
      </c>
      <c r="C111" t="s">
        <v>150</v>
      </c>
      <c r="D111">
        <v>1420</v>
      </c>
      <c r="E111" t="s">
        <v>95</v>
      </c>
      <c r="F111">
        <v>-49.166666699999951</v>
      </c>
      <c r="G111">
        <v>-63.616666666999947</v>
      </c>
      <c r="H111">
        <v>4</v>
      </c>
      <c r="I111">
        <v>5</v>
      </c>
      <c r="J111" t="s">
        <v>25</v>
      </c>
      <c r="K111">
        <v>2</v>
      </c>
      <c r="L111">
        <v>18</v>
      </c>
      <c r="M111">
        <v>225</v>
      </c>
      <c r="N111">
        <v>745</v>
      </c>
      <c r="O111" t="s">
        <v>42</v>
      </c>
      <c r="P111" t="s">
        <v>361</v>
      </c>
      <c r="Q111" t="s">
        <v>363</v>
      </c>
      <c r="R111" t="s">
        <v>54</v>
      </c>
      <c r="S111">
        <v>1</v>
      </c>
      <c r="T111">
        <v>5</v>
      </c>
      <c r="U111">
        <v>0</v>
      </c>
    </row>
    <row r="112" spans="1:21" x14ac:dyDescent="0.25">
      <c r="A112">
        <v>1715464380000</v>
      </c>
      <c r="B112" t="s">
        <v>364</v>
      </c>
      <c r="C112" t="s">
        <v>219</v>
      </c>
      <c r="D112">
        <v>556</v>
      </c>
      <c r="E112" t="s">
        <v>314</v>
      </c>
      <c r="F112">
        <v>-46.266666699999973</v>
      </c>
      <c r="G112">
        <v>-66.616666666999947</v>
      </c>
      <c r="H112">
        <v>3</v>
      </c>
      <c r="I112">
        <v>4</v>
      </c>
      <c r="J112" t="s">
        <v>21</v>
      </c>
      <c r="K112">
        <v>1</v>
      </c>
      <c r="L112">
        <v>15</v>
      </c>
      <c r="M112">
        <v>270</v>
      </c>
      <c r="N112">
        <v>768</v>
      </c>
      <c r="O112" t="s">
        <v>46</v>
      </c>
      <c r="P112" t="s">
        <v>361</v>
      </c>
      <c r="Q112" t="s">
        <v>365</v>
      </c>
      <c r="R112" t="s">
        <v>54</v>
      </c>
      <c r="S112">
        <v>1</v>
      </c>
      <c r="T112">
        <v>4</v>
      </c>
      <c r="U112">
        <v>0</v>
      </c>
    </row>
    <row r="113" spans="1:21" x14ac:dyDescent="0.25">
      <c r="A113">
        <v>1715464800000</v>
      </c>
      <c r="B113" t="s">
        <v>366</v>
      </c>
      <c r="C113" t="s">
        <v>367</v>
      </c>
      <c r="D113">
        <v>975</v>
      </c>
      <c r="E113" t="s">
        <v>368</v>
      </c>
      <c r="F113">
        <v>-40.366666666999947</v>
      </c>
      <c r="G113">
        <v>-56.799999999999947</v>
      </c>
      <c r="H113">
        <v>3</v>
      </c>
      <c r="I113">
        <v>4</v>
      </c>
      <c r="J113" t="s">
        <v>38</v>
      </c>
      <c r="K113">
        <v>1</v>
      </c>
      <c r="L113">
        <v>10</v>
      </c>
      <c r="M113">
        <v>135</v>
      </c>
      <c r="N113">
        <v>765</v>
      </c>
      <c r="O113" t="s">
        <v>22</v>
      </c>
      <c r="P113" t="s">
        <v>361</v>
      </c>
      <c r="Q113" t="s">
        <v>369</v>
      </c>
      <c r="R113" t="s">
        <v>264</v>
      </c>
      <c r="S113">
        <v>1</v>
      </c>
      <c r="T113">
        <v>4</v>
      </c>
      <c r="U113">
        <v>0</v>
      </c>
    </row>
    <row r="114" spans="1:21" x14ac:dyDescent="0.25">
      <c r="A114">
        <v>1715468400000</v>
      </c>
      <c r="B114" t="s">
        <v>370</v>
      </c>
      <c r="C114" t="s">
        <v>371</v>
      </c>
      <c r="D114">
        <v>2098</v>
      </c>
      <c r="E114" t="s">
        <v>35</v>
      </c>
      <c r="F114">
        <v>-54.794999999999959</v>
      </c>
      <c r="G114">
        <v>-63.123333332999948</v>
      </c>
      <c r="H114">
        <v>6</v>
      </c>
      <c r="I114">
        <v>6</v>
      </c>
      <c r="J114" t="s">
        <v>25</v>
      </c>
      <c r="K114">
        <v>4</v>
      </c>
      <c r="L114">
        <v>27</v>
      </c>
      <c r="M114">
        <v>261</v>
      </c>
      <c r="N114">
        <v>1004</v>
      </c>
      <c r="O114" t="s">
        <v>32</v>
      </c>
      <c r="P114" t="s">
        <v>361</v>
      </c>
      <c r="Q114" t="s">
        <v>372</v>
      </c>
      <c r="R114" t="s">
        <v>54</v>
      </c>
      <c r="S114">
        <v>1</v>
      </c>
      <c r="T114">
        <v>5</v>
      </c>
      <c r="U114">
        <v>-1</v>
      </c>
    </row>
    <row r="115" spans="1:21" x14ac:dyDescent="0.25">
      <c r="A115">
        <v>1715468400000</v>
      </c>
      <c r="B115" t="s">
        <v>370</v>
      </c>
      <c r="C115" t="s">
        <v>92</v>
      </c>
      <c r="D115">
        <v>326</v>
      </c>
      <c r="E115" t="s">
        <v>37</v>
      </c>
      <c r="F115">
        <v>-54.758333332999939</v>
      </c>
      <c r="G115">
        <v>-62.806666666999938</v>
      </c>
      <c r="H115">
        <v>6</v>
      </c>
      <c r="I115">
        <v>7</v>
      </c>
      <c r="J115" t="s">
        <v>21</v>
      </c>
      <c r="K115">
        <v>4</v>
      </c>
      <c r="L115">
        <v>32</v>
      </c>
      <c r="M115">
        <v>255</v>
      </c>
      <c r="N115">
        <v>1002</v>
      </c>
      <c r="O115" t="s">
        <v>32</v>
      </c>
      <c r="P115" t="s">
        <v>361</v>
      </c>
      <c r="Q115" t="s">
        <v>372</v>
      </c>
      <c r="R115" t="s">
        <v>54</v>
      </c>
      <c r="S115">
        <v>1</v>
      </c>
      <c r="T115">
        <v>5</v>
      </c>
      <c r="U115">
        <v>-2</v>
      </c>
    </row>
    <row r="116" spans="1:21" x14ac:dyDescent="0.25">
      <c r="A116">
        <v>1715504400000</v>
      </c>
      <c r="B116" t="s">
        <v>374</v>
      </c>
      <c r="C116" t="s">
        <v>92</v>
      </c>
      <c r="D116">
        <v>326</v>
      </c>
      <c r="E116" t="s">
        <v>37</v>
      </c>
      <c r="F116">
        <v>-54.648333332999982</v>
      </c>
      <c r="G116">
        <v>-63.816666666999943</v>
      </c>
      <c r="H116">
        <v>7</v>
      </c>
      <c r="I116">
        <v>8</v>
      </c>
      <c r="J116" t="s">
        <v>25</v>
      </c>
      <c r="K116">
        <v>6</v>
      </c>
      <c r="L116">
        <v>40</v>
      </c>
      <c r="M116">
        <v>270</v>
      </c>
      <c r="N116">
        <v>1004</v>
      </c>
      <c r="O116" t="s">
        <v>32</v>
      </c>
      <c r="P116" t="s">
        <v>373</v>
      </c>
      <c r="Q116" t="s">
        <v>375</v>
      </c>
      <c r="R116" t="s">
        <v>34</v>
      </c>
      <c r="S116">
        <v>1</v>
      </c>
      <c r="T116">
        <v>6</v>
      </c>
      <c r="U116">
        <v>-2</v>
      </c>
    </row>
    <row r="117" spans="1:21" x14ac:dyDescent="0.25">
      <c r="A117">
        <v>1715504400000</v>
      </c>
      <c r="B117" t="s">
        <v>374</v>
      </c>
      <c r="C117" t="s">
        <v>337</v>
      </c>
      <c r="D117">
        <v>1530</v>
      </c>
      <c r="E117" t="s">
        <v>279</v>
      </c>
      <c r="F117">
        <v>-53.893333332999987</v>
      </c>
      <c r="G117">
        <v>-63.818333332999941</v>
      </c>
      <c r="H117">
        <v>5</v>
      </c>
      <c r="I117">
        <v>6</v>
      </c>
      <c r="J117" t="s">
        <v>103</v>
      </c>
      <c r="K117">
        <v>3</v>
      </c>
      <c r="L117">
        <v>33</v>
      </c>
      <c r="M117">
        <v>320</v>
      </c>
      <c r="N117">
        <v>1002</v>
      </c>
      <c r="O117" t="s">
        <v>42</v>
      </c>
      <c r="P117" t="s">
        <v>373</v>
      </c>
      <c r="Q117" t="s">
        <v>376</v>
      </c>
      <c r="R117" t="s">
        <v>85</v>
      </c>
      <c r="S117">
        <v>0</v>
      </c>
      <c r="T117">
        <v>6</v>
      </c>
      <c r="U117">
        <v>0</v>
      </c>
    </row>
    <row r="118" spans="1:21" x14ac:dyDescent="0.25">
      <c r="A118">
        <v>1715504400000</v>
      </c>
      <c r="B118" t="s">
        <v>374</v>
      </c>
      <c r="C118" t="s">
        <v>91</v>
      </c>
      <c r="D118">
        <v>2098</v>
      </c>
      <c r="E118" t="s">
        <v>35</v>
      </c>
      <c r="F118">
        <v>-54.678333332999962</v>
      </c>
      <c r="G118">
        <v>-63.914999999999957</v>
      </c>
      <c r="H118">
        <v>4</v>
      </c>
      <c r="I118">
        <v>7</v>
      </c>
      <c r="J118" t="s">
        <v>25</v>
      </c>
      <c r="K118">
        <v>2</v>
      </c>
      <c r="L118">
        <v>33</v>
      </c>
      <c r="M118">
        <v>91</v>
      </c>
      <c r="N118">
        <v>1014</v>
      </c>
      <c r="O118" t="s">
        <v>32</v>
      </c>
      <c r="P118" t="s">
        <v>373</v>
      </c>
      <c r="Q118" t="s">
        <v>375</v>
      </c>
      <c r="R118" t="s">
        <v>34</v>
      </c>
      <c r="S118">
        <v>1</v>
      </c>
      <c r="T118">
        <v>6</v>
      </c>
      <c r="U118">
        <v>-1</v>
      </c>
    </row>
    <row r="119" spans="1:21" x14ac:dyDescent="0.25">
      <c r="A119">
        <v>1715504400000</v>
      </c>
      <c r="B119" t="s">
        <v>374</v>
      </c>
      <c r="C119" t="s">
        <v>29</v>
      </c>
      <c r="D119">
        <v>2661</v>
      </c>
      <c r="E119" t="s">
        <v>30</v>
      </c>
      <c r="F119">
        <v>-54.677040287999937</v>
      </c>
      <c r="G119">
        <v>-63.933023779999978</v>
      </c>
      <c r="H119">
        <v>4</v>
      </c>
      <c r="I119">
        <v>4</v>
      </c>
      <c r="J119" t="s">
        <v>25</v>
      </c>
      <c r="K119">
        <v>2</v>
      </c>
      <c r="L119">
        <v>16</v>
      </c>
      <c r="M119">
        <v>90</v>
      </c>
      <c r="N119">
        <v>1002</v>
      </c>
      <c r="O119" t="s">
        <v>32</v>
      </c>
      <c r="P119" t="s">
        <v>373</v>
      </c>
      <c r="Q119" t="s">
        <v>375</v>
      </c>
      <c r="R119" t="s">
        <v>34</v>
      </c>
      <c r="S119">
        <v>1</v>
      </c>
      <c r="T119">
        <v>5</v>
      </c>
      <c r="U119">
        <v>1</v>
      </c>
    </row>
    <row r="120" spans="1:21" x14ac:dyDescent="0.25">
      <c r="A120">
        <v>1715504760000</v>
      </c>
      <c r="B120" t="s">
        <v>377</v>
      </c>
      <c r="C120" t="s">
        <v>145</v>
      </c>
      <c r="D120">
        <v>175</v>
      </c>
      <c r="E120" t="s">
        <v>146</v>
      </c>
      <c r="F120">
        <v>-45.433333299999958</v>
      </c>
      <c r="G120">
        <v>-60.916666666999959</v>
      </c>
      <c r="H120">
        <v>4</v>
      </c>
      <c r="I120">
        <v>4</v>
      </c>
      <c r="J120" t="s">
        <v>21</v>
      </c>
      <c r="K120">
        <v>2</v>
      </c>
      <c r="L120">
        <v>15</v>
      </c>
      <c r="M120">
        <v>270</v>
      </c>
      <c r="N120">
        <v>760</v>
      </c>
      <c r="O120" t="s">
        <v>46</v>
      </c>
      <c r="P120" t="s">
        <v>373</v>
      </c>
      <c r="Q120" t="s">
        <v>378</v>
      </c>
      <c r="R120" t="s">
        <v>54</v>
      </c>
      <c r="S120">
        <v>1</v>
      </c>
      <c r="T120">
        <v>4</v>
      </c>
      <c r="U120">
        <v>0</v>
      </c>
    </row>
    <row r="121" spans="1:21" x14ac:dyDescent="0.25">
      <c r="A121">
        <v>1715505300000</v>
      </c>
      <c r="B121" t="s">
        <v>379</v>
      </c>
      <c r="C121" t="s">
        <v>380</v>
      </c>
      <c r="D121">
        <v>3056</v>
      </c>
      <c r="E121" t="s">
        <v>381</v>
      </c>
      <c r="F121">
        <v>-43.449999999999932</v>
      </c>
      <c r="G121">
        <v>-59.46666666699997</v>
      </c>
      <c r="H121">
        <v>4</v>
      </c>
      <c r="I121">
        <v>4</v>
      </c>
      <c r="J121" t="s">
        <v>25</v>
      </c>
      <c r="K121">
        <v>2</v>
      </c>
      <c r="L121">
        <v>12</v>
      </c>
      <c r="M121">
        <v>225</v>
      </c>
      <c r="N121">
        <v>764</v>
      </c>
      <c r="O121" t="s">
        <v>52</v>
      </c>
      <c r="P121" t="s">
        <v>373</v>
      </c>
      <c r="Q121" t="s">
        <v>382</v>
      </c>
      <c r="R121" t="s">
        <v>237</v>
      </c>
      <c r="S121">
        <v>0</v>
      </c>
      <c r="T121">
        <v>4</v>
      </c>
      <c r="U121">
        <v>0</v>
      </c>
    </row>
    <row r="122" spans="1:21" x14ac:dyDescent="0.25">
      <c r="A122">
        <v>1715504700000</v>
      </c>
      <c r="B122" t="s">
        <v>383</v>
      </c>
      <c r="C122" t="s">
        <v>150</v>
      </c>
      <c r="D122">
        <v>1420</v>
      </c>
      <c r="E122" t="s">
        <v>95</v>
      </c>
      <c r="F122">
        <v>-49.616666699999939</v>
      </c>
      <c r="G122">
        <v>-63.816666666999943</v>
      </c>
      <c r="H122">
        <v>4</v>
      </c>
      <c r="I122">
        <v>5</v>
      </c>
      <c r="J122" t="s">
        <v>27</v>
      </c>
      <c r="K122">
        <v>2</v>
      </c>
      <c r="L122">
        <v>20</v>
      </c>
      <c r="M122">
        <v>180</v>
      </c>
      <c r="N122">
        <v>760</v>
      </c>
      <c r="O122" t="s">
        <v>42</v>
      </c>
      <c r="P122" t="s">
        <v>373</v>
      </c>
      <c r="Q122" t="s">
        <v>376</v>
      </c>
      <c r="R122" t="s">
        <v>85</v>
      </c>
      <c r="S122">
        <v>0</v>
      </c>
      <c r="T122">
        <v>5</v>
      </c>
      <c r="U122">
        <v>0</v>
      </c>
    </row>
    <row r="123" spans="1:21" x14ac:dyDescent="0.25">
      <c r="A123">
        <v>1715504400000</v>
      </c>
      <c r="B123" t="s">
        <v>374</v>
      </c>
      <c r="C123" t="s">
        <v>384</v>
      </c>
      <c r="D123">
        <v>1445</v>
      </c>
      <c r="E123" t="s">
        <v>98</v>
      </c>
      <c r="F123">
        <v>-46.533333299999981</v>
      </c>
      <c r="G123">
        <v>-66.333333332999985</v>
      </c>
      <c r="H123">
        <v>3</v>
      </c>
      <c r="I123">
        <v>4</v>
      </c>
      <c r="J123" t="s">
        <v>25</v>
      </c>
      <c r="K123">
        <v>1</v>
      </c>
      <c r="L123">
        <v>14</v>
      </c>
      <c r="M123">
        <v>225</v>
      </c>
      <c r="N123">
        <v>768</v>
      </c>
      <c r="O123" t="s">
        <v>46</v>
      </c>
      <c r="P123" t="s">
        <v>373</v>
      </c>
      <c r="Q123" t="s">
        <v>378</v>
      </c>
      <c r="R123" t="s">
        <v>54</v>
      </c>
      <c r="S123">
        <v>1</v>
      </c>
      <c r="T123">
        <v>4</v>
      </c>
      <c r="U123">
        <v>0</v>
      </c>
    </row>
    <row r="124" spans="1:21" x14ac:dyDescent="0.25">
      <c r="A124">
        <v>1715526000000</v>
      </c>
      <c r="B124" t="s">
        <v>385</v>
      </c>
      <c r="C124" t="s">
        <v>296</v>
      </c>
      <c r="D124">
        <v>1530</v>
      </c>
      <c r="E124" t="s">
        <v>279</v>
      </c>
      <c r="F124">
        <v>-53.761666666999993</v>
      </c>
      <c r="G124">
        <v>-63.819999999999943</v>
      </c>
      <c r="H124">
        <v>5</v>
      </c>
      <c r="I124">
        <v>5</v>
      </c>
      <c r="J124" t="s">
        <v>25</v>
      </c>
      <c r="K124">
        <v>3</v>
      </c>
      <c r="L124">
        <v>21</v>
      </c>
      <c r="M124">
        <v>155</v>
      </c>
      <c r="N124">
        <v>1002</v>
      </c>
      <c r="O124" t="s">
        <v>42</v>
      </c>
      <c r="P124" t="s">
        <v>373</v>
      </c>
      <c r="Q124" t="s">
        <v>376</v>
      </c>
      <c r="R124" t="s">
        <v>85</v>
      </c>
      <c r="S124">
        <v>1</v>
      </c>
      <c r="T124">
        <v>5</v>
      </c>
      <c r="U124">
        <v>0</v>
      </c>
    </row>
    <row r="125" spans="1:21" x14ac:dyDescent="0.25">
      <c r="A125">
        <v>1715526000000</v>
      </c>
      <c r="B125" t="s">
        <v>385</v>
      </c>
      <c r="C125" t="s">
        <v>233</v>
      </c>
      <c r="D125">
        <v>2661</v>
      </c>
      <c r="E125" t="s">
        <v>30</v>
      </c>
      <c r="F125">
        <v>-54.664545639999972</v>
      </c>
      <c r="G125">
        <v>-64.011093420999941</v>
      </c>
      <c r="H125">
        <v>4</v>
      </c>
      <c r="I125">
        <v>4</v>
      </c>
      <c r="J125" t="s">
        <v>25</v>
      </c>
      <c r="K125">
        <v>2</v>
      </c>
      <c r="L125">
        <v>16</v>
      </c>
      <c r="M125">
        <v>265</v>
      </c>
      <c r="N125">
        <v>1002</v>
      </c>
      <c r="O125" t="s">
        <v>32</v>
      </c>
      <c r="P125" t="s">
        <v>373</v>
      </c>
      <c r="Q125" t="s">
        <v>375</v>
      </c>
      <c r="R125" t="s">
        <v>34</v>
      </c>
      <c r="S125">
        <v>1</v>
      </c>
      <c r="T125">
        <v>5</v>
      </c>
      <c r="U125">
        <v>1</v>
      </c>
    </row>
    <row r="126" spans="1:21" x14ac:dyDescent="0.25">
      <c r="A126">
        <v>1715526000000</v>
      </c>
      <c r="B126" t="s">
        <v>385</v>
      </c>
      <c r="C126" t="s">
        <v>91</v>
      </c>
      <c r="D126">
        <v>2098</v>
      </c>
      <c r="E126" t="s">
        <v>35</v>
      </c>
      <c r="F126">
        <v>-54.689999999999941</v>
      </c>
      <c r="G126">
        <v>-63.983333332999962</v>
      </c>
      <c r="H126">
        <v>5</v>
      </c>
      <c r="I126">
        <v>7</v>
      </c>
      <c r="J126" t="s">
        <v>25</v>
      </c>
      <c r="K126">
        <v>3</v>
      </c>
      <c r="L126">
        <v>33</v>
      </c>
      <c r="M126">
        <v>92</v>
      </c>
      <c r="N126">
        <v>1015</v>
      </c>
      <c r="O126" t="s">
        <v>32</v>
      </c>
      <c r="P126" t="s">
        <v>373</v>
      </c>
      <c r="Q126" t="s">
        <v>375</v>
      </c>
      <c r="R126" t="s">
        <v>34</v>
      </c>
      <c r="S126">
        <v>1</v>
      </c>
      <c r="T126">
        <v>6</v>
      </c>
      <c r="U126">
        <v>-1</v>
      </c>
    </row>
    <row r="127" spans="1:21" x14ac:dyDescent="0.25">
      <c r="A127">
        <v>1715526000000</v>
      </c>
      <c r="B127" t="s">
        <v>385</v>
      </c>
      <c r="C127" t="s">
        <v>92</v>
      </c>
      <c r="D127">
        <v>326</v>
      </c>
      <c r="E127" t="s">
        <v>37</v>
      </c>
      <c r="F127">
        <v>-54.663333332999969</v>
      </c>
      <c r="G127">
        <v>-63.769999999999982</v>
      </c>
      <c r="H127">
        <v>7</v>
      </c>
      <c r="I127">
        <v>8</v>
      </c>
      <c r="J127" t="s">
        <v>25</v>
      </c>
      <c r="K127">
        <v>6</v>
      </c>
      <c r="L127">
        <v>40</v>
      </c>
      <c r="M127">
        <v>270</v>
      </c>
      <c r="N127">
        <v>1004</v>
      </c>
      <c r="O127" t="s">
        <v>32</v>
      </c>
      <c r="P127" t="s">
        <v>373</v>
      </c>
      <c r="Q127" t="s">
        <v>375</v>
      </c>
      <c r="R127" t="s">
        <v>34</v>
      </c>
      <c r="S127">
        <v>1</v>
      </c>
      <c r="T127">
        <v>6</v>
      </c>
      <c r="U127">
        <v>-2</v>
      </c>
    </row>
    <row r="128" spans="1:21" x14ac:dyDescent="0.25">
      <c r="A128">
        <v>1715533800000</v>
      </c>
      <c r="B128" t="s">
        <v>386</v>
      </c>
      <c r="C128" t="s">
        <v>94</v>
      </c>
      <c r="D128">
        <v>1420</v>
      </c>
      <c r="E128" t="s">
        <v>95</v>
      </c>
      <c r="F128">
        <v>-49.266666699999973</v>
      </c>
      <c r="G128">
        <v>-63.71666666699997</v>
      </c>
      <c r="H128">
        <v>3</v>
      </c>
      <c r="I128">
        <v>5</v>
      </c>
      <c r="J128" t="s">
        <v>25</v>
      </c>
      <c r="K128">
        <v>1</v>
      </c>
      <c r="L128">
        <v>20</v>
      </c>
      <c r="M128">
        <v>225</v>
      </c>
      <c r="N128">
        <v>760</v>
      </c>
      <c r="O128" t="s">
        <v>42</v>
      </c>
      <c r="P128" t="s">
        <v>373</v>
      </c>
      <c r="Q128" t="s">
        <v>376</v>
      </c>
      <c r="R128" t="s">
        <v>85</v>
      </c>
      <c r="S128">
        <v>1</v>
      </c>
      <c r="T128">
        <v>5</v>
      </c>
      <c r="U128">
        <v>0</v>
      </c>
    </row>
    <row r="129" spans="1:21" x14ac:dyDescent="0.25">
      <c r="A129">
        <v>1715548920000</v>
      </c>
      <c r="B129" t="s">
        <v>389</v>
      </c>
      <c r="C129" t="s">
        <v>94</v>
      </c>
      <c r="D129">
        <v>1420</v>
      </c>
      <c r="E129" t="s">
        <v>95</v>
      </c>
      <c r="F129">
        <v>-49.066666699999978</v>
      </c>
      <c r="G129">
        <v>-63.533333332999973</v>
      </c>
      <c r="H129">
        <v>3</v>
      </c>
      <c r="I129">
        <v>5</v>
      </c>
      <c r="J129" t="s">
        <v>25</v>
      </c>
      <c r="K129">
        <v>1</v>
      </c>
      <c r="L129">
        <v>19</v>
      </c>
      <c r="M129">
        <v>225</v>
      </c>
      <c r="N129">
        <v>760</v>
      </c>
      <c r="O129" t="s">
        <v>42</v>
      </c>
      <c r="P129" t="s">
        <v>388</v>
      </c>
      <c r="Q129" t="s">
        <v>390</v>
      </c>
      <c r="R129" t="s">
        <v>34</v>
      </c>
      <c r="S129">
        <v>1</v>
      </c>
      <c r="T129">
        <v>6</v>
      </c>
      <c r="U129">
        <v>1</v>
      </c>
    </row>
    <row r="130" spans="1:21" x14ac:dyDescent="0.25">
      <c r="A130">
        <v>1715554800000</v>
      </c>
      <c r="B130" t="s">
        <v>391</v>
      </c>
      <c r="C130" t="s">
        <v>337</v>
      </c>
      <c r="D130">
        <v>1530</v>
      </c>
      <c r="E130" t="s">
        <v>279</v>
      </c>
      <c r="F130">
        <v>-54.123333332999948</v>
      </c>
      <c r="G130">
        <v>-63.418333332999957</v>
      </c>
      <c r="H130">
        <v>7</v>
      </c>
      <c r="I130">
        <v>6</v>
      </c>
      <c r="J130" t="s">
        <v>25</v>
      </c>
      <c r="K130">
        <v>6</v>
      </c>
      <c r="L130">
        <v>27</v>
      </c>
      <c r="M130">
        <v>225</v>
      </c>
      <c r="N130">
        <v>1014</v>
      </c>
      <c r="O130" t="s">
        <v>32</v>
      </c>
      <c r="P130" t="s">
        <v>388</v>
      </c>
      <c r="Q130" t="s">
        <v>392</v>
      </c>
      <c r="R130" t="s">
        <v>85</v>
      </c>
      <c r="S130">
        <v>1</v>
      </c>
      <c r="T130">
        <v>6</v>
      </c>
      <c r="U130">
        <v>0</v>
      </c>
    </row>
    <row r="131" spans="1:21" x14ac:dyDescent="0.25">
      <c r="A131">
        <v>1715554800000</v>
      </c>
      <c r="B131" t="s">
        <v>391</v>
      </c>
      <c r="C131" t="s">
        <v>92</v>
      </c>
      <c r="D131">
        <v>326</v>
      </c>
      <c r="E131" t="s">
        <v>37</v>
      </c>
      <c r="F131">
        <v>-54.666666666999959</v>
      </c>
      <c r="G131">
        <v>-63.828333332999932</v>
      </c>
      <c r="H131">
        <v>7</v>
      </c>
      <c r="I131">
        <v>8</v>
      </c>
      <c r="J131" t="s">
        <v>25</v>
      </c>
      <c r="K131">
        <v>6</v>
      </c>
      <c r="L131">
        <v>27</v>
      </c>
      <c r="M131">
        <v>225</v>
      </c>
      <c r="N131">
        <v>1015</v>
      </c>
      <c r="O131" t="s">
        <v>32</v>
      </c>
      <c r="P131" t="s">
        <v>388</v>
      </c>
      <c r="Q131" t="s">
        <v>392</v>
      </c>
      <c r="R131" t="s">
        <v>85</v>
      </c>
      <c r="S131">
        <v>1</v>
      </c>
      <c r="T131">
        <v>8</v>
      </c>
      <c r="U131">
        <v>0</v>
      </c>
    </row>
    <row r="132" spans="1:21" x14ac:dyDescent="0.25">
      <c r="A132">
        <v>1715554800000</v>
      </c>
      <c r="B132" t="s">
        <v>391</v>
      </c>
      <c r="C132" t="s">
        <v>131</v>
      </c>
      <c r="D132">
        <v>2098</v>
      </c>
      <c r="E132" t="s">
        <v>35</v>
      </c>
      <c r="F132">
        <v>-54.689999999999941</v>
      </c>
      <c r="G132">
        <v>-63.941666666999943</v>
      </c>
      <c r="H132">
        <v>8</v>
      </c>
      <c r="I132">
        <v>8</v>
      </c>
      <c r="J132" t="s">
        <v>25</v>
      </c>
      <c r="K132">
        <v>6</v>
      </c>
      <c r="L132">
        <v>27</v>
      </c>
      <c r="M132">
        <v>225</v>
      </c>
      <c r="N132">
        <v>1015</v>
      </c>
      <c r="O132" t="s">
        <v>32</v>
      </c>
      <c r="P132" t="s">
        <v>388</v>
      </c>
      <c r="Q132" t="s">
        <v>392</v>
      </c>
      <c r="R132" t="s">
        <v>85</v>
      </c>
      <c r="S132">
        <v>1</v>
      </c>
      <c r="T132">
        <v>8</v>
      </c>
      <c r="U132">
        <v>0</v>
      </c>
    </row>
    <row r="133" spans="1:21" x14ac:dyDescent="0.25">
      <c r="A133">
        <v>1715590800000</v>
      </c>
      <c r="B133" t="s">
        <v>396</v>
      </c>
      <c r="C133" t="s">
        <v>29</v>
      </c>
      <c r="D133">
        <v>2661</v>
      </c>
      <c r="E133" t="s">
        <v>30</v>
      </c>
      <c r="F133">
        <v>-54.68333333299995</v>
      </c>
      <c r="G133">
        <v>-63.93333333299995</v>
      </c>
      <c r="H133">
        <v>4</v>
      </c>
      <c r="I133">
        <v>4</v>
      </c>
      <c r="J133" t="s">
        <v>25</v>
      </c>
      <c r="K133">
        <v>2</v>
      </c>
      <c r="L133">
        <v>16</v>
      </c>
      <c r="M133">
        <v>225</v>
      </c>
      <c r="N133">
        <v>1014</v>
      </c>
      <c r="O133" t="s">
        <v>32</v>
      </c>
      <c r="P133" t="s">
        <v>393</v>
      </c>
      <c r="Q133" t="s">
        <v>397</v>
      </c>
      <c r="R133" t="s">
        <v>85</v>
      </c>
      <c r="S133">
        <v>1</v>
      </c>
      <c r="T133">
        <v>8</v>
      </c>
      <c r="U133">
        <v>4</v>
      </c>
    </row>
    <row r="134" spans="1:21" x14ac:dyDescent="0.25">
      <c r="A134">
        <v>1715590800000</v>
      </c>
      <c r="B134" t="s">
        <v>396</v>
      </c>
      <c r="C134" t="s">
        <v>91</v>
      </c>
      <c r="D134">
        <v>2098</v>
      </c>
      <c r="E134" t="s">
        <v>35</v>
      </c>
      <c r="F134">
        <v>-54.666666666999959</v>
      </c>
      <c r="G134">
        <v>-63.883333332999939</v>
      </c>
      <c r="H134">
        <v>5</v>
      </c>
      <c r="I134">
        <v>7</v>
      </c>
      <c r="J134" t="s">
        <v>25</v>
      </c>
      <c r="K134">
        <v>4</v>
      </c>
      <c r="L134">
        <v>33</v>
      </c>
      <c r="M134">
        <v>227</v>
      </c>
      <c r="N134">
        <v>1012</v>
      </c>
      <c r="O134" t="s">
        <v>32</v>
      </c>
      <c r="P134" t="s">
        <v>393</v>
      </c>
      <c r="Q134" t="s">
        <v>397</v>
      </c>
      <c r="R134" t="s">
        <v>85</v>
      </c>
      <c r="S134">
        <v>1</v>
      </c>
      <c r="T134">
        <v>8</v>
      </c>
      <c r="U134">
        <v>1</v>
      </c>
    </row>
    <row r="135" spans="1:21" x14ac:dyDescent="0.25">
      <c r="A135">
        <v>1715590800000</v>
      </c>
      <c r="B135" t="s">
        <v>396</v>
      </c>
      <c r="C135" t="s">
        <v>92</v>
      </c>
      <c r="D135">
        <v>326</v>
      </c>
      <c r="E135" t="s">
        <v>37</v>
      </c>
      <c r="F135">
        <v>-54.649999999999977</v>
      </c>
      <c r="G135">
        <v>-63.93333333299995</v>
      </c>
      <c r="H135">
        <v>7</v>
      </c>
      <c r="I135">
        <v>8</v>
      </c>
      <c r="J135" t="s">
        <v>25</v>
      </c>
      <c r="K135">
        <v>8</v>
      </c>
      <c r="L135">
        <v>40</v>
      </c>
      <c r="M135">
        <v>225</v>
      </c>
      <c r="N135">
        <v>1014</v>
      </c>
      <c r="O135" t="s">
        <v>32</v>
      </c>
      <c r="P135" t="s">
        <v>393</v>
      </c>
      <c r="Q135" t="s">
        <v>397</v>
      </c>
      <c r="R135" t="s">
        <v>85</v>
      </c>
      <c r="S135">
        <v>1</v>
      </c>
      <c r="T135">
        <v>8</v>
      </c>
      <c r="U135">
        <v>0</v>
      </c>
    </row>
    <row r="136" spans="1:21" x14ac:dyDescent="0.25">
      <c r="A136">
        <v>1715591100000</v>
      </c>
      <c r="B136" t="s">
        <v>398</v>
      </c>
      <c r="C136" t="s">
        <v>399</v>
      </c>
      <c r="D136">
        <v>2066</v>
      </c>
      <c r="E136" t="s">
        <v>60</v>
      </c>
      <c r="F136">
        <v>-44.116666699999939</v>
      </c>
      <c r="G136">
        <v>-59.96666666699997</v>
      </c>
      <c r="H136">
        <v>4</v>
      </c>
      <c r="I136">
        <v>5</v>
      </c>
      <c r="J136" t="s">
        <v>103</v>
      </c>
      <c r="K136">
        <v>2</v>
      </c>
      <c r="L136">
        <v>20</v>
      </c>
      <c r="M136">
        <v>205</v>
      </c>
      <c r="N136">
        <v>758</v>
      </c>
      <c r="O136" t="s">
        <v>52</v>
      </c>
      <c r="P136" t="s">
        <v>393</v>
      </c>
      <c r="Q136" t="s">
        <v>400</v>
      </c>
      <c r="R136" t="s">
        <v>34</v>
      </c>
      <c r="S136">
        <v>1</v>
      </c>
      <c r="T136">
        <v>5</v>
      </c>
      <c r="U136">
        <v>0</v>
      </c>
    </row>
    <row r="137" spans="1:21" x14ac:dyDescent="0.25">
      <c r="A137">
        <v>1715593200000</v>
      </c>
      <c r="B137" t="s">
        <v>401</v>
      </c>
      <c r="C137" t="s">
        <v>179</v>
      </c>
      <c r="D137">
        <v>2048</v>
      </c>
      <c r="E137" t="s">
        <v>180</v>
      </c>
      <c r="F137">
        <v>-43.899999999999977</v>
      </c>
      <c r="G137">
        <v>-59.899999999999977</v>
      </c>
      <c r="H137">
        <v>4</v>
      </c>
      <c r="I137">
        <v>4</v>
      </c>
      <c r="J137" t="s">
        <v>27</v>
      </c>
      <c r="K137">
        <v>2</v>
      </c>
      <c r="L137">
        <v>18</v>
      </c>
      <c r="M137">
        <v>180</v>
      </c>
      <c r="N137">
        <v>760</v>
      </c>
      <c r="O137" t="s">
        <v>52</v>
      </c>
      <c r="P137" t="s">
        <v>393</v>
      </c>
      <c r="Q137" t="s">
        <v>400</v>
      </c>
      <c r="R137" t="s">
        <v>34</v>
      </c>
      <c r="S137">
        <v>1</v>
      </c>
      <c r="T137">
        <v>5</v>
      </c>
      <c r="U137">
        <v>1</v>
      </c>
    </row>
    <row r="138" spans="1:21" x14ac:dyDescent="0.25">
      <c r="A138">
        <v>1715590860000</v>
      </c>
      <c r="B138" t="s">
        <v>402</v>
      </c>
      <c r="C138" t="s">
        <v>313</v>
      </c>
      <c r="D138">
        <v>174</v>
      </c>
      <c r="E138" t="s">
        <v>57</v>
      </c>
      <c r="F138">
        <v>-50.783333299999981</v>
      </c>
      <c r="G138">
        <v>-65.21666666699997</v>
      </c>
      <c r="H138">
        <v>5</v>
      </c>
      <c r="I138">
        <v>5</v>
      </c>
      <c r="J138" t="s">
        <v>25</v>
      </c>
      <c r="K138">
        <v>3</v>
      </c>
      <c r="L138">
        <v>21</v>
      </c>
      <c r="M138">
        <v>225</v>
      </c>
      <c r="N138">
        <v>768</v>
      </c>
      <c r="O138" t="s">
        <v>42</v>
      </c>
      <c r="P138" t="s">
        <v>393</v>
      </c>
      <c r="Q138" t="s">
        <v>403</v>
      </c>
      <c r="R138" t="s">
        <v>85</v>
      </c>
      <c r="S138">
        <v>1</v>
      </c>
      <c r="T138">
        <v>6</v>
      </c>
      <c r="U138">
        <v>1</v>
      </c>
    </row>
    <row r="139" spans="1:21" x14ac:dyDescent="0.25">
      <c r="A139">
        <v>1715590800000</v>
      </c>
      <c r="B139" t="s">
        <v>396</v>
      </c>
      <c r="C139" t="s">
        <v>404</v>
      </c>
      <c r="D139">
        <v>767</v>
      </c>
      <c r="E139" t="s">
        <v>241</v>
      </c>
      <c r="F139">
        <v>-46.566666699999978</v>
      </c>
      <c r="G139">
        <v>-66.799999999999955</v>
      </c>
      <c r="H139">
        <v>3</v>
      </c>
      <c r="I139">
        <v>4</v>
      </c>
      <c r="J139" t="s">
        <v>27</v>
      </c>
      <c r="K139">
        <v>1</v>
      </c>
      <c r="L139">
        <v>11</v>
      </c>
      <c r="M139">
        <v>180</v>
      </c>
      <c r="N139">
        <v>762</v>
      </c>
      <c r="O139" t="s">
        <v>46</v>
      </c>
      <c r="P139" t="s">
        <v>393</v>
      </c>
      <c r="Q139" t="s">
        <v>405</v>
      </c>
      <c r="R139" t="s">
        <v>27</v>
      </c>
      <c r="S139">
        <v>1</v>
      </c>
      <c r="T139">
        <v>5</v>
      </c>
      <c r="U139">
        <v>1</v>
      </c>
    </row>
    <row r="140" spans="1:21" x14ac:dyDescent="0.25">
      <c r="A140">
        <v>1715612400000</v>
      </c>
      <c r="B140" t="s">
        <v>406</v>
      </c>
      <c r="C140" t="s">
        <v>91</v>
      </c>
      <c r="D140">
        <v>2098</v>
      </c>
      <c r="E140" t="s">
        <v>35</v>
      </c>
      <c r="F140">
        <v>-54.68333333299995</v>
      </c>
      <c r="G140">
        <v>-63.983333332999962</v>
      </c>
      <c r="H140">
        <v>5</v>
      </c>
      <c r="I140">
        <v>8</v>
      </c>
      <c r="J140" t="s">
        <v>25</v>
      </c>
      <c r="K140">
        <v>4</v>
      </c>
      <c r="L140">
        <v>40</v>
      </c>
      <c r="M140">
        <v>225</v>
      </c>
      <c r="N140">
        <v>1010</v>
      </c>
      <c r="O140" t="s">
        <v>32</v>
      </c>
      <c r="P140" t="s">
        <v>393</v>
      </c>
      <c r="Q140" t="s">
        <v>397</v>
      </c>
      <c r="R140" t="s">
        <v>85</v>
      </c>
      <c r="S140">
        <v>1</v>
      </c>
      <c r="T140">
        <v>8</v>
      </c>
      <c r="U140">
        <v>0</v>
      </c>
    </row>
    <row r="141" spans="1:21" x14ac:dyDescent="0.25">
      <c r="A141">
        <v>1715612400000</v>
      </c>
      <c r="B141" t="s">
        <v>406</v>
      </c>
      <c r="C141" t="s">
        <v>92</v>
      </c>
      <c r="D141">
        <v>326</v>
      </c>
      <c r="E141" t="s">
        <v>37</v>
      </c>
      <c r="F141">
        <v>-54.616666666999947</v>
      </c>
      <c r="G141">
        <v>-64.449999999999932</v>
      </c>
      <c r="H141">
        <v>7</v>
      </c>
      <c r="I141">
        <v>8</v>
      </c>
      <c r="J141" t="s">
        <v>25</v>
      </c>
      <c r="K141">
        <v>7</v>
      </c>
      <c r="L141">
        <v>40</v>
      </c>
      <c r="M141">
        <v>226</v>
      </c>
      <c r="N141">
        <v>1013</v>
      </c>
      <c r="O141" t="s">
        <v>32</v>
      </c>
      <c r="P141" t="s">
        <v>393</v>
      </c>
      <c r="Q141" t="s">
        <v>397</v>
      </c>
      <c r="R141" t="s">
        <v>85</v>
      </c>
      <c r="S141">
        <v>1</v>
      </c>
      <c r="T141">
        <v>8</v>
      </c>
      <c r="U141">
        <v>0</v>
      </c>
    </row>
    <row r="142" spans="1:21" x14ac:dyDescent="0.25">
      <c r="A142">
        <v>1715612400000</v>
      </c>
      <c r="B142" t="s">
        <v>406</v>
      </c>
      <c r="C142" t="s">
        <v>29</v>
      </c>
      <c r="D142">
        <v>2661</v>
      </c>
      <c r="E142" t="s">
        <v>30</v>
      </c>
      <c r="F142">
        <v>-54.68333333299995</v>
      </c>
      <c r="G142">
        <v>-63.816666666999943</v>
      </c>
      <c r="H142">
        <v>4</v>
      </c>
      <c r="I142">
        <v>4</v>
      </c>
      <c r="J142" t="s">
        <v>25</v>
      </c>
      <c r="K142">
        <v>2</v>
      </c>
      <c r="L142">
        <v>16</v>
      </c>
      <c r="M142">
        <v>225</v>
      </c>
      <c r="N142">
        <v>1013</v>
      </c>
      <c r="O142" t="s">
        <v>32</v>
      </c>
      <c r="P142" t="s">
        <v>393</v>
      </c>
      <c r="Q142" t="s">
        <v>397</v>
      </c>
      <c r="R142" t="s">
        <v>85</v>
      </c>
      <c r="S142">
        <v>1</v>
      </c>
      <c r="T142">
        <v>8</v>
      </c>
      <c r="U142">
        <v>4</v>
      </c>
    </row>
    <row r="143" spans="1:21" x14ac:dyDescent="0.25">
      <c r="A143">
        <v>1715620260000</v>
      </c>
      <c r="B143" t="s">
        <v>407</v>
      </c>
      <c r="C143" t="s">
        <v>56</v>
      </c>
      <c r="D143">
        <v>174</v>
      </c>
      <c r="E143" t="s">
        <v>57</v>
      </c>
      <c r="F143">
        <v>-50.783333299999981</v>
      </c>
      <c r="G143">
        <v>-65.21666666699997</v>
      </c>
      <c r="H143">
        <v>5</v>
      </c>
      <c r="I143">
        <v>5</v>
      </c>
      <c r="J143" t="s">
        <v>25</v>
      </c>
      <c r="K143">
        <v>3</v>
      </c>
      <c r="L143">
        <v>21</v>
      </c>
      <c r="M143">
        <v>225</v>
      </c>
      <c r="N143">
        <v>768</v>
      </c>
      <c r="O143" t="s">
        <v>42</v>
      </c>
      <c r="P143" t="s">
        <v>393</v>
      </c>
      <c r="Q143" t="s">
        <v>403</v>
      </c>
      <c r="R143" t="s">
        <v>85</v>
      </c>
      <c r="S143">
        <v>1</v>
      </c>
      <c r="T143">
        <v>6</v>
      </c>
      <c r="U143">
        <v>1</v>
      </c>
    </row>
    <row r="144" spans="1:21" x14ac:dyDescent="0.25">
      <c r="A144">
        <v>1715620380000</v>
      </c>
      <c r="B144" t="s">
        <v>408</v>
      </c>
      <c r="C144" t="s">
        <v>240</v>
      </c>
      <c r="D144">
        <v>767</v>
      </c>
      <c r="E144" t="s">
        <v>241</v>
      </c>
      <c r="F144">
        <v>-46.249999999999943</v>
      </c>
      <c r="G144">
        <v>-66.749999999999943</v>
      </c>
      <c r="H144">
        <v>3</v>
      </c>
      <c r="I144">
        <v>4</v>
      </c>
      <c r="J144" t="s">
        <v>25</v>
      </c>
      <c r="K144">
        <v>1</v>
      </c>
      <c r="L144">
        <v>13</v>
      </c>
      <c r="M144">
        <v>225</v>
      </c>
      <c r="N144">
        <v>764</v>
      </c>
      <c r="O144" t="s">
        <v>46</v>
      </c>
      <c r="P144" t="s">
        <v>393</v>
      </c>
      <c r="Q144" t="s">
        <v>405</v>
      </c>
      <c r="R144" t="s">
        <v>27</v>
      </c>
      <c r="S144">
        <v>0</v>
      </c>
      <c r="T144">
        <v>5</v>
      </c>
      <c r="U144">
        <v>1</v>
      </c>
    </row>
    <row r="145" spans="1:21" x14ac:dyDescent="0.25">
      <c r="A145">
        <v>1715620200000</v>
      </c>
      <c r="B145" t="s">
        <v>409</v>
      </c>
      <c r="C145" t="s">
        <v>410</v>
      </c>
      <c r="D145">
        <v>915</v>
      </c>
      <c r="E145" t="s">
        <v>411</v>
      </c>
      <c r="F145">
        <v>-44.166666699999951</v>
      </c>
      <c r="G145">
        <v>-60.533333332999973</v>
      </c>
      <c r="H145">
        <v>4</v>
      </c>
      <c r="I145">
        <v>5</v>
      </c>
      <c r="J145" t="s">
        <v>25</v>
      </c>
      <c r="K145">
        <v>2</v>
      </c>
      <c r="L145">
        <v>18</v>
      </c>
      <c r="M145">
        <v>225</v>
      </c>
      <c r="N145">
        <v>768</v>
      </c>
      <c r="O145" t="s">
        <v>52</v>
      </c>
      <c r="P145" t="s">
        <v>393</v>
      </c>
      <c r="Q145" t="s">
        <v>400</v>
      </c>
      <c r="R145" t="s">
        <v>34</v>
      </c>
      <c r="S145">
        <v>1</v>
      </c>
      <c r="T145">
        <v>5</v>
      </c>
      <c r="U145">
        <v>0</v>
      </c>
    </row>
    <row r="146" spans="1:21" x14ac:dyDescent="0.25">
      <c r="A146">
        <v>1715621580000</v>
      </c>
      <c r="B146" t="s">
        <v>412</v>
      </c>
      <c r="C146" t="s">
        <v>145</v>
      </c>
      <c r="D146">
        <v>175</v>
      </c>
      <c r="E146" t="s">
        <v>146</v>
      </c>
      <c r="F146">
        <v>-45.216666699999962</v>
      </c>
      <c r="G146">
        <v>-60.883333332999939</v>
      </c>
      <c r="H146">
        <v>3</v>
      </c>
      <c r="I146">
        <v>5</v>
      </c>
      <c r="J146" t="s">
        <v>25</v>
      </c>
      <c r="K146">
        <v>1</v>
      </c>
      <c r="L146">
        <v>18</v>
      </c>
      <c r="M146">
        <v>225</v>
      </c>
      <c r="N146">
        <v>768</v>
      </c>
      <c r="O146" t="s">
        <v>46</v>
      </c>
      <c r="P146" t="s">
        <v>393</v>
      </c>
      <c r="Q146" t="s">
        <v>405</v>
      </c>
      <c r="R146" t="s">
        <v>27</v>
      </c>
      <c r="S146">
        <v>0</v>
      </c>
      <c r="T146">
        <v>5</v>
      </c>
      <c r="U146">
        <v>0</v>
      </c>
    </row>
    <row r="147" spans="1:21" x14ac:dyDescent="0.25">
      <c r="A147">
        <v>1715637360000</v>
      </c>
      <c r="B147" t="s">
        <v>413</v>
      </c>
      <c r="C147" t="s">
        <v>56</v>
      </c>
      <c r="D147">
        <v>174</v>
      </c>
      <c r="E147" t="s">
        <v>57</v>
      </c>
      <c r="F147">
        <v>-49.883333299999947</v>
      </c>
      <c r="G147">
        <v>-65.133333332999939</v>
      </c>
      <c r="H147">
        <v>5</v>
      </c>
      <c r="I147">
        <v>6</v>
      </c>
      <c r="J147" t="s">
        <v>25</v>
      </c>
      <c r="K147">
        <v>3</v>
      </c>
      <c r="L147">
        <v>25</v>
      </c>
      <c r="M147">
        <v>225</v>
      </c>
      <c r="N147">
        <v>768</v>
      </c>
      <c r="O147" t="s">
        <v>42</v>
      </c>
      <c r="P147" t="s">
        <v>414</v>
      </c>
      <c r="Q147" t="s">
        <v>415</v>
      </c>
      <c r="R147" t="s">
        <v>34</v>
      </c>
      <c r="S147">
        <v>1</v>
      </c>
      <c r="T147">
        <v>6</v>
      </c>
      <c r="U147">
        <v>0</v>
      </c>
    </row>
    <row r="148" spans="1:21" x14ac:dyDescent="0.25">
      <c r="A148">
        <v>1715636520000</v>
      </c>
      <c r="B148" t="s">
        <v>416</v>
      </c>
      <c r="C148" t="s">
        <v>278</v>
      </c>
      <c r="D148">
        <v>2577</v>
      </c>
      <c r="E148" t="s">
        <v>303</v>
      </c>
      <c r="F148">
        <v>-42.199999999999932</v>
      </c>
      <c r="G148">
        <v>-58.383333332999939</v>
      </c>
      <c r="H148">
        <v>3</v>
      </c>
      <c r="I148">
        <v>6</v>
      </c>
      <c r="J148" t="s">
        <v>25</v>
      </c>
      <c r="K148">
        <v>1</v>
      </c>
      <c r="L148">
        <v>26</v>
      </c>
      <c r="M148">
        <v>225</v>
      </c>
      <c r="N148">
        <v>768</v>
      </c>
      <c r="O148" t="s">
        <v>52</v>
      </c>
      <c r="P148" t="s">
        <v>414</v>
      </c>
      <c r="Q148" t="s">
        <v>417</v>
      </c>
      <c r="R148" t="s">
        <v>34</v>
      </c>
      <c r="S148">
        <v>1</v>
      </c>
      <c r="T148">
        <v>5</v>
      </c>
      <c r="U148">
        <v>-1</v>
      </c>
    </row>
    <row r="149" spans="1:21" x14ac:dyDescent="0.25">
      <c r="A149">
        <v>1715638800000</v>
      </c>
      <c r="B149" t="s">
        <v>419</v>
      </c>
      <c r="C149" t="s">
        <v>272</v>
      </c>
      <c r="D149">
        <v>2439</v>
      </c>
      <c r="E149" t="s">
        <v>119</v>
      </c>
      <c r="F149">
        <v>-38.93333333299995</v>
      </c>
      <c r="G149">
        <v>-55.766666666999981</v>
      </c>
      <c r="H149">
        <v>3</v>
      </c>
      <c r="I149">
        <v>4</v>
      </c>
      <c r="J149" t="s">
        <v>25</v>
      </c>
      <c r="K149">
        <v>2</v>
      </c>
      <c r="L149">
        <v>15</v>
      </c>
      <c r="M149">
        <v>225</v>
      </c>
      <c r="N149">
        <v>765</v>
      </c>
      <c r="O149" t="s">
        <v>22</v>
      </c>
      <c r="P149" t="s">
        <v>414</v>
      </c>
      <c r="Q149" t="s">
        <v>418</v>
      </c>
      <c r="R149" t="s">
        <v>34</v>
      </c>
      <c r="S149">
        <v>1</v>
      </c>
      <c r="T149">
        <v>4</v>
      </c>
      <c r="U149">
        <v>0</v>
      </c>
    </row>
    <row r="150" spans="1:21" x14ac:dyDescent="0.25">
      <c r="A150">
        <v>1715641800000</v>
      </c>
      <c r="B150" t="s">
        <v>420</v>
      </c>
      <c r="C150" t="s">
        <v>92</v>
      </c>
      <c r="D150">
        <v>326</v>
      </c>
      <c r="E150" t="s">
        <v>37</v>
      </c>
      <c r="F150">
        <v>-54.949999999999932</v>
      </c>
      <c r="G150">
        <v>-65.349999999999966</v>
      </c>
      <c r="H150">
        <v>7</v>
      </c>
      <c r="I150">
        <v>8</v>
      </c>
      <c r="J150" t="s">
        <v>25</v>
      </c>
      <c r="K150">
        <v>6</v>
      </c>
      <c r="L150">
        <v>40</v>
      </c>
      <c r="M150">
        <v>225</v>
      </c>
      <c r="N150">
        <v>957</v>
      </c>
      <c r="O150" t="s">
        <v>32</v>
      </c>
      <c r="P150" t="s">
        <v>414</v>
      </c>
      <c r="Q150" t="s">
        <v>421</v>
      </c>
      <c r="R150" t="s">
        <v>34</v>
      </c>
      <c r="S150">
        <v>1</v>
      </c>
      <c r="T150">
        <v>6</v>
      </c>
      <c r="U150">
        <v>-2</v>
      </c>
    </row>
    <row r="151" spans="1:21" x14ac:dyDescent="0.25">
      <c r="A151">
        <v>1715641800000</v>
      </c>
      <c r="B151" t="s">
        <v>420</v>
      </c>
      <c r="C151" t="s">
        <v>91</v>
      </c>
      <c r="D151">
        <v>2098</v>
      </c>
      <c r="E151" t="s">
        <v>35</v>
      </c>
      <c r="F151">
        <v>-54.666666666999959</v>
      </c>
      <c r="G151">
        <v>-63.916666666999959</v>
      </c>
      <c r="H151">
        <v>6</v>
      </c>
      <c r="I151">
        <v>6</v>
      </c>
      <c r="J151" t="s">
        <v>25</v>
      </c>
      <c r="K151">
        <v>4</v>
      </c>
      <c r="L151">
        <v>27</v>
      </c>
      <c r="M151">
        <v>225</v>
      </c>
      <c r="N151">
        <v>1005</v>
      </c>
      <c r="O151" t="s">
        <v>32</v>
      </c>
      <c r="P151" t="s">
        <v>414</v>
      </c>
      <c r="Q151" t="s">
        <v>421</v>
      </c>
      <c r="R151" t="s">
        <v>34</v>
      </c>
      <c r="S151">
        <v>1</v>
      </c>
      <c r="T151">
        <v>6</v>
      </c>
      <c r="U151">
        <v>0</v>
      </c>
    </row>
    <row r="152" spans="1:21" x14ac:dyDescent="0.25">
      <c r="A152">
        <v>1715641800000</v>
      </c>
      <c r="B152" t="s">
        <v>420</v>
      </c>
      <c r="C152" t="s">
        <v>29</v>
      </c>
      <c r="D152">
        <v>2661</v>
      </c>
      <c r="E152" t="s">
        <v>30</v>
      </c>
      <c r="F152">
        <v>-54.699999999999932</v>
      </c>
      <c r="G152">
        <v>-63.93333333299995</v>
      </c>
      <c r="H152">
        <v>4</v>
      </c>
      <c r="I152">
        <v>4</v>
      </c>
      <c r="J152" t="s">
        <v>25</v>
      </c>
      <c r="K152">
        <v>2</v>
      </c>
      <c r="L152">
        <v>16</v>
      </c>
      <c r="M152">
        <v>225</v>
      </c>
      <c r="N152">
        <v>956</v>
      </c>
      <c r="O152" t="s">
        <v>32</v>
      </c>
      <c r="P152" t="s">
        <v>414</v>
      </c>
      <c r="Q152" t="s">
        <v>421</v>
      </c>
      <c r="R152" t="s">
        <v>34</v>
      </c>
      <c r="S152">
        <v>1</v>
      </c>
      <c r="T152">
        <v>5</v>
      </c>
      <c r="U152">
        <v>1</v>
      </c>
    </row>
    <row r="153" spans="1:21" x14ac:dyDescent="0.25">
      <c r="A153">
        <v>1715677200000</v>
      </c>
      <c r="B153" t="s">
        <v>424</v>
      </c>
      <c r="C153" t="s">
        <v>425</v>
      </c>
      <c r="D153">
        <v>326</v>
      </c>
      <c r="E153" t="s">
        <v>37</v>
      </c>
      <c r="F153">
        <v>-55.098333332999971</v>
      </c>
      <c r="G153">
        <v>-66.456666666999979</v>
      </c>
      <c r="H153">
        <v>7</v>
      </c>
      <c r="I153">
        <v>8</v>
      </c>
      <c r="J153" t="s">
        <v>115</v>
      </c>
      <c r="K153">
        <v>6</v>
      </c>
      <c r="L153">
        <v>40</v>
      </c>
      <c r="M153">
        <v>260</v>
      </c>
      <c r="N153">
        <v>1001</v>
      </c>
      <c r="O153" t="s">
        <v>426</v>
      </c>
      <c r="P153" t="s">
        <v>422</v>
      </c>
      <c r="Q153" t="s">
        <v>427</v>
      </c>
      <c r="R153" t="s">
        <v>85</v>
      </c>
      <c r="S153">
        <v>0</v>
      </c>
      <c r="T153">
        <v>7</v>
      </c>
      <c r="U153">
        <v>-1</v>
      </c>
    </row>
    <row r="154" spans="1:21" x14ac:dyDescent="0.25">
      <c r="A154">
        <v>1715677200000</v>
      </c>
      <c r="B154" t="s">
        <v>424</v>
      </c>
      <c r="C154" t="s">
        <v>337</v>
      </c>
      <c r="D154">
        <v>1530</v>
      </c>
      <c r="E154" t="s">
        <v>279</v>
      </c>
      <c r="F154">
        <v>-53.593333332999983</v>
      </c>
      <c r="G154">
        <v>-63.914999999999957</v>
      </c>
      <c r="H154">
        <v>6</v>
      </c>
      <c r="I154">
        <v>6</v>
      </c>
      <c r="J154" t="s">
        <v>25</v>
      </c>
      <c r="K154">
        <v>4</v>
      </c>
      <c r="L154">
        <v>27</v>
      </c>
      <c r="M154">
        <v>310</v>
      </c>
      <c r="N154">
        <v>1004</v>
      </c>
      <c r="O154" t="s">
        <v>42</v>
      </c>
      <c r="P154" t="s">
        <v>422</v>
      </c>
      <c r="Q154" t="s">
        <v>428</v>
      </c>
      <c r="R154" t="s">
        <v>85</v>
      </c>
      <c r="S154">
        <v>1</v>
      </c>
      <c r="T154">
        <v>6</v>
      </c>
      <c r="U154">
        <v>0</v>
      </c>
    </row>
    <row r="155" spans="1:21" x14ac:dyDescent="0.25">
      <c r="A155">
        <v>1715677200000</v>
      </c>
      <c r="B155" t="s">
        <v>424</v>
      </c>
      <c r="C155" t="s">
        <v>91</v>
      </c>
      <c r="D155">
        <v>2098</v>
      </c>
      <c r="E155" t="s">
        <v>35</v>
      </c>
      <c r="F155">
        <v>-54.68333333299995</v>
      </c>
      <c r="G155">
        <v>-63.988333332999957</v>
      </c>
      <c r="H155">
        <v>7</v>
      </c>
      <c r="I155">
        <v>10</v>
      </c>
      <c r="J155" t="s">
        <v>25</v>
      </c>
      <c r="K155">
        <v>6</v>
      </c>
      <c r="L155">
        <v>55</v>
      </c>
      <c r="M155">
        <v>260</v>
      </c>
      <c r="N155">
        <v>1014</v>
      </c>
      <c r="O155" t="s">
        <v>32</v>
      </c>
      <c r="P155" t="s">
        <v>422</v>
      </c>
      <c r="Q155" t="s">
        <v>429</v>
      </c>
      <c r="R155" t="s">
        <v>85</v>
      </c>
      <c r="S155">
        <v>1</v>
      </c>
      <c r="T155">
        <v>8</v>
      </c>
      <c r="U155">
        <v>-2</v>
      </c>
    </row>
    <row r="156" spans="1:21" x14ac:dyDescent="0.25">
      <c r="A156">
        <v>1715677200000</v>
      </c>
      <c r="B156" t="s">
        <v>424</v>
      </c>
      <c r="C156" t="s">
        <v>29</v>
      </c>
      <c r="D156">
        <v>2661</v>
      </c>
      <c r="E156" t="s">
        <v>30</v>
      </c>
      <c r="F156">
        <v>-54.693538804999953</v>
      </c>
      <c r="G156">
        <v>-63.86885702099994</v>
      </c>
      <c r="H156">
        <v>5</v>
      </c>
      <c r="I156">
        <v>5</v>
      </c>
      <c r="J156" t="s">
        <v>25</v>
      </c>
      <c r="K156">
        <v>3</v>
      </c>
      <c r="L156">
        <v>21</v>
      </c>
      <c r="M156">
        <v>270</v>
      </c>
      <c r="N156">
        <v>1002</v>
      </c>
      <c r="O156" t="s">
        <v>32</v>
      </c>
      <c r="P156" t="s">
        <v>422</v>
      </c>
      <c r="Q156" t="s">
        <v>429</v>
      </c>
      <c r="R156" t="s">
        <v>85</v>
      </c>
      <c r="S156">
        <v>1</v>
      </c>
      <c r="T156">
        <v>7</v>
      </c>
      <c r="U156">
        <v>2</v>
      </c>
    </row>
    <row r="157" spans="1:21" x14ac:dyDescent="0.25">
      <c r="A157">
        <v>1715679000000</v>
      </c>
      <c r="B157" t="s">
        <v>430</v>
      </c>
      <c r="C157" t="s">
        <v>313</v>
      </c>
      <c r="D157">
        <v>174</v>
      </c>
      <c r="E157" t="s">
        <v>57</v>
      </c>
      <c r="F157">
        <v>-50.249999999999943</v>
      </c>
      <c r="G157">
        <v>-65.649999999999977</v>
      </c>
      <c r="H157">
        <v>5</v>
      </c>
      <c r="I157">
        <v>7</v>
      </c>
      <c r="J157" t="s">
        <v>25</v>
      </c>
      <c r="K157">
        <v>3</v>
      </c>
      <c r="L157">
        <v>30</v>
      </c>
      <c r="M157">
        <v>225</v>
      </c>
      <c r="N157">
        <v>757</v>
      </c>
      <c r="O157" t="s">
        <v>42</v>
      </c>
      <c r="P157" t="s">
        <v>422</v>
      </c>
      <c r="Q157" t="s">
        <v>428</v>
      </c>
      <c r="R157" t="s">
        <v>85</v>
      </c>
      <c r="S157">
        <v>1</v>
      </c>
      <c r="T157">
        <v>6</v>
      </c>
      <c r="U157">
        <v>-1</v>
      </c>
    </row>
    <row r="158" spans="1:21" x14ac:dyDescent="0.25">
      <c r="A158">
        <v>1715678220000</v>
      </c>
      <c r="B158" t="s">
        <v>432</v>
      </c>
      <c r="C158" t="s">
        <v>433</v>
      </c>
      <c r="D158">
        <v>877</v>
      </c>
      <c r="E158" t="s">
        <v>434</v>
      </c>
      <c r="F158">
        <v>-43.449999999999932</v>
      </c>
      <c r="G158">
        <v>-59.599999999999973</v>
      </c>
      <c r="H158">
        <v>5</v>
      </c>
      <c r="I158">
        <v>4</v>
      </c>
      <c r="J158" t="s">
        <v>25</v>
      </c>
      <c r="K158">
        <v>3</v>
      </c>
      <c r="L158">
        <v>16</v>
      </c>
      <c r="M158">
        <v>225</v>
      </c>
      <c r="N158">
        <v>763</v>
      </c>
      <c r="O158" t="s">
        <v>52</v>
      </c>
      <c r="P158" t="s">
        <v>422</v>
      </c>
      <c r="Q158" t="s">
        <v>435</v>
      </c>
      <c r="R158" t="s">
        <v>85</v>
      </c>
      <c r="S158">
        <v>1</v>
      </c>
      <c r="T158">
        <v>4</v>
      </c>
      <c r="U158">
        <v>0</v>
      </c>
    </row>
    <row r="159" spans="1:21" x14ac:dyDescent="0.25">
      <c r="A159">
        <v>1715678340000</v>
      </c>
      <c r="B159" t="s">
        <v>436</v>
      </c>
      <c r="C159" t="s">
        <v>437</v>
      </c>
      <c r="D159">
        <v>1420</v>
      </c>
      <c r="E159" t="s">
        <v>95</v>
      </c>
      <c r="F159">
        <v>-49.466666699999962</v>
      </c>
      <c r="G159">
        <v>-63.499999999999943</v>
      </c>
      <c r="H159">
        <v>5</v>
      </c>
      <c r="I159">
        <v>6</v>
      </c>
      <c r="J159" t="s">
        <v>25</v>
      </c>
      <c r="K159">
        <v>3</v>
      </c>
      <c r="L159">
        <v>30</v>
      </c>
      <c r="M159">
        <v>225</v>
      </c>
      <c r="N159">
        <v>758</v>
      </c>
      <c r="O159" t="s">
        <v>42</v>
      </c>
      <c r="P159" t="s">
        <v>422</v>
      </c>
      <c r="Q159" t="s">
        <v>428</v>
      </c>
      <c r="R159" t="s">
        <v>85</v>
      </c>
      <c r="S159">
        <v>1</v>
      </c>
      <c r="T159">
        <v>6</v>
      </c>
      <c r="U159">
        <v>0</v>
      </c>
    </row>
    <row r="160" spans="1:21" x14ac:dyDescent="0.25">
      <c r="A160">
        <v>1715678400000</v>
      </c>
      <c r="B160" t="s">
        <v>438</v>
      </c>
      <c r="C160" t="s">
        <v>439</v>
      </c>
      <c r="D160">
        <v>2066</v>
      </c>
      <c r="E160" t="s">
        <v>60</v>
      </c>
      <c r="F160">
        <v>-44.383333299999947</v>
      </c>
      <c r="G160">
        <v>-60.333333332999977</v>
      </c>
      <c r="H160">
        <v>5</v>
      </c>
      <c r="I160">
        <v>6</v>
      </c>
      <c r="J160" t="s">
        <v>25</v>
      </c>
      <c r="K160">
        <v>3</v>
      </c>
      <c r="L160">
        <v>27</v>
      </c>
      <c r="M160">
        <v>225</v>
      </c>
      <c r="N160">
        <v>763</v>
      </c>
      <c r="O160" t="s">
        <v>52</v>
      </c>
      <c r="P160" t="s">
        <v>422</v>
      </c>
      <c r="Q160" t="s">
        <v>435</v>
      </c>
      <c r="R160" t="s">
        <v>85</v>
      </c>
      <c r="S160">
        <v>1</v>
      </c>
      <c r="T160">
        <v>5</v>
      </c>
      <c r="U160">
        <v>-1</v>
      </c>
    </row>
    <row r="161" spans="1:21" x14ac:dyDescent="0.25">
      <c r="A161">
        <v>1715678580000</v>
      </c>
      <c r="B161" t="s">
        <v>440</v>
      </c>
      <c r="C161" t="s">
        <v>441</v>
      </c>
      <c r="D161">
        <v>915</v>
      </c>
      <c r="E161" t="s">
        <v>411</v>
      </c>
      <c r="F161">
        <v>-45.316666699999978</v>
      </c>
      <c r="G161">
        <v>-60.849999999999973</v>
      </c>
      <c r="H161">
        <v>5</v>
      </c>
      <c r="I161">
        <v>6</v>
      </c>
      <c r="J161" t="s">
        <v>25</v>
      </c>
      <c r="K161">
        <v>3</v>
      </c>
      <c r="L161">
        <v>27</v>
      </c>
      <c r="M161">
        <v>225</v>
      </c>
      <c r="N161">
        <v>762</v>
      </c>
      <c r="O161" t="s">
        <v>46</v>
      </c>
      <c r="P161" t="s">
        <v>422</v>
      </c>
      <c r="Q161" t="s">
        <v>431</v>
      </c>
      <c r="R161" t="s">
        <v>85</v>
      </c>
      <c r="S161">
        <v>1</v>
      </c>
      <c r="T161">
        <v>6</v>
      </c>
      <c r="U161">
        <v>0</v>
      </c>
    </row>
    <row r="162" spans="1:21" x14ac:dyDescent="0.25">
      <c r="A162">
        <v>1715680320000</v>
      </c>
      <c r="B162" t="s">
        <v>442</v>
      </c>
      <c r="C162" t="s">
        <v>443</v>
      </c>
      <c r="D162">
        <v>3047</v>
      </c>
      <c r="E162" t="s">
        <v>444</v>
      </c>
      <c r="F162">
        <v>-44.549999999999947</v>
      </c>
      <c r="G162">
        <v>-65.133333332999939</v>
      </c>
      <c r="H162">
        <v>4</v>
      </c>
      <c r="I162">
        <v>6</v>
      </c>
      <c r="J162" t="s">
        <v>103</v>
      </c>
      <c r="K162">
        <v>2</v>
      </c>
      <c r="L162">
        <v>22</v>
      </c>
      <c r="M162">
        <v>204</v>
      </c>
      <c r="N162">
        <v>760</v>
      </c>
      <c r="O162" t="s">
        <v>52</v>
      </c>
      <c r="P162" t="s">
        <v>422</v>
      </c>
      <c r="Q162" t="s">
        <v>435</v>
      </c>
      <c r="R162" t="s">
        <v>85</v>
      </c>
      <c r="S162">
        <v>0</v>
      </c>
      <c r="T162">
        <v>5</v>
      </c>
      <c r="U162">
        <v>-1</v>
      </c>
    </row>
    <row r="163" spans="1:21" x14ac:dyDescent="0.25">
      <c r="A163">
        <v>1715681400000</v>
      </c>
      <c r="B163" t="s">
        <v>445</v>
      </c>
      <c r="C163" t="s">
        <v>387</v>
      </c>
      <c r="D163">
        <v>2724</v>
      </c>
      <c r="E163" t="s">
        <v>288</v>
      </c>
      <c r="F163">
        <v>-46.883333299999947</v>
      </c>
      <c r="G163">
        <v>-65.566666666999936</v>
      </c>
      <c r="H163">
        <v>4</v>
      </c>
      <c r="I163">
        <v>6</v>
      </c>
      <c r="J163" t="s">
        <v>25</v>
      </c>
      <c r="K163">
        <v>2</v>
      </c>
      <c r="L163">
        <v>25</v>
      </c>
      <c r="M163">
        <v>225</v>
      </c>
      <c r="N163">
        <v>762</v>
      </c>
      <c r="O163" t="s">
        <v>46</v>
      </c>
      <c r="P163" t="s">
        <v>422</v>
      </c>
      <c r="Q163" t="s">
        <v>431</v>
      </c>
      <c r="R163" t="s">
        <v>85</v>
      </c>
      <c r="S163">
        <v>1</v>
      </c>
      <c r="T163">
        <v>6</v>
      </c>
      <c r="U163">
        <v>0</v>
      </c>
    </row>
    <row r="164" spans="1:21" x14ac:dyDescent="0.25">
      <c r="A164">
        <v>1715697000000</v>
      </c>
      <c r="B164" t="s">
        <v>446</v>
      </c>
      <c r="C164" t="s">
        <v>447</v>
      </c>
      <c r="D164">
        <v>2096</v>
      </c>
      <c r="E164" t="s">
        <v>448</v>
      </c>
      <c r="F164">
        <v>-39.016666666999981</v>
      </c>
      <c r="G164">
        <v>-59.833333332999977</v>
      </c>
      <c r="H164">
        <v>4</v>
      </c>
      <c r="I164">
        <v>4</v>
      </c>
      <c r="J164" t="s">
        <v>25</v>
      </c>
      <c r="K164">
        <v>2</v>
      </c>
      <c r="L164">
        <v>15</v>
      </c>
      <c r="M164">
        <v>225</v>
      </c>
      <c r="N164">
        <v>769</v>
      </c>
      <c r="O164" t="s">
        <v>22</v>
      </c>
      <c r="P164" t="s">
        <v>422</v>
      </c>
      <c r="Q164" t="s">
        <v>423</v>
      </c>
      <c r="R164" t="s">
        <v>34</v>
      </c>
      <c r="S164">
        <v>1</v>
      </c>
      <c r="T164">
        <v>4</v>
      </c>
      <c r="U164">
        <v>0</v>
      </c>
    </row>
    <row r="165" spans="1:21" x14ac:dyDescent="0.25">
      <c r="A165">
        <v>1715697300000</v>
      </c>
      <c r="B165" t="s">
        <v>449</v>
      </c>
      <c r="C165" t="s">
        <v>272</v>
      </c>
      <c r="D165">
        <v>2439</v>
      </c>
      <c r="E165" t="s">
        <v>119</v>
      </c>
      <c r="F165">
        <v>-38.93333333299995</v>
      </c>
      <c r="G165">
        <v>-55.749999999999943</v>
      </c>
      <c r="H165">
        <v>4</v>
      </c>
      <c r="I165">
        <v>5</v>
      </c>
      <c r="J165" t="s">
        <v>25</v>
      </c>
      <c r="K165">
        <v>3</v>
      </c>
      <c r="L165">
        <v>20</v>
      </c>
      <c r="M165">
        <v>225</v>
      </c>
      <c r="N165">
        <v>763</v>
      </c>
      <c r="O165" t="s">
        <v>22</v>
      </c>
      <c r="P165" t="s">
        <v>422</v>
      </c>
      <c r="Q165" t="s">
        <v>423</v>
      </c>
      <c r="R165" t="s">
        <v>34</v>
      </c>
      <c r="S165">
        <v>1</v>
      </c>
      <c r="T165">
        <v>5</v>
      </c>
      <c r="U165">
        <v>0</v>
      </c>
    </row>
    <row r="166" spans="1:21" x14ac:dyDescent="0.25">
      <c r="A166">
        <v>1715697600000</v>
      </c>
      <c r="B166" t="s">
        <v>450</v>
      </c>
      <c r="C166" t="s">
        <v>451</v>
      </c>
      <c r="D166">
        <v>489</v>
      </c>
      <c r="E166" t="s">
        <v>452</v>
      </c>
      <c r="F166">
        <v>-40.549999999999947</v>
      </c>
      <c r="G166">
        <v>-58.049999999999947</v>
      </c>
      <c r="H166">
        <v>4</v>
      </c>
      <c r="I166">
        <v>4</v>
      </c>
      <c r="K166">
        <v>3</v>
      </c>
      <c r="L166">
        <v>16</v>
      </c>
      <c r="M166">
        <v>225</v>
      </c>
      <c r="N166">
        <v>765</v>
      </c>
      <c r="O166" t="s">
        <v>22</v>
      </c>
      <c r="P166" t="s">
        <v>422</v>
      </c>
      <c r="Q166" t="s">
        <v>423</v>
      </c>
      <c r="R166" t="s">
        <v>34</v>
      </c>
      <c r="S166">
        <v>0</v>
      </c>
      <c r="T166">
        <v>4</v>
      </c>
      <c r="U166">
        <v>0</v>
      </c>
    </row>
    <row r="167" spans="1:21" x14ac:dyDescent="0.25">
      <c r="A167">
        <v>1715698800000</v>
      </c>
      <c r="B167" t="s">
        <v>453</v>
      </c>
      <c r="C167" t="s">
        <v>91</v>
      </c>
      <c r="D167">
        <v>2098</v>
      </c>
      <c r="E167" t="s">
        <v>35</v>
      </c>
      <c r="F167">
        <v>-54.678333332999962</v>
      </c>
      <c r="G167">
        <v>-63.979999999999961</v>
      </c>
      <c r="H167">
        <v>5</v>
      </c>
      <c r="I167">
        <v>8</v>
      </c>
      <c r="J167" t="s">
        <v>25</v>
      </c>
      <c r="K167">
        <v>3</v>
      </c>
      <c r="L167">
        <v>40</v>
      </c>
      <c r="M167">
        <v>85</v>
      </c>
      <c r="N167">
        <v>995</v>
      </c>
      <c r="O167" t="s">
        <v>32</v>
      </c>
      <c r="P167" t="s">
        <v>422</v>
      </c>
      <c r="Q167" t="s">
        <v>429</v>
      </c>
      <c r="R167" t="s">
        <v>85</v>
      </c>
      <c r="S167">
        <v>1</v>
      </c>
      <c r="T167">
        <v>8</v>
      </c>
      <c r="U167">
        <v>0</v>
      </c>
    </row>
    <row r="168" spans="1:21" x14ac:dyDescent="0.25">
      <c r="A168">
        <v>1715698800000</v>
      </c>
      <c r="B168" t="s">
        <v>453</v>
      </c>
      <c r="C168" t="s">
        <v>29</v>
      </c>
      <c r="D168">
        <v>2661</v>
      </c>
      <c r="E168" t="s">
        <v>30</v>
      </c>
      <c r="F168">
        <v>-54.683376012999993</v>
      </c>
      <c r="G168">
        <v>-63.979013501999987</v>
      </c>
      <c r="H168">
        <v>5</v>
      </c>
      <c r="I168">
        <v>5</v>
      </c>
      <c r="J168" t="s">
        <v>25</v>
      </c>
      <c r="K168">
        <v>3</v>
      </c>
      <c r="L168">
        <v>21</v>
      </c>
      <c r="M168">
        <v>90</v>
      </c>
      <c r="N168">
        <v>1002</v>
      </c>
      <c r="O168" t="s">
        <v>32</v>
      </c>
      <c r="P168" t="s">
        <v>422</v>
      </c>
      <c r="Q168" t="s">
        <v>429</v>
      </c>
      <c r="R168" t="s">
        <v>85</v>
      </c>
      <c r="S168">
        <v>1</v>
      </c>
      <c r="T168">
        <v>7</v>
      </c>
      <c r="U168">
        <v>2</v>
      </c>
    </row>
    <row r="169" spans="1:21" x14ac:dyDescent="0.25">
      <c r="A169">
        <v>1715698800000</v>
      </c>
      <c r="B169" t="s">
        <v>453</v>
      </c>
      <c r="C169" t="s">
        <v>296</v>
      </c>
      <c r="D169">
        <v>1530</v>
      </c>
      <c r="E169" t="s">
        <v>279</v>
      </c>
      <c r="F169">
        <v>-53.481666666999963</v>
      </c>
      <c r="G169">
        <v>-63.733333332999962</v>
      </c>
      <c r="H169">
        <v>6</v>
      </c>
      <c r="I169">
        <v>7</v>
      </c>
      <c r="J169" t="s">
        <v>25</v>
      </c>
      <c r="K169">
        <v>4</v>
      </c>
      <c r="L169">
        <v>33</v>
      </c>
      <c r="M169">
        <v>30</v>
      </c>
      <c r="N169">
        <v>1004</v>
      </c>
      <c r="O169" t="s">
        <v>42</v>
      </c>
      <c r="P169" t="s">
        <v>422</v>
      </c>
      <c r="Q169" t="s">
        <v>428</v>
      </c>
      <c r="R169" t="s">
        <v>85</v>
      </c>
      <c r="S169">
        <v>1</v>
      </c>
      <c r="T169">
        <v>6</v>
      </c>
      <c r="U169">
        <v>-1</v>
      </c>
    </row>
    <row r="170" spans="1:21" x14ac:dyDescent="0.25">
      <c r="A170">
        <v>1715698800000</v>
      </c>
      <c r="B170" t="s">
        <v>453</v>
      </c>
      <c r="C170" t="s">
        <v>92</v>
      </c>
      <c r="D170">
        <v>326</v>
      </c>
      <c r="E170" t="s">
        <v>37</v>
      </c>
      <c r="F170">
        <v>-55.099999999999973</v>
      </c>
      <c r="G170">
        <v>-66.438333332999946</v>
      </c>
      <c r="H170">
        <v>7</v>
      </c>
      <c r="I170">
        <v>8</v>
      </c>
      <c r="J170" t="s">
        <v>25</v>
      </c>
      <c r="K170">
        <v>6</v>
      </c>
      <c r="L170">
        <v>40</v>
      </c>
      <c r="M170">
        <v>260</v>
      </c>
      <c r="N170">
        <v>1004</v>
      </c>
      <c r="O170" t="s">
        <v>426</v>
      </c>
      <c r="P170" t="s">
        <v>422</v>
      </c>
      <c r="Q170" t="s">
        <v>427</v>
      </c>
      <c r="R170" t="s">
        <v>85</v>
      </c>
      <c r="S170">
        <v>1</v>
      </c>
      <c r="T170">
        <v>7</v>
      </c>
      <c r="U170">
        <v>-1</v>
      </c>
    </row>
    <row r="171" spans="1:21" x14ac:dyDescent="0.25">
      <c r="A171">
        <v>1715706960000</v>
      </c>
      <c r="B171" t="s">
        <v>454</v>
      </c>
      <c r="C171" t="s">
        <v>150</v>
      </c>
      <c r="D171">
        <v>1420</v>
      </c>
      <c r="E171" t="s">
        <v>171</v>
      </c>
      <c r="F171">
        <v>-49.816666699999978</v>
      </c>
      <c r="G171">
        <v>-63.68333333299995</v>
      </c>
      <c r="H171">
        <v>6</v>
      </c>
      <c r="I171">
        <v>7</v>
      </c>
      <c r="J171" t="s">
        <v>25</v>
      </c>
      <c r="K171">
        <v>5</v>
      </c>
      <c r="L171">
        <v>30</v>
      </c>
      <c r="M171">
        <v>225</v>
      </c>
      <c r="N171">
        <v>753</v>
      </c>
      <c r="O171" t="s">
        <v>42</v>
      </c>
      <c r="P171" t="s">
        <v>422</v>
      </c>
      <c r="Q171" t="s">
        <v>428</v>
      </c>
      <c r="R171" t="s">
        <v>85</v>
      </c>
      <c r="S171">
        <v>1</v>
      </c>
      <c r="T171">
        <v>6</v>
      </c>
      <c r="U171">
        <v>-1</v>
      </c>
    </row>
    <row r="172" spans="1:21" x14ac:dyDescent="0.25">
      <c r="A172">
        <v>1715707080000</v>
      </c>
      <c r="B172" t="s">
        <v>455</v>
      </c>
      <c r="C172" t="s">
        <v>456</v>
      </c>
      <c r="D172">
        <v>2563</v>
      </c>
      <c r="E172" t="s">
        <v>457</v>
      </c>
      <c r="F172">
        <v>-44.288721638999959</v>
      </c>
      <c r="G172">
        <v>-60.301537447999983</v>
      </c>
      <c r="H172">
        <v>3</v>
      </c>
      <c r="I172">
        <v>8</v>
      </c>
      <c r="J172" t="s">
        <v>25</v>
      </c>
      <c r="K172">
        <v>3</v>
      </c>
      <c r="L172">
        <v>37</v>
      </c>
      <c r="M172">
        <v>225</v>
      </c>
      <c r="N172">
        <v>753</v>
      </c>
      <c r="O172" t="s">
        <v>52</v>
      </c>
      <c r="P172" t="s">
        <v>422</v>
      </c>
      <c r="Q172" t="s">
        <v>435</v>
      </c>
      <c r="R172" t="s">
        <v>85</v>
      </c>
      <c r="S172">
        <v>1</v>
      </c>
      <c r="T172">
        <v>5</v>
      </c>
      <c r="U172">
        <v>-3</v>
      </c>
    </row>
    <row r="173" spans="1:21" x14ac:dyDescent="0.25">
      <c r="A173">
        <v>1715707380000</v>
      </c>
      <c r="B173" t="s">
        <v>458</v>
      </c>
      <c r="C173" t="s">
        <v>459</v>
      </c>
      <c r="D173">
        <v>3047</v>
      </c>
      <c r="E173" t="s">
        <v>460</v>
      </c>
      <c r="F173">
        <v>-45.333741334999957</v>
      </c>
      <c r="G173">
        <v>-65.766063439999982</v>
      </c>
      <c r="H173">
        <v>4</v>
      </c>
      <c r="I173">
        <v>6</v>
      </c>
      <c r="J173" t="s">
        <v>25</v>
      </c>
      <c r="K173">
        <v>2</v>
      </c>
      <c r="L173">
        <v>25</v>
      </c>
      <c r="M173">
        <v>225</v>
      </c>
      <c r="N173">
        <v>760</v>
      </c>
      <c r="O173" t="s">
        <v>46</v>
      </c>
      <c r="P173" t="s">
        <v>422</v>
      </c>
      <c r="Q173" t="s">
        <v>431</v>
      </c>
      <c r="R173" t="s">
        <v>85</v>
      </c>
      <c r="S173">
        <v>1</v>
      </c>
      <c r="T173">
        <v>6</v>
      </c>
      <c r="U173">
        <v>0</v>
      </c>
    </row>
    <row r="174" spans="1:21" x14ac:dyDescent="0.25">
      <c r="A174">
        <v>1715721900000</v>
      </c>
      <c r="B174" t="s">
        <v>461</v>
      </c>
      <c r="C174" t="s">
        <v>278</v>
      </c>
      <c r="D174">
        <v>2577</v>
      </c>
      <c r="F174">
        <v>-42.066666699999978</v>
      </c>
      <c r="G174">
        <v>-58.283333332999973</v>
      </c>
      <c r="H174">
        <v>4</v>
      </c>
      <c r="I174">
        <v>7</v>
      </c>
      <c r="J174" t="s">
        <v>25</v>
      </c>
      <c r="K174">
        <v>3</v>
      </c>
      <c r="L174">
        <v>30</v>
      </c>
      <c r="M174">
        <v>225</v>
      </c>
      <c r="N174">
        <v>759</v>
      </c>
      <c r="O174" t="s">
        <v>52</v>
      </c>
      <c r="P174" t="s">
        <v>462</v>
      </c>
      <c r="Q174" t="s">
        <v>463</v>
      </c>
      <c r="R174" t="s">
        <v>85</v>
      </c>
      <c r="S174">
        <v>1</v>
      </c>
      <c r="T174">
        <v>7</v>
      </c>
      <c r="U174">
        <v>0</v>
      </c>
    </row>
    <row r="175" spans="1:21" x14ac:dyDescent="0.25">
      <c r="A175">
        <v>1715722020000</v>
      </c>
      <c r="B175" t="s">
        <v>464</v>
      </c>
      <c r="C175" t="s">
        <v>465</v>
      </c>
      <c r="D175">
        <v>747</v>
      </c>
      <c r="E175" t="s">
        <v>353</v>
      </c>
      <c r="F175">
        <v>-46.049999999999947</v>
      </c>
      <c r="G175">
        <v>-66.71666666699997</v>
      </c>
      <c r="H175">
        <v>4</v>
      </c>
      <c r="I175">
        <v>4</v>
      </c>
      <c r="J175" t="s">
        <v>25</v>
      </c>
      <c r="K175">
        <v>2</v>
      </c>
      <c r="L175">
        <v>16</v>
      </c>
      <c r="M175">
        <v>225</v>
      </c>
      <c r="N175">
        <v>757</v>
      </c>
      <c r="O175" t="s">
        <v>46</v>
      </c>
      <c r="P175" t="s">
        <v>462</v>
      </c>
      <c r="Q175" t="s">
        <v>466</v>
      </c>
      <c r="R175" t="s">
        <v>85</v>
      </c>
      <c r="S175">
        <v>1</v>
      </c>
      <c r="T175">
        <v>6</v>
      </c>
      <c r="U175">
        <v>2</v>
      </c>
    </row>
    <row r="176" spans="1:21" x14ac:dyDescent="0.25">
      <c r="A176">
        <v>1715722680000</v>
      </c>
      <c r="B176" t="s">
        <v>467</v>
      </c>
      <c r="C176" t="s">
        <v>192</v>
      </c>
      <c r="D176">
        <v>352</v>
      </c>
      <c r="F176">
        <v>-45.866335367999973</v>
      </c>
      <c r="G176">
        <v>-62.278578666999977</v>
      </c>
      <c r="H176">
        <v>5</v>
      </c>
      <c r="I176">
        <v>5</v>
      </c>
      <c r="J176" t="s">
        <v>25</v>
      </c>
      <c r="K176">
        <v>3</v>
      </c>
      <c r="L176">
        <v>18</v>
      </c>
      <c r="M176">
        <v>225</v>
      </c>
      <c r="N176">
        <v>752</v>
      </c>
      <c r="O176" t="s">
        <v>46</v>
      </c>
      <c r="P176" t="s">
        <v>462</v>
      </c>
      <c r="Q176" t="s">
        <v>466</v>
      </c>
      <c r="R176" t="s">
        <v>85</v>
      </c>
      <c r="S176">
        <v>1</v>
      </c>
      <c r="T176">
        <v>6</v>
      </c>
      <c r="U176">
        <v>1</v>
      </c>
    </row>
    <row r="177" spans="1:21" x14ac:dyDescent="0.25">
      <c r="A177">
        <v>1715722260000</v>
      </c>
      <c r="B177" t="s">
        <v>468</v>
      </c>
      <c r="C177" t="s">
        <v>469</v>
      </c>
      <c r="D177">
        <v>479</v>
      </c>
      <c r="E177" t="s">
        <v>470</v>
      </c>
      <c r="F177">
        <v>-50.583333299999943</v>
      </c>
      <c r="G177">
        <v>-65.849999999999966</v>
      </c>
      <c r="H177">
        <v>4</v>
      </c>
      <c r="I177">
        <v>4</v>
      </c>
      <c r="J177" t="s">
        <v>25</v>
      </c>
      <c r="K177">
        <v>3</v>
      </c>
      <c r="L177">
        <v>15</v>
      </c>
      <c r="M177">
        <v>225</v>
      </c>
      <c r="N177">
        <v>761</v>
      </c>
      <c r="O177" t="s">
        <v>42</v>
      </c>
      <c r="P177" t="s">
        <v>462</v>
      </c>
      <c r="Q177" t="s">
        <v>471</v>
      </c>
      <c r="R177" t="s">
        <v>85</v>
      </c>
      <c r="S177">
        <v>1</v>
      </c>
      <c r="T177">
        <v>6</v>
      </c>
      <c r="U177">
        <v>2</v>
      </c>
    </row>
    <row r="178" spans="1:21" x14ac:dyDescent="0.25">
      <c r="A178">
        <v>1715727600000</v>
      </c>
      <c r="B178" t="s">
        <v>472</v>
      </c>
      <c r="C178" t="s">
        <v>91</v>
      </c>
      <c r="D178">
        <v>2098</v>
      </c>
      <c r="E178" t="s">
        <v>35</v>
      </c>
      <c r="F178">
        <v>-54.799999999999947</v>
      </c>
      <c r="G178">
        <v>-63.049999999999947</v>
      </c>
      <c r="H178">
        <v>4</v>
      </c>
      <c r="I178">
        <v>4</v>
      </c>
      <c r="J178" t="s">
        <v>25</v>
      </c>
      <c r="K178">
        <v>2</v>
      </c>
      <c r="L178">
        <v>16</v>
      </c>
      <c r="M178">
        <v>225</v>
      </c>
      <c r="N178">
        <v>1000</v>
      </c>
      <c r="O178" t="s">
        <v>32</v>
      </c>
      <c r="P178" t="s">
        <v>462</v>
      </c>
      <c r="Q178" t="s">
        <v>473</v>
      </c>
      <c r="R178" t="s">
        <v>85</v>
      </c>
      <c r="S178">
        <v>1</v>
      </c>
      <c r="T178">
        <v>5</v>
      </c>
      <c r="U178">
        <v>1</v>
      </c>
    </row>
    <row r="179" spans="1:21" x14ac:dyDescent="0.25">
      <c r="A179">
        <v>1715727600000</v>
      </c>
      <c r="B179" t="s">
        <v>472</v>
      </c>
      <c r="C179" t="s">
        <v>92</v>
      </c>
      <c r="D179">
        <v>326</v>
      </c>
      <c r="E179" t="s">
        <v>37</v>
      </c>
      <c r="F179">
        <v>-55.033333332999973</v>
      </c>
      <c r="G179">
        <v>-66.699999999999989</v>
      </c>
      <c r="H179">
        <v>7</v>
      </c>
      <c r="I179">
        <v>7</v>
      </c>
      <c r="J179" t="s">
        <v>25</v>
      </c>
      <c r="K179">
        <v>8</v>
      </c>
      <c r="L179">
        <v>33</v>
      </c>
      <c r="M179">
        <v>225</v>
      </c>
      <c r="N179">
        <v>1006</v>
      </c>
      <c r="O179" t="s">
        <v>426</v>
      </c>
      <c r="P179" t="s">
        <v>462</v>
      </c>
      <c r="Q179" t="s">
        <v>474</v>
      </c>
      <c r="R179" t="s">
        <v>85</v>
      </c>
      <c r="S179">
        <v>1</v>
      </c>
      <c r="T179">
        <v>8</v>
      </c>
      <c r="U179">
        <v>1</v>
      </c>
    </row>
    <row r="180" spans="1:21" x14ac:dyDescent="0.25">
      <c r="A180">
        <v>1715724540000</v>
      </c>
      <c r="B180" t="s">
        <v>476</v>
      </c>
      <c r="C180" t="s">
        <v>67</v>
      </c>
      <c r="D180">
        <v>3209</v>
      </c>
      <c r="E180" t="s">
        <v>68</v>
      </c>
      <c r="F180">
        <v>-40.766666666999981</v>
      </c>
      <c r="G180">
        <v>-62.21666666699997</v>
      </c>
      <c r="H180">
        <v>5</v>
      </c>
      <c r="I180">
        <v>5</v>
      </c>
      <c r="J180" t="s">
        <v>201</v>
      </c>
      <c r="K180">
        <v>2</v>
      </c>
      <c r="L180">
        <v>19</v>
      </c>
      <c r="M180">
        <v>65</v>
      </c>
      <c r="N180">
        <v>1025</v>
      </c>
      <c r="O180" t="s">
        <v>22</v>
      </c>
      <c r="P180" t="s">
        <v>462</v>
      </c>
      <c r="Q180" t="s">
        <v>475</v>
      </c>
      <c r="R180" t="s">
        <v>54</v>
      </c>
      <c r="S180">
        <v>0</v>
      </c>
      <c r="T180">
        <v>5</v>
      </c>
      <c r="U180">
        <v>0</v>
      </c>
    </row>
    <row r="181" spans="1:21" x14ac:dyDescent="0.25">
      <c r="A181">
        <v>1715724720000</v>
      </c>
      <c r="B181" t="s">
        <v>477</v>
      </c>
      <c r="C181" t="s">
        <v>272</v>
      </c>
      <c r="D181">
        <v>2439</v>
      </c>
      <c r="F181">
        <v>-38.833333332999977</v>
      </c>
      <c r="G181">
        <v>-57.649999999999977</v>
      </c>
      <c r="H181">
        <v>5</v>
      </c>
      <c r="I181">
        <v>5</v>
      </c>
      <c r="J181" t="s">
        <v>25</v>
      </c>
      <c r="K181">
        <v>3</v>
      </c>
      <c r="L181">
        <v>20</v>
      </c>
      <c r="M181">
        <v>225</v>
      </c>
      <c r="N181">
        <v>1014</v>
      </c>
      <c r="O181" t="s">
        <v>22</v>
      </c>
      <c r="P181" t="s">
        <v>462</v>
      </c>
      <c r="Q181" t="s">
        <v>475</v>
      </c>
      <c r="R181" t="s">
        <v>54</v>
      </c>
      <c r="S181">
        <v>1</v>
      </c>
      <c r="T181">
        <v>5</v>
      </c>
      <c r="U181">
        <v>0</v>
      </c>
    </row>
    <row r="182" spans="1:21" x14ac:dyDescent="0.25">
      <c r="A182">
        <v>1715756880000</v>
      </c>
      <c r="B182" t="s">
        <v>478</v>
      </c>
      <c r="C182" t="s">
        <v>479</v>
      </c>
      <c r="D182">
        <v>2182</v>
      </c>
      <c r="E182" t="s">
        <v>480</v>
      </c>
      <c r="F182">
        <v>-39.799999999999947</v>
      </c>
      <c r="G182">
        <v>-57.666666666999959</v>
      </c>
      <c r="H182">
        <v>5</v>
      </c>
      <c r="I182">
        <v>5</v>
      </c>
      <c r="J182" t="s">
        <v>25</v>
      </c>
      <c r="K182">
        <v>3</v>
      </c>
      <c r="L182">
        <v>20</v>
      </c>
      <c r="M182">
        <v>225</v>
      </c>
      <c r="N182">
        <v>760</v>
      </c>
      <c r="O182" t="s">
        <v>22</v>
      </c>
      <c r="P182" t="s">
        <v>481</v>
      </c>
      <c r="Q182" t="s">
        <v>482</v>
      </c>
      <c r="R182" t="s">
        <v>54</v>
      </c>
      <c r="S182">
        <v>1</v>
      </c>
      <c r="T182">
        <v>6</v>
      </c>
      <c r="U182">
        <v>1</v>
      </c>
    </row>
    <row r="183" spans="1:21" x14ac:dyDescent="0.25">
      <c r="A183">
        <v>1715757060000</v>
      </c>
      <c r="B183" t="s">
        <v>483</v>
      </c>
      <c r="C183" t="s">
        <v>484</v>
      </c>
      <c r="D183">
        <v>1541</v>
      </c>
      <c r="E183" t="s">
        <v>395</v>
      </c>
      <c r="F183">
        <v>-40.416666666999959</v>
      </c>
      <c r="G183">
        <v>-56.71666666699997</v>
      </c>
      <c r="H183">
        <v>4</v>
      </c>
      <c r="I183">
        <v>5</v>
      </c>
      <c r="J183" t="s">
        <v>25</v>
      </c>
      <c r="K183">
        <v>3</v>
      </c>
      <c r="L183">
        <v>21</v>
      </c>
      <c r="M183">
        <v>225</v>
      </c>
      <c r="N183">
        <v>765</v>
      </c>
      <c r="O183" t="s">
        <v>22</v>
      </c>
      <c r="P183" t="s">
        <v>481</v>
      </c>
      <c r="Q183" t="s">
        <v>482</v>
      </c>
      <c r="R183" t="s">
        <v>54</v>
      </c>
      <c r="S183">
        <v>1</v>
      </c>
      <c r="T183">
        <v>6</v>
      </c>
      <c r="U183">
        <v>1</v>
      </c>
    </row>
    <row r="184" spans="1:21" x14ac:dyDescent="0.25">
      <c r="A184">
        <v>1715757120000</v>
      </c>
      <c r="B184" t="s">
        <v>485</v>
      </c>
      <c r="C184" t="s">
        <v>272</v>
      </c>
      <c r="D184">
        <v>2439</v>
      </c>
      <c r="E184" t="s">
        <v>119</v>
      </c>
      <c r="F184">
        <v>-38.833333332999977</v>
      </c>
      <c r="G184">
        <v>-55.633333332999939</v>
      </c>
      <c r="H184">
        <v>5</v>
      </c>
      <c r="I184">
        <v>5</v>
      </c>
      <c r="J184" t="s">
        <v>25</v>
      </c>
      <c r="K184">
        <v>4</v>
      </c>
      <c r="L184">
        <v>21</v>
      </c>
      <c r="M184">
        <v>225</v>
      </c>
      <c r="N184">
        <v>768</v>
      </c>
      <c r="O184" t="s">
        <v>22</v>
      </c>
      <c r="P184" t="s">
        <v>481</v>
      </c>
      <c r="Q184" t="s">
        <v>482</v>
      </c>
      <c r="R184" t="s">
        <v>54</v>
      </c>
      <c r="S184">
        <v>1</v>
      </c>
      <c r="T184">
        <v>6</v>
      </c>
      <c r="U184">
        <v>1</v>
      </c>
    </row>
    <row r="185" spans="1:21" x14ac:dyDescent="0.25">
      <c r="A185">
        <v>1715757180000</v>
      </c>
      <c r="B185" t="s">
        <v>486</v>
      </c>
      <c r="C185" t="s">
        <v>247</v>
      </c>
      <c r="D185">
        <v>3092</v>
      </c>
      <c r="E185" t="s">
        <v>202</v>
      </c>
      <c r="F185">
        <v>-38.149999999999977</v>
      </c>
      <c r="G185">
        <v>-57.399999999999977</v>
      </c>
      <c r="H185">
        <v>4</v>
      </c>
      <c r="I185">
        <v>4</v>
      </c>
      <c r="J185" t="s">
        <v>25</v>
      </c>
      <c r="K185">
        <v>2</v>
      </c>
      <c r="L185">
        <v>16</v>
      </c>
      <c r="M185">
        <v>225</v>
      </c>
      <c r="N185">
        <v>762</v>
      </c>
      <c r="O185" t="s">
        <v>26</v>
      </c>
      <c r="P185" t="s">
        <v>481</v>
      </c>
      <c r="Q185" t="s">
        <v>482</v>
      </c>
      <c r="R185" t="s">
        <v>54</v>
      </c>
      <c r="S185">
        <v>1</v>
      </c>
      <c r="T185">
        <v>6</v>
      </c>
      <c r="U185">
        <v>2</v>
      </c>
    </row>
    <row r="186" spans="1:21" x14ac:dyDescent="0.25">
      <c r="A186">
        <v>1715763600000</v>
      </c>
      <c r="B186" t="s">
        <v>487</v>
      </c>
      <c r="C186" t="s">
        <v>91</v>
      </c>
      <c r="D186">
        <v>2098</v>
      </c>
      <c r="E186" t="s">
        <v>35</v>
      </c>
      <c r="F186">
        <v>-54.751666666999938</v>
      </c>
      <c r="G186">
        <v>-62.749999999999943</v>
      </c>
      <c r="H186">
        <v>5</v>
      </c>
      <c r="I186">
        <v>5</v>
      </c>
      <c r="J186" t="s">
        <v>25</v>
      </c>
      <c r="K186">
        <v>2</v>
      </c>
      <c r="L186">
        <v>21</v>
      </c>
      <c r="M186">
        <v>225</v>
      </c>
      <c r="N186">
        <v>996</v>
      </c>
      <c r="O186" t="s">
        <v>32</v>
      </c>
      <c r="P186" t="s">
        <v>481</v>
      </c>
      <c r="Q186" t="s">
        <v>488</v>
      </c>
      <c r="R186" t="s">
        <v>85</v>
      </c>
      <c r="S186">
        <v>1</v>
      </c>
      <c r="T186">
        <v>5</v>
      </c>
      <c r="U186">
        <v>0</v>
      </c>
    </row>
    <row r="187" spans="1:21" x14ac:dyDescent="0.25">
      <c r="A187">
        <v>1715763600000</v>
      </c>
      <c r="B187" t="s">
        <v>487</v>
      </c>
      <c r="C187" t="s">
        <v>337</v>
      </c>
      <c r="D187">
        <v>1530</v>
      </c>
      <c r="E187" t="s">
        <v>279</v>
      </c>
      <c r="F187">
        <v>-54.40194444399998</v>
      </c>
      <c r="G187">
        <v>-63.384722221999937</v>
      </c>
      <c r="H187">
        <v>4</v>
      </c>
      <c r="I187">
        <v>4</v>
      </c>
      <c r="J187" t="s">
        <v>25</v>
      </c>
      <c r="K187">
        <v>1</v>
      </c>
      <c r="L187">
        <v>16</v>
      </c>
      <c r="M187">
        <v>225</v>
      </c>
      <c r="N187">
        <v>747</v>
      </c>
      <c r="O187" t="s">
        <v>32</v>
      </c>
      <c r="P187" t="s">
        <v>481</v>
      </c>
      <c r="Q187" t="s">
        <v>488</v>
      </c>
      <c r="R187" t="s">
        <v>85</v>
      </c>
      <c r="S187">
        <v>1</v>
      </c>
      <c r="T187">
        <v>5</v>
      </c>
      <c r="U187">
        <v>1</v>
      </c>
    </row>
    <row r="188" spans="1:21" x14ac:dyDescent="0.25">
      <c r="A188">
        <v>1715763600000</v>
      </c>
      <c r="B188" t="s">
        <v>487</v>
      </c>
      <c r="C188" t="s">
        <v>92</v>
      </c>
      <c r="D188">
        <v>326</v>
      </c>
      <c r="E188" t="s">
        <v>37</v>
      </c>
      <c r="F188">
        <v>-55.100277777999963</v>
      </c>
      <c r="G188">
        <v>-66.484166666999954</v>
      </c>
      <c r="H188">
        <v>7</v>
      </c>
      <c r="I188">
        <v>8</v>
      </c>
      <c r="J188" t="s">
        <v>25</v>
      </c>
      <c r="K188">
        <v>5</v>
      </c>
      <c r="L188">
        <v>40</v>
      </c>
      <c r="M188">
        <v>225</v>
      </c>
      <c r="N188">
        <v>751</v>
      </c>
      <c r="O188" t="s">
        <v>426</v>
      </c>
      <c r="P188" t="s">
        <v>481</v>
      </c>
      <c r="Q188" t="s">
        <v>489</v>
      </c>
      <c r="R188" t="s">
        <v>237</v>
      </c>
      <c r="S188">
        <v>0</v>
      </c>
      <c r="T188">
        <v>5</v>
      </c>
      <c r="U188">
        <v>-3</v>
      </c>
    </row>
    <row r="189" spans="1:21" x14ac:dyDescent="0.25">
      <c r="A189">
        <v>1715763600000</v>
      </c>
      <c r="B189" t="s">
        <v>487</v>
      </c>
      <c r="C189" t="s">
        <v>491</v>
      </c>
      <c r="D189">
        <v>1421</v>
      </c>
      <c r="E189" t="s">
        <v>183</v>
      </c>
      <c r="F189">
        <v>-47.433333299999958</v>
      </c>
      <c r="G189">
        <v>-62.249999999999943</v>
      </c>
      <c r="H189">
        <v>5</v>
      </c>
      <c r="I189">
        <v>5</v>
      </c>
      <c r="J189" t="s">
        <v>25</v>
      </c>
      <c r="K189">
        <v>3</v>
      </c>
      <c r="L189">
        <v>21</v>
      </c>
      <c r="M189">
        <v>225</v>
      </c>
      <c r="N189">
        <v>767</v>
      </c>
      <c r="O189" t="s">
        <v>46</v>
      </c>
      <c r="P189" t="s">
        <v>481</v>
      </c>
      <c r="Q189" t="s">
        <v>490</v>
      </c>
      <c r="R189" t="s">
        <v>85</v>
      </c>
      <c r="S189">
        <v>1</v>
      </c>
      <c r="T189">
        <v>5</v>
      </c>
      <c r="U189">
        <v>0</v>
      </c>
    </row>
    <row r="190" spans="1:21" x14ac:dyDescent="0.25">
      <c r="A190">
        <v>1715788800000</v>
      </c>
      <c r="B190" t="s">
        <v>492</v>
      </c>
      <c r="C190" t="s">
        <v>337</v>
      </c>
      <c r="D190">
        <v>1530</v>
      </c>
      <c r="E190" t="s">
        <v>279</v>
      </c>
      <c r="F190">
        <v>-54.654999999999973</v>
      </c>
      <c r="G190">
        <v>-62.998333332999948</v>
      </c>
      <c r="H190">
        <v>4</v>
      </c>
      <c r="I190">
        <v>4</v>
      </c>
      <c r="J190" t="s">
        <v>25</v>
      </c>
      <c r="K190">
        <v>1</v>
      </c>
      <c r="L190">
        <v>16</v>
      </c>
      <c r="M190">
        <v>225</v>
      </c>
      <c r="N190">
        <v>1014</v>
      </c>
      <c r="O190" t="s">
        <v>32</v>
      </c>
      <c r="P190" t="s">
        <v>481</v>
      </c>
      <c r="Q190" t="s">
        <v>488</v>
      </c>
      <c r="R190" t="s">
        <v>85</v>
      </c>
      <c r="S190">
        <v>1</v>
      </c>
      <c r="T190">
        <v>5</v>
      </c>
      <c r="U190">
        <v>1</v>
      </c>
    </row>
    <row r="191" spans="1:21" x14ac:dyDescent="0.25">
      <c r="A191">
        <v>1715788800000</v>
      </c>
      <c r="B191" t="s">
        <v>492</v>
      </c>
      <c r="C191" t="s">
        <v>131</v>
      </c>
      <c r="D191">
        <v>2098</v>
      </c>
      <c r="E191" t="s">
        <v>35</v>
      </c>
      <c r="F191">
        <v>-54.694999999999943</v>
      </c>
      <c r="G191">
        <v>-62.063333332999953</v>
      </c>
      <c r="H191">
        <v>4</v>
      </c>
      <c r="I191">
        <v>4</v>
      </c>
      <c r="J191" t="s">
        <v>199</v>
      </c>
      <c r="K191">
        <v>1</v>
      </c>
      <c r="L191">
        <v>16</v>
      </c>
      <c r="M191">
        <v>75</v>
      </c>
      <c r="N191">
        <v>995</v>
      </c>
      <c r="O191" t="s">
        <v>32</v>
      </c>
      <c r="P191" t="s">
        <v>481</v>
      </c>
      <c r="Q191" t="s">
        <v>488</v>
      </c>
      <c r="R191" t="s">
        <v>85</v>
      </c>
      <c r="S191">
        <v>0</v>
      </c>
      <c r="T191">
        <v>5</v>
      </c>
      <c r="U191">
        <v>1</v>
      </c>
    </row>
    <row r="192" spans="1:21" x14ac:dyDescent="0.25">
      <c r="A192">
        <v>1715788800000</v>
      </c>
      <c r="B192" t="s">
        <v>492</v>
      </c>
      <c r="C192" t="s">
        <v>92</v>
      </c>
      <c r="D192">
        <v>326</v>
      </c>
      <c r="E192" t="s">
        <v>37</v>
      </c>
      <c r="F192">
        <v>-55.081666666999979</v>
      </c>
      <c r="G192">
        <v>-66.553333332999955</v>
      </c>
      <c r="H192">
        <v>8</v>
      </c>
      <c r="I192">
        <v>8</v>
      </c>
      <c r="J192" t="s">
        <v>25</v>
      </c>
      <c r="K192">
        <v>9</v>
      </c>
      <c r="L192">
        <v>40</v>
      </c>
      <c r="M192">
        <v>225</v>
      </c>
      <c r="N192">
        <v>1014</v>
      </c>
      <c r="O192" t="s">
        <v>426</v>
      </c>
      <c r="P192" t="s">
        <v>481</v>
      </c>
      <c r="Q192" t="s">
        <v>489</v>
      </c>
      <c r="R192" t="s">
        <v>237</v>
      </c>
      <c r="S192">
        <v>0</v>
      </c>
      <c r="T192">
        <v>5</v>
      </c>
      <c r="U192">
        <v>-3</v>
      </c>
    </row>
    <row r="193" spans="1:21" x14ac:dyDescent="0.25">
      <c r="A193">
        <v>1715810400000</v>
      </c>
      <c r="B193" t="s">
        <v>493</v>
      </c>
      <c r="C193" t="s">
        <v>494</v>
      </c>
      <c r="D193">
        <v>1420</v>
      </c>
      <c r="E193" t="s">
        <v>95</v>
      </c>
      <c r="F193">
        <v>-50.016666699999973</v>
      </c>
      <c r="G193">
        <v>-65.016666666999981</v>
      </c>
      <c r="H193">
        <v>5</v>
      </c>
      <c r="I193">
        <v>6</v>
      </c>
      <c r="J193" t="s">
        <v>25</v>
      </c>
      <c r="K193">
        <v>3</v>
      </c>
      <c r="L193">
        <v>24</v>
      </c>
      <c r="M193">
        <v>220</v>
      </c>
      <c r="N193">
        <v>750</v>
      </c>
      <c r="O193" t="s">
        <v>42</v>
      </c>
      <c r="P193" t="s">
        <v>495</v>
      </c>
      <c r="Q193" t="s">
        <v>496</v>
      </c>
      <c r="R193" t="s">
        <v>85</v>
      </c>
      <c r="S193">
        <v>1</v>
      </c>
      <c r="T193">
        <v>7</v>
      </c>
      <c r="U193">
        <v>1</v>
      </c>
    </row>
    <row r="194" spans="1:21" x14ac:dyDescent="0.25">
      <c r="A194">
        <v>1715814000000</v>
      </c>
      <c r="B194" t="s">
        <v>497</v>
      </c>
      <c r="C194" t="s">
        <v>296</v>
      </c>
      <c r="D194">
        <v>1530</v>
      </c>
      <c r="E194" t="s">
        <v>279</v>
      </c>
      <c r="F194">
        <v>-54.563333332999953</v>
      </c>
      <c r="G194">
        <v>-63.323333332999937</v>
      </c>
      <c r="H194">
        <v>4</v>
      </c>
      <c r="I194">
        <v>4</v>
      </c>
      <c r="J194" t="s">
        <v>25</v>
      </c>
      <c r="K194">
        <v>2</v>
      </c>
      <c r="L194">
        <v>16</v>
      </c>
      <c r="M194">
        <v>280</v>
      </c>
      <c r="N194">
        <v>1004</v>
      </c>
      <c r="O194" t="s">
        <v>32</v>
      </c>
      <c r="P194" t="s">
        <v>495</v>
      </c>
      <c r="Q194" t="s">
        <v>498</v>
      </c>
      <c r="R194" t="s">
        <v>85</v>
      </c>
      <c r="S194">
        <v>1</v>
      </c>
      <c r="T194">
        <v>7</v>
      </c>
      <c r="U194">
        <v>3</v>
      </c>
    </row>
    <row r="195" spans="1:21" x14ac:dyDescent="0.25">
      <c r="A195">
        <v>1715814000000</v>
      </c>
      <c r="B195" t="s">
        <v>497</v>
      </c>
      <c r="C195" t="s">
        <v>91</v>
      </c>
      <c r="D195">
        <v>2098</v>
      </c>
      <c r="E195" t="s">
        <v>35</v>
      </c>
      <c r="F195">
        <v>-54.728333332999973</v>
      </c>
      <c r="G195">
        <v>-62.538333332999969</v>
      </c>
      <c r="H195">
        <v>4</v>
      </c>
      <c r="I195">
        <v>4</v>
      </c>
      <c r="J195" t="s">
        <v>38</v>
      </c>
      <c r="K195">
        <v>2</v>
      </c>
      <c r="L195">
        <v>16</v>
      </c>
      <c r="M195">
        <v>71</v>
      </c>
      <c r="N195">
        <v>1000</v>
      </c>
      <c r="O195" t="s">
        <v>32</v>
      </c>
      <c r="P195" t="s">
        <v>495</v>
      </c>
      <c r="Q195" t="s">
        <v>498</v>
      </c>
      <c r="R195" t="s">
        <v>85</v>
      </c>
      <c r="S195">
        <v>0</v>
      </c>
      <c r="T195">
        <v>7</v>
      </c>
      <c r="U195">
        <v>3</v>
      </c>
    </row>
    <row r="196" spans="1:21" x14ac:dyDescent="0.25">
      <c r="A196">
        <v>1715850000000</v>
      </c>
      <c r="B196" t="s">
        <v>500</v>
      </c>
      <c r="C196" t="s">
        <v>81</v>
      </c>
      <c r="D196">
        <v>2098</v>
      </c>
      <c r="E196" t="s">
        <v>35</v>
      </c>
      <c r="F196">
        <v>-54.618486115999993</v>
      </c>
      <c r="G196">
        <v>-61.901447306999962</v>
      </c>
      <c r="H196">
        <v>4</v>
      </c>
      <c r="I196">
        <v>4</v>
      </c>
      <c r="J196" t="s">
        <v>27</v>
      </c>
      <c r="K196">
        <v>1</v>
      </c>
      <c r="L196">
        <v>16</v>
      </c>
      <c r="M196">
        <v>210</v>
      </c>
      <c r="N196">
        <v>8006</v>
      </c>
      <c r="O196" t="s">
        <v>32</v>
      </c>
      <c r="P196" t="s">
        <v>499</v>
      </c>
      <c r="Q196" t="s">
        <v>501</v>
      </c>
      <c r="R196" t="s">
        <v>34</v>
      </c>
      <c r="S196">
        <v>1</v>
      </c>
      <c r="T196">
        <v>4</v>
      </c>
      <c r="U196">
        <v>0</v>
      </c>
    </row>
    <row r="197" spans="1:21" x14ac:dyDescent="0.25">
      <c r="A197">
        <v>1715896800000</v>
      </c>
      <c r="B197" t="s">
        <v>504</v>
      </c>
      <c r="C197" t="s">
        <v>394</v>
      </c>
      <c r="D197">
        <v>1541</v>
      </c>
      <c r="E197" t="s">
        <v>395</v>
      </c>
      <c r="F197">
        <v>-38.483333332999962</v>
      </c>
      <c r="G197">
        <v>-57.316666666999943</v>
      </c>
      <c r="H197">
        <v>4</v>
      </c>
      <c r="I197">
        <v>4</v>
      </c>
      <c r="J197" t="s">
        <v>25</v>
      </c>
      <c r="K197">
        <v>1</v>
      </c>
      <c r="L197">
        <v>16</v>
      </c>
      <c r="M197">
        <v>225</v>
      </c>
      <c r="N197">
        <v>751</v>
      </c>
      <c r="O197" t="s">
        <v>26</v>
      </c>
      <c r="P197" t="s">
        <v>502</v>
      </c>
      <c r="Q197" t="s">
        <v>503</v>
      </c>
      <c r="R197" t="s">
        <v>54</v>
      </c>
      <c r="S197">
        <v>1</v>
      </c>
      <c r="T197">
        <v>5</v>
      </c>
      <c r="U197">
        <v>1</v>
      </c>
    </row>
    <row r="198" spans="1:21" x14ac:dyDescent="0.25">
      <c r="A198">
        <v>1715894520000</v>
      </c>
      <c r="B198" t="s">
        <v>505</v>
      </c>
      <c r="C198" t="s">
        <v>437</v>
      </c>
      <c r="D198">
        <v>1420</v>
      </c>
      <c r="E198" t="s">
        <v>95</v>
      </c>
      <c r="F198">
        <v>-49.599802400999977</v>
      </c>
      <c r="G198">
        <v>-64.707666660999962</v>
      </c>
      <c r="H198">
        <v>3</v>
      </c>
      <c r="I198">
        <v>4</v>
      </c>
      <c r="J198" t="s">
        <v>25</v>
      </c>
      <c r="K198">
        <v>1</v>
      </c>
      <c r="L198">
        <v>13</v>
      </c>
      <c r="M198">
        <v>225</v>
      </c>
      <c r="N198">
        <v>765</v>
      </c>
      <c r="O198" t="s">
        <v>42</v>
      </c>
      <c r="P198" t="s">
        <v>502</v>
      </c>
      <c r="Q198" t="s">
        <v>506</v>
      </c>
      <c r="R198" t="s">
        <v>34</v>
      </c>
      <c r="S198">
        <v>1</v>
      </c>
      <c r="T198">
        <v>5</v>
      </c>
      <c r="U198">
        <v>1</v>
      </c>
    </row>
    <row r="199" spans="1:21" x14ac:dyDescent="0.25">
      <c r="A199">
        <v>1715894100000</v>
      </c>
      <c r="B199" t="s">
        <v>507</v>
      </c>
      <c r="C199" t="s">
        <v>508</v>
      </c>
      <c r="D199">
        <v>3057</v>
      </c>
      <c r="E199" t="s">
        <v>509</v>
      </c>
      <c r="F199">
        <v>-42.833333299999943</v>
      </c>
      <c r="G199">
        <v>-59.116666666999947</v>
      </c>
      <c r="H199">
        <v>4</v>
      </c>
      <c r="I199">
        <v>4</v>
      </c>
      <c r="J199" t="s">
        <v>27</v>
      </c>
      <c r="K199">
        <v>2</v>
      </c>
      <c r="L199">
        <v>12</v>
      </c>
      <c r="M199">
        <v>180</v>
      </c>
      <c r="N199">
        <v>760</v>
      </c>
      <c r="O199" t="s">
        <v>52</v>
      </c>
      <c r="P199" t="s">
        <v>502</v>
      </c>
      <c r="Q199" t="s">
        <v>506</v>
      </c>
      <c r="R199" t="s">
        <v>34</v>
      </c>
      <c r="S199">
        <v>1</v>
      </c>
      <c r="T199">
        <v>5</v>
      </c>
      <c r="U199">
        <v>1</v>
      </c>
    </row>
    <row r="200" spans="1:21" x14ac:dyDescent="0.25">
      <c r="A200">
        <v>1715984640000</v>
      </c>
      <c r="B200" t="s">
        <v>512</v>
      </c>
      <c r="C200" t="s">
        <v>513</v>
      </c>
      <c r="D200">
        <v>3014</v>
      </c>
      <c r="E200" t="s">
        <v>267</v>
      </c>
      <c r="F200">
        <v>-41.666666699999951</v>
      </c>
      <c r="G200">
        <v>-58.366666666999947</v>
      </c>
      <c r="H200">
        <v>3</v>
      </c>
      <c r="I200">
        <v>4</v>
      </c>
      <c r="J200" t="s">
        <v>27</v>
      </c>
      <c r="K200">
        <v>1</v>
      </c>
      <c r="L200">
        <v>15</v>
      </c>
      <c r="M200">
        <v>180</v>
      </c>
      <c r="N200">
        <v>754</v>
      </c>
      <c r="O200" t="s">
        <v>52</v>
      </c>
      <c r="P200" t="s">
        <v>511</v>
      </c>
      <c r="Q200" t="s">
        <v>514</v>
      </c>
      <c r="R200" t="s">
        <v>34</v>
      </c>
      <c r="S200">
        <v>1</v>
      </c>
      <c r="T200">
        <v>4</v>
      </c>
      <c r="U200">
        <v>0</v>
      </c>
    </row>
    <row r="201" spans="1:21" x14ac:dyDescent="0.25">
      <c r="A201">
        <v>1716023100000</v>
      </c>
      <c r="B201" t="s">
        <v>518</v>
      </c>
      <c r="C201" t="s">
        <v>313</v>
      </c>
      <c r="D201">
        <v>174</v>
      </c>
      <c r="E201" t="s">
        <v>57</v>
      </c>
      <c r="F201">
        <v>-50.016666699999973</v>
      </c>
      <c r="G201">
        <v>-65.199999999999932</v>
      </c>
      <c r="H201">
        <v>3</v>
      </c>
      <c r="I201">
        <v>4</v>
      </c>
      <c r="J201" t="s">
        <v>21</v>
      </c>
      <c r="K201">
        <v>1</v>
      </c>
      <c r="L201">
        <v>15</v>
      </c>
      <c r="M201">
        <v>270</v>
      </c>
      <c r="N201">
        <v>765</v>
      </c>
      <c r="O201" t="s">
        <v>42</v>
      </c>
      <c r="P201" t="s">
        <v>516</v>
      </c>
      <c r="Q201" t="s">
        <v>519</v>
      </c>
      <c r="R201" t="s">
        <v>54</v>
      </c>
      <c r="S201">
        <v>1</v>
      </c>
      <c r="T201">
        <v>4</v>
      </c>
      <c r="U201">
        <v>0</v>
      </c>
    </row>
    <row r="202" spans="1:21" x14ac:dyDescent="0.25">
      <c r="A202">
        <v>1716023340000</v>
      </c>
      <c r="B202" t="s">
        <v>520</v>
      </c>
      <c r="C202" t="s">
        <v>437</v>
      </c>
      <c r="D202">
        <v>1420</v>
      </c>
      <c r="E202" t="s">
        <v>95</v>
      </c>
      <c r="F202">
        <v>-50.633333299999947</v>
      </c>
      <c r="G202">
        <v>-63.899999999999977</v>
      </c>
      <c r="H202">
        <v>3</v>
      </c>
      <c r="I202">
        <v>4</v>
      </c>
      <c r="J202" t="s">
        <v>27</v>
      </c>
      <c r="K202">
        <v>1</v>
      </c>
      <c r="L202">
        <v>15</v>
      </c>
      <c r="M202">
        <v>180</v>
      </c>
      <c r="N202">
        <v>766</v>
      </c>
      <c r="O202" t="s">
        <v>42</v>
      </c>
      <c r="P202" t="s">
        <v>516</v>
      </c>
      <c r="Q202" t="s">
        <v>519</v>
      </c>
      <c r="R202" t="s">
        <v>54</v>
      </c>
      <c r="S202">
        <v>0</v>
      </c>
      <c r="T202">
        <v>4</v>
      </c>
      <c r="U202">
        <v>0</v>
      </c>
    </row>
    <row r="203" spans="1:21" x14ac:dyDescent="0.25">
      <c r="A203">
        <v>1716024000000</v>
      </c>
      <c r="B203" t="s">
        <v>521</v>
      </c>
      <c r="C203" t="s">
        <v>522</v>
      </c>
      <c r="D203">
        <v>542</v>
      </c>
      <c r="E203" t="s">
        <v>523</v>
      </c>
      <c r="F203">
        <v>-47.166666699999951</v>
      </c>
      <c r="G203">
        <v>-62.21666666699997</v>
      </c>
      <c r="H203">
        <v>3</v>
      </c>
      <c r="I203">
        <v>4</v>
      </c>
      <c r="J203" t="s">
        <v>25</v>
      </c>
      <c r="K203">
        <v>1</v>
      </c>
      <c r="L203">
        <v>16</v>
      </c>
      <c r="M203">
        <v>225</v>
      </c>
      <c r="N203">
        <v>764</v>
      </c>
      <c r="O203" t="s">
        <v>46</v>
      </c>
      <c r="P203" t="s">
        <v>516</v>
      </c>
      <c r="Q203" t="s">
        <v>517</v>
      </c>
      <c r="R203" t="s">
        <v>156</v>
      </c>
      <c r="S203">
        <v>0</v>
      </c>
      <c r="T203">
        <v>4</v>
      </c>
      <c r="U203">
        <v>0</v>
      </c>
    </row>
    <row r="204" spans="1:21" x14ac:dyDescent="0.25">
      <c r="A204">
        <v>1716073200000</v>
      </c>
      <c r="B204" t="s">
        <v>524</v>
      </c>
      <c r="C204" t="s">
        <v>92</v>
      </c>
      <c r="D204">
        <v>326</v>
      </c>
      <c r="E204" t="s">
        <v>37</v>
      </c>
      <c r="F204">
        <v>-54.783333332999973</v>
      </c>
      <c r="G204">
        <v>-62.93333333299995</v>
      </c>
      <c r="H204">
        <v>5</v>
      </c>
      <c r="I204">
        <v>4</v>
      </c>
      <c r="J204" t="s">
        <v>21</v>
      </c>
      <c r="K204">
        <v>1</v>
      </c>
      <c r="L204">
        <v>21</v>
      </c>
      <c r="M204">
        <v>248</v>
      </c>
      <c r="N204">
        <v>1009</v>
      </c>
      <c r="O204" t="s">
        <v>32</v>
      </c>
      <c r="P204" t="s">
        <v>525</v>
      </c>
      <c r="Q204" t="s">
        <v>515</v>
      </c>
      <c r="R204" t="s">
        <v>54</v>
      </c>
      <c r="S204">
        <v>1</v>
      </c>
      <c r="T204">
        <v>4</v>
      </c>
      <c r="U204">
        <v>0</v>
      </c>
    </row>
    <row r="205" spans="1:21" x14ac:dyDescent="0.25">
      <c r="A205">
        <v>1716070500000</v>
      </c>
      <c r="B205" t="s">
        <v>526</v>
      </c>
      <c r="C205" t="s">
        <v>527</v>
      </c>
      <c r="D205">
        <v>207</v>
      </c>
      <c r="E205" t="s">
        <v>528</v>
      </c>
      <c r="F205">
        <v>-42.583333299999943</v>
      </c>
      <c r="G205">
        <v>-63.18333333299995</v>
      </c>
      <c r="H205">
        <v>4</v>
      </c>
      <c r="I205">
        <v>4</v>
      </c>
      <c r="J205" t="s">
        <v>51</v>
      </c>
      <c r="K205">
        <v>2</v>
      </c>
      <c r="L205">
        <v>12</v>
      </c>
      <c r="M205">
        <v>315</v>
      </c>
      <c r="N205">
        <v>753</v>
      </c>
      <c r="O205" t="s">
        <v>52</v>
      </c>
      <c r="P205" t="s">
        <v>525</v>
      </c>
      <c r="Q205" t="s">
        <v>529</v>
      </c>
      <c r="R205" t="s">
        <v>34</v>
      </c>
      <c r="S205">
        <v>0</v>
      </c>
      <c r="T205">
        <v>4</v>
      </c>
      <c r="U205">
        <v>0</v>
      </c>
    </row>
    <row r="206" spans="1:21" x14ac:dyDescent="0.25">
      <c r="A206">
        <v>1716069720000</v>
      </c>
      <c r="B206" t="s">
        <v>531</v>
      </c>
      <c r="C206" t="s">
        <v>44</v>
      </c>
      <c r="D206">
        <v>176</v>
      </c>
      <c r="E206" t="s">
        <v>45</v>
      </c>
      <c r="F206">
        <v>-48.649999999999977</v>
      </c>
      <c r="G206">
        <v>-63.46666666699997</v>
      </c>
      <c r="H206">
        <v>3</v>
      </c>
      <c r="I206">
        <v>4</v>
      </c>
      <c r="J206" t="s">
        <v>51</v>
      </c>
      <c r="K206">
        <v>1</v>
      </c>
      <c r="L206">
        <v>11</v>
      </c>
      <c r="M206">
        <v>315</v>
      </c>
      <c r="N206">
        <v>750</v>
      </c>
      <c r="O206" t="s">
        <v>42</v>
      </c>
      <c r="P206" t="s">
        <v>525</v>
      </c>
      <c r="Q206" t="s">
        <v>532</v>
      </c>
      <c r="R206" t="s">
        <v>54</v>
      </c>
      <c r="S206">
        <v>1</v>
      </c>
      <c r="T206">
        <v>3</v>
      </c>
      <c r="U206">
        <v>-1</v>
      </c>
    </row>
    <row r="207" spans="1:21" x14ac:dyDescent="0.25">
      <c r="A207">
        <v>1716070200000</v>
      </c>
      <c r="B207" t="s">
        <v>533</v>
      </c>
      <c r="C207" t="s">
        <v>534</v>
      </c>
      <c r="D207">
        <v>2811</v>
      </c>
      <c r="E207" t="s">
        <v>535</v>
      </c>
      <c r="F207">
        <v>-45.333333299999943</v>
      </c>
      <c r="G207">
        <v>-61.916666666999959</v>
      </c>
      <c r="H207">
        <v>4</v>
      </c>
      <c r="I207">
        <v>4</v>
      </c>
      <c r="J207" t="s">
        <v>38</v>
      </c>
      <c r="K207">
        <v>2</v>
      </c>
      <c r="L207">
        <v>15</v>
      </c>
      <c r="M207">
        <v>135</v>
      </c>
      <c r="N207">
        <v>750</v>
      </c>
      <c r="O207" t="s">
        <v>46</v>
      </c>
      <c r="P207" t="s">
        <v>525</v>
      </c>
      <c r="Q207" t="s">
        <v>530</v>
      </c>
      <c r="R207" t="s">
        <v>156</v>
      </c>
      <c r="S207">
        <v>0</v>
      </c>
      <c r="T207">
        <v>4</v>
      </c>
      <c r="U207">
        <v>0</v>
      </c>
    </row>
    <row r="208" spans="1:21" x14ac:dyDescent="0.25">
      <c r="A208">
        <v>1716109200000</v>
      </c>
      <c r="B208" t="s">
        <v>537</v>
      </c>
      <c r="C208" t="s">
        <v>296</v>
      </c>
      <c r="D208">
        <v>1530</v>
      </c>
      <c r="E208" t="s">
        <v>279</v>
      </c>
      <c r="F208">
        <v>-53.884999999999927</v>
      </c>
      <c r="G208">
        <v>-62.066944443999937</v>
      </c>
      <c r="H208">
        <v>3</v>
      </c>
      <c r="I208">
        <v>4</v>
      </c>
      <c r="J208" t="s">
        <v>51</v>
      </c>
      <c r="K208">
        <v>0</v>
      </c>
      <c r="L208">
        <v>16</v>
      </c>
      <c r="M208">
        <v>315</v>
      </c>
      <c r="N208">
        <v>755</v>
      </c>
      <c r="O208" t="s">
        <v>42</v>
      </c>
      <c r="P208" t="s">
        <v>536</v>
      </c>
      <c r="Q208" t="s">
        <v>538</v>
      </c>
      <c r="R208" t="s">
        <v>156</v>
      </c>
      <c r="S208">
        <v>1</v>
      </c>
      <c r="T208">
        <v>4</v>
      </c>
      <c r="U208">
        <v>0</v>
      </c>
    </row>
    <row r="209" spans="1:21" x14ac:dyDescent="0.25">
      <c r="A209">
        <v>1716109200000</v>
      </c>
      <c r="B209" t="s">
        <v>537</v>
      </c>
      <c r="C209" t="s">
        <v>231</v>
      </c>
      <c r="D209">
        <v>326</v>
      </c>
      <c r="E209" t="s">
        <v>37</v>
      </c>
      <c r="F209">
        <v>-54.734444443999962</v>
      </c>
      <c r="G209">
        <v>-62.719166666999968</v>
      </c>
      <c r="H209">
        <v>4</v>
      </c>
      <c r="I209">
        <v>4</v>
      </c>
      <c r="J209" t="s">
        <v>130</v>
      </c>
      <c r="K209">
        <v>1</v>
      </c>
      <c r="L209">
        <v>16</v>
      </c>
      <c r="M209">
        <v>1</v>
      </c>
      <c r="N209">
        <v>755</v>
      </c>
      <c r="O209" t="s">
        <v>32</v>
      </c>
      <c r="P209" t="s">
        <v>536</v>
      </c>
      <c r="Q209" t="s">
        <v>539</v>
      </c>
      <c r="R209" t="s">
        <v>343</v>
      </c>
      <c r="S209">
        <v>0</v>
      </c>
      <c r="T209">
        <v>4</v>
      </c>
      <c r="U209">
        <v>0</v>
      </c>
    </row>
    <row r="210" spans="1:21" x14ac:dyDescent="0.25">
      <c r="A210">
        <v>1716110400000</v>
      </c>
      <c r="B210" t="s">
        <v>540</v>
      </c>
      <c r="C210" t="s">
        <v>541</v>
      </c>
      <c r="D210">
        <v>3142</v>
      </c>
      <c r="E210" t="s">
        <v>360</v>
      </c>
      <c r="F210">
        <v>-42.533333299999981</v>
      </c>
      <c r="G210">
        <v>-58.68333333299995</v>
      </c>
      <c r="H210">
        <v>3</v>
      </c>
      <c r="I210">
        <v>5</v>
      </c>
      <c r="J210" t="s">
        <v>51</v>
      </c>
      <c r="K210">
        <v>1</v>
      </c>
      <c r="L210">
        <v>18</v>
      </c>
      <c r="M210">
        <v>315</v>
      </c>
      <c r="N210">
        <v>676</v>
      </c>
      <c r="O210" t="s">
        <v>52</v>
      </c>
      <c r="P210" t="s">
        <v>536</v>
      </c>
      <c r="Q210" t="s">
        <v>268</v>
      </c>
      <c r="R210" t="s">
        <v>156</v>
      </c>
      <c r="S210">
        <v>1</v>
      </c>
      <c r="T210">
        <v>5</v>
      </c>
      <c r="U210">
        <v>0</v>
      </c>
    </row>
    <row r="211" spans="1:21" x14ac:dyDescent="0.25">
      <c r="A211">
        <v>1716154911531</v>
      </c>
      <c r="B211" t="s">
        <v>543</v>
      </c>
      <c r="C211" t="s">
        <v>541</v>
      </c>
      <c r="D211">
        <v>3142</v>
      </c>
      <c r="E211" t="s">
        <v>360</v>
      </c>
      <c r="F211">
        <v>-42.533333299999981</v>
      </c>
      <c r="G211">
        <v>-58.68333333299995</v>
      </c>
      <c r="H211">
        <v>3</v>
      </c>
      <c r="I211">
        <v>4</v>
      </c>
      <c r="J211" t="s">
        <v>51</v>
      </c>
      <c r="K211">
        <v>1</v>
      </c>
      <c r="L211">
        <v>12</v>
      </c>
      <c r="M211">
        <v>315</v>
      </c>
      <c r="N211">
        <v>760</v>
      </c>
      <c r="O211" t="s">
        <v>52</v>
      </c>
      <c r="P211" t="s">
        <v>542</v>
      </c>
      <c r="Q211" t="s">
        <v>544</v>
      </c>
      <c r="R211" t="s">
        <v>156</v>
      </c>
      <c r="S211">
        <v>1</v>
      </c>
      <c r="T211">
        <v>4</v>
      </c>
      <c r="U211">
        <v>0</v>
      </c>
    </row>
    <row r="212" spans="1:21" x14ac:dyDescent="0.25">
      <c r="A212">
        <v>1716197400000</v>
      </c>
      <c r="B212" t="s">
        <v>546</v>
      </c>
      <c r="C212" t="s">
        <v>92</v>
      </c>
      <c r="D212">
        <v>326</v>
      </c>
      <c r="E212" t="s">
        <v>37</v>
      </c>
      <c r="F212">
        <v>-54.749999999999943</v>
      </c>
      <c r="G212">
        <v>-62.899999999999977</v>
      </c>
      <c r="H212">
        <v>4</v>
      </c>
      <c r="I212">
        <v>5</v>
      </c>
      <c r="J212" t="s">
        <v>51</v>
      </c>
      <c r="K212">
        <v>2</v>
      </c>
      <c r="L212">
        <v>21</v>
      </c>
      <c r="M212">
        <v>315</v>
      </c>
      <c r="N212">
        <v>940</v>
      </c>
      <c r="O212" t="s">
        <v>32</v>
      </c>
      <c r="P212" t="s">
        <v>545</v>
      </c>
      <c r="Q212" t="s">
        <v>547</v>
      </c>
      <c r="R212" t="s">
        <v>24</v>
      </c>
      <c r="S212">
        <v>1</v>
      </c>
      <c r="T212">
        <v>5</v>
      </c>
      <c r="U212">
        <v>0</v>
      </c>
    </row>
    <row r="213" spans="1:21" x14ac:dyDescent="0.25">
      <c r="A213">
        <v>1716196200000</v>
      </c>
      <c r="B213" t="s">
        <v>548</v>
      </c>
      <c r="C213" t="s">
        <v>410</v>
      </c>
      <c r="D213">
        <v>915</v>
      </c>
      <c r="E213" t="s">
        <v>411</v>
      </c>
      <c r="F213">
        <v>-42.866666699999939</v>
      </c>
      <c r="G213">
        <v>-59.099999999999973</v>
      </c>
      <c r="H213">
        <v>4</v>
      </c>
      <c r="I213">
        <v>4</v>
      </c>
      <c r="J213" t="s">
        <v>51</v>
      </c>
      <c r="K213">
        <v>1</v>
      </c>
      <c r="L213">
        <v>15</v>
      </c>
      <c r="M213">
        <v>315</v>
      </c>
      <c r="N213">
        <v>762</v>
      </c>
      <c r="O213" t="s">
        <v>52</v>
      </c>
      <c r="P213" t="s">
        <v>545</v>
      </c>
      <c r="Q213" t="s">
        <v>549</v>
      </c>
      <c r="R213" t="s">
        <v>156</v>
      </c>
      <c r="S213">
        <v>1</v>
      </c>
      <c r="T213">
        <v>6</v>
      </c>
      <c r="U213">
        <v>2</v>
      </c>
    </row>
    <row r="214" spans="1:21" x14ac:dyDescent="0.25">
      <c r="A214">
        <v>1716197400000</v>
      </c>
      <c r="B214" t="s">
        <v>546</v>
      </c>
      <c r="C214" t="s">
        <v>344</v>
      </c>
      <c r="D214">
        <v>360</v>
      </c>
      <c r="E214" t="s">
        <v>550</v>
      </c>
      <c r="F214">
        <v>-44.599999999999973</v>
      </c>
      <c r="G214">
        <v>-60.499999999999943</v>
      </c>
      <c r="H214">
        <v>4</v>
      </c>
      <c r="I214">
        <v>4</v>
      </c>
      <c r="J214" t="s">
        <v>130</v>
      </c>
      <c r="K214">
        <v>1</v>
      </c>
      <c r="L214">
        <v>12</v>
      </c>
      <c r="M214">
        <v>360</v>
      </c>
      <c r="N214">
        <v>758</v>
      </c>
      <c r="O214" t="s">
        <v>52</v>
      </c>
      <c r="P214" t="s">
        <v>545</v>
      </c>
      <c r="Q214" t="s">
        <v>549</v>
      </c>
      <c r="R214" t="s">
        <v>156</v>
      </c>
      <c r="S214">
        <v>1</v>
      </c>
      <c r="T214">
        <v>6</v>
      </c>
      <c r="U214">
        <v>2</v>
      </c>
    </row>
    <row r="215" spans="1:21" x14ac:dyDescent="0.25">
      <c r="A215">
        <v>1716240960000</v>
      </c>
      <c r="B215" t="s">
        <v>552</v>
      </c>
      <c r="C215" t="s">
        <v>553</v>
      </c>
      <c r="D215">
        <v>2577</v>
      </c>
      <c r="F215">
        <v>-44.549999999999947</v>
      </c>
      <c r="G215">
        <v>-60.549999999999947</v>
      </c>
      <c r="H215">
        <v>3</v>
      </c>
      <c r="I215">
        <v>4</v>
      </c>
      <c r="J215" t="s">
        <v>51</v>
      </c>
      <c r="K215">
        <v>1</v>
      </c>
      <c r="L215">
        <v>15</v>
      </c>
      <c r="M215">
        <v>315</v>
      </c>
      <c r="N215">
        <v>754</v>
      </c>
      <c r="O215" t="s">
        <v>52</v>
      </c>
      <c r="P215" t="s">
        <v>551</v>
      </c>
      <c r="Q215" t="s">
        <v>554</v>
      </c>
      <c r="R215" t="s">
        <v>156</v>
      </c>
      <c r="S215">
        <v>1</v>
      </c>
      <c r="T215">
        <v>5</v>
      </c>
      <c r="U215">
        <v>1</v>
      </c>
    </row>
    <row r="216" spans="1:21" x14ac:dyDescent="0.25">
      <c r="A216">
        <v>1716241500000</v>
      </c>
      <c r="B216" t="s">
        <v>555</v>
      </c>
      <c r="C216" t="s">
        <v>94</v>
      </c>
      <c r="D216">
        <v>1420</v>
      </c>
      <c r="E216" t="s">
        <v>95</v>
      </c>
      <c r="F216">
        <v>-50.666666699999951</v>
      </c>
      <c r="G216">
        <v>-63.96666666699997</v>
      </c>
      <c r="H216">
        <v>3</v>
      </c>
      <c r="I216">
        <v>4</v>
      </c>
      <c r="J216" t="s">
        <v>21</v>
      </c>
      <c r="K216">
        <v>1</v>
      </c>
      <c r="L216">
        <v>11</v>
      </c>
      <c r="M216">
        <v>270</v>
      </c>
      <c r="N216">
        <v>765</v>
      </c>
      <c r="O216" t="s">
        <v>42</v>
      </c>
      <c r="P216" t="s">
        <v>551</v>
      </c>
      <c r="Q216" t="s">
        <v>556</v>
      </c>
      <c r="R216" t="s">
        <v>54</v>
      </c>
      <c r="S216">
        <v>1</v>
      </c>
      <c r="T216">
        <v>4</v>
      </c>
      <c r="U216">
        <v>0</v>
      </c>
    </row>
    <row r="217" spans="1:21" x14ac:dyDescent="0.25">
      <c r="A217">
        <v>1716246000000</v>
      </c>
      <c r="B217" t="s">
        <v>557</v>
      </c>
      <c r="C217" t="s">
        <v>91</v>
      </c>
      <c r="D217">
        <v>2098</v>
      </c>
      <c r="E217" t="s">
        <v>35</v>
      </c>
      <c r="F217">
        <v>-54.802222221999948</v>
      </c>
      <c r="G217">
        <v>-63.233611110999959</v>
      </c>
      <c r="H217">
        <v>5</v>
      </c>
      <c r="I217">
        <v>5</v>
      </c>
      <c r="J217" t="s">
        <v>51</v>
      </c>
      <c r="K217">
        <v>2</v>
      </c>
      <c r="L217">
        <v>21</v>
      </c>
      <c r="M217">
        <v>315</v>
      </c>
      <c r="N217">
        <v>981</v>
      </c>
      <c r="O217" t="s">
        <v>32</v>
      </c>
      <c r="P217" t="s">
        <v>551</v>
      </c>
      <c r="Q217" t="s">
        <v>558</v>
      </c>
      <c r="R217" t="s">
        <v>54</v>
      </c>
      <c r="S217">
        <v>1</v>
      </c>
      <c r="T217">
        <v>6</v>
      </c>
      <c r="U217">
        <v>1</v>
      </c>
    </row>
    <row r="218" spans="1:21" x14ac:dyDescent="0.25">
      <c r="A218">
        <v>1716246000000</v>
      </c>
      <c r="B218" t="s">
        <v>557</v>
      </c>
      <c r="C218" t="s">
        <v>231</v>
      </c>
      <c r="D218">
        <v>326</v>
      </c>
      <c r="E218" t="s">
        <v>37</v>
      </c>
      <c r="F218">
        <v>-54.785555555999963</v>
      </c>
      <c r="G218">
        <v>-62.93555555599994</v>
      </c>
      <c r="H218">
        <v>5</v>
      </c>
      <c r="I218">
        <v>6</v>
      </c>
      <c r="J218" t="s">
        <v>51</v>
      </c>
      <c r="K218">
        <v>2</v>
      </c>
      <c r="L218">
        <v>27</v>
      </c>
      <c r="M218">
        <v>315</v>
      </c>
      <c r="N218">
        <v>738</v>
      </c>
      <c r="O218" t="s">
        <v>32</v>
      </c>
      <c r="P218" t="s">
        <v>551</v>
      </c>
      <c r="Q218" t="s">
        <v>558</v>
      </c>
      <c r="R218" t="s">
        <v>54</v>
      </c>
      <c r="S218">
        <v>1</v>
      </c>
      <c r="T218">
        <v>6</v>
      </c>
      <c r="U218">
        <v>0</v>
      </c>
    </row>
    <row r="219" spans="1:21" x14ac:dyDescent="0.25">
      <c r="A219">
        <v>1716282000000</v>
      </c>
      <c r="B219" t="s">
        <v>560</v>
      </c>
      <c r="C219" t="s">
        <v>29</v>
      </c>
      <c r="D219">
        <v>2661</v>
      </c>
      <c r="E219" t="s">
        <v>30</v>
      </c>
      <c r="F219">
        <v>-54.749999999999943</v>
      </c>
      <c r="G219">
        <v>-63.116666666999947</v>
      </c>
      <c r="H219">
        <v>4</v>
      </c>
      <c r="I219">
        <v>4</v>
      </c>
      <c r="J219" t="s">
        <v>25</v>
      </c>
      <c r="K219">
        <v>2</v>
      </c>
      <c r="L219">
        <v>16</v>
      </c>
      <c r="M219">
        <v>225</v>
      </c>
      <c r="N219">
        <v>989</v>
      </c>
      <c r="O219" t="s">
        <v>32</v>
      </c>
      <c r="P219" t="s">
        <v>559</v>
      </c>
      <c r="Q219" t="s">
        <v>561</v>
      </c>
      <c r="R219" t="s">
        <v>54</v>
      </c>
      <c r="S219">
        <v>1</v>
      </c>
      <c r="T219">
        <v>7</v>
      </c>
      <c r="U219">
        <v>3</v>
      </c>
    </row>
    <row r="220" spans="1:21" x14ac:dyDescent="0.25">
      <c r="A220">
        <v>1716282000000</v>
      </c>
      <c r="B220" t="s">
        <v>560</v>
      </c>
      <c r="C220" t="s">
        <v>91</v>
      </c>
      <c r="D220">
        <v>2098</v>
      </c>
      <c r="E220" t="s">
        <v>35</v>
      </c>
      <c r="F220">
        <v>-54.783333332999973</v>
      </c>
      <c r="G220">
        <v>-63.066666666999943</v>
      </c>
      <c r="H220">
        <v>4</v>
      </c>
      <c r="I220">
        <v>4</v>
      </c>
      <c r="J220" t="s">
        <v>25</v>
      </c>
      <c r="K220">
        <v>2</v>
      </c>
      <c r="L220">
        <v>16</v>
      </c>
      <c r="M220">
        <v>225</v>
      </c>
      <c r="N220">
        <v>986</v>
      </c>
      <c r="O220" t="s">
        <v>32</v>
      </c>
      <c r="P220" t="s">
        <v>559</v>
      </c>
      <c r="Q220" t="s">
        <v>561</v>
      </c>
      <c r="R220" t="s">
        <v>54</v>
      </c>
      <c r="S220">
        <v>1</v>
      </c>
      <c r="T220">
        <v>7</v>
      </c>
      <c r="U220">
        <v>3</v>
      </c>
    </row>
    <row r="221" spans="1:21" x14ac:dyDescent="0.25">
      <c r="A221">
        <v>1716282000000</v>
      </c>
      <c r="B221" t="s">
        <v>560</v>
      </c>
      <c r="C221" t="s">
        <v>92</v>
      </c>
      <c r="D221">
        <v>326</v>
      </c>
      <c r="E221" t="s">
        <v>37</v>
      </c>
      <c r="F221">
        <v>-54.666666666999959</v>
      </c>
      <c r="G221">
        <v>-62.616666666999947</v>
      </c>
      <c r="H221">
        <v>5</v>
      </c>
      <c r="I221">
        <v>6</v>
      </c>
      <c r="J221" t="s">
        <v>25</v>
      </c>
      <c r="K221">
        <v>4</v>
      </c>
      <c r="L221">
        <v>27</v>
      </c>
      <c r="M221">
        <v>224</v>
      </c>
      <c r="N221">
        <v>989</v>
      </c>
      <c r="O221" t="s">
        <v>32</v>
      </c>
      <c r="P221" t="s">
        <v>559</v>
      </c>
      <c r="Q221" t="s">
        <v>561</v>
      </c>
      <c r="R221" t="s">
        <v>54</v>
      </c>
      <c r="S221">
        <v>1</v>
      </c>
      <c r="T221">
        <v>7</v>
      </c>
      <c r="U221">
        <v>1</v>
      </c>
    </row>
    <row r="222" spans="1:21" x14ac:dyDescent="0.25">
      <c r="A222">
        <v>1716282000000</v>
      </c>
      <c r="B222" t="s">
        <v>560</v>
      </c>
      <c r="C222" t="s">
        <v>313</v>
      </c>
      <c r="D222">
        <v>174</v>
      </c>
      <c r="E222" t="s">
        <v>57</v>
      </c>
      <c r="F222">
        <v>-49.749999999999943</v>
      </c>
      <c r="G222">
        <v>-63.68333333299995</v>
      </c>
      <c r="H222">
        <v>4</v>
      </c>
      <c r="I222">
        <v>5</v>
      </c>
      <c r="J222" t="s">
        <v>51</v>
      </c>
      <c r="K222">
        <v>2</v>
      </c>
      <c r="L222">
        <v>20</v>
      </c>
      <c r="M222">
        <v>315</v>
      </c>
      <c r="N222">
        <v>749</v>
      </c>
      <c r="O222" t="s">
        <v>42</v>
      </c>
      <c r="P222" t="s">
        <v>559</v>
      </c>
      <c r="Q222" t="s">
        <v>563</v>
      </c>
      <c r="R222" t="s">
        <v>54</v>
      </c>
      <c r="S222">
        <v>1</v>
      </c>
      <c r="T222">
        <v>5</v>
      </c>
      <c r="U222">
        <v>0</v>
      </c>
    </row>
    <row r="223" spans="1:21" x14ac:dyDescent="0.25">
      <c r="A223">
        <v>1716285000000</v>
      </c>
      <c r="B223" t="s">
        <v>566</v>
      </c>
      <c r="C223" t="s">
        <v>567</v>
      </c>
      <c r="D223">
        <v>141</v>
      </c>
      <c r="E223" t="s">
        <v>568</v>
      </c>
      <c r="F223">
        <v>-45.866666699999939</v>
      </c>
      <c r="G223">
        <v>-63.766666666999981</v>
      </c>
      <c r="H223">
        <v>3</v>
      </c>
      <c r="I223">
        <v>4</v>
      </c>
      <c r="J223" t="s">
        <v>51</v>
      </c>
      <c r="K223">
        <v>1</v>
      </c>
      <c r="L223">
        <v>15</v>
      </c>
      <c r="M223">
        <v>315</v>
      </c>
      <c r="N223">
        <v>768</v>
      </c>
      <c r="O223" t="s">
        <v>46</v>
      </c>
      <c r="P223" t="s">
        <v>559</v>
      </c>
      <c r="Q223" t="s">
        <v>562</v>
      </c>
      <c r="R223" t="s">
        <v>54</v>
      </c>
      <c r="S223">
        <v>1</v>
      </c>
      <c r="T223">
        <v>4</v>
      </c>
      <c r="U223">
        <v>0</v>
      </c>
    </row>
    <row r="224" spans="1:21" x14ac:dyDescent="0.25">
      <c r="A224">
        <v>1716333300000</v>
      </c>
      <c r="B224" t="s">
        <v>570</v>
      </c>
      <c r="C224" t="s">
        <v>92</v>
      </c>
      <c r="D224">
        <v>326</v>
      </c>
      <c r="E224" t="s">
        <v>37</v>
      </c>
      <c r="F224">
        <v>-54.783333332999973</v>
      </c>
      <c r="G224">
        <v>-62.883333332999939</v>
      </c>
      <c r="H224">
        <v>7</v>
      </c>
      <c r="I224">
        <v>6</v>
      </c>
      <c r="J224" t="s">
        <v>136</v>
      </c>
      <c r="K224">
        <v>4</v>
      </c>
      <c r="L224">
        <v>27</v>
      </c>
      <c r="M224">
        <v>315</v>
      </c>
      <c r="N224">
        <v>943</v>
      </c>
      <c r="O224" t="s">
        <v>32</v>
      </c>
      <c r="P224" t="s">
        <v>569</v>
      </c>
      <c r="Q224" t="s">
        <v>571</v>
      </c>
      <c r="R224" t="s">
        <v>54</v>
      </c>
      <c r="S224">
        <v>1</v>
      </c>
      <c r="T224">
        <v>6</v>
      </c>
      <c r="U224">
        <v>0</v>
      </c>
    </row>
    <row r="225" spans="1:21" x14ac:dyDescent="0.25">
      <c r="A225">
        <v>1716333300000</v>
      </c>
      <c r="B225" t="s">
        <v>570</v>
      </c>
      <c r="C225" t="s">
        <v>91</v>
      </c>
      <c r="D225">
        <v>2098</v>
      </c>
      <c r="E225" t="s">
        <v>35</v>
      </c>
      <c r="F225">
        <v>-54.799999999999947</v>
      </c>
      <c r="G225">
        <v>-63.166666666999959</v>
      </c>
      <c r="H225">
        <v>5</v>
      </c>
      <c r="I225">
        <v>5</v>
      </c>
      <c r="J225" t="s">
        <v>51</v>
      </c>
      <c r="K225">
        <v>3</v>
      </c>
      <c r="L225">
        <v>21</v>
      </c>
      <c r="M225">
        <v>315</v>
      </c>
      <c r="N225">
        <v>988</v>
      </c>
      <c r="O225" t="s">
        <v>32</v>
      </c>
      <c r="P225" t="s">
        <v>569</v>
      </c>
      <c r="Q225" t="s">
        <v>571</v>
      </c>
      <c r="R225" t="s">
        <v>54</v>
      </c>
      <c r="S225">
        <v>1</v>
      </c>
      <c r="T225">
        <v>6</v>
      </c>
      <c r="U225">
        <v>1</v>
      </c>
    </row>
    <row r="226" spans="1:21" x14ac:dyDescent="0.25">
      <c r="A226">
        <v>1716368400000</v>
      </c>
      <c r="B226" t="s">
        <v>573</v>
      </c>
      <c r="C226" t="s">
        <v>92</v>
      </c>
      <c r="D226">
        <v>326</v>
      </c>
      <c r="E226" t="s">
        <v>37</v>
      </c>
      <c r="F226">
        <v>-54.676666666999949</v>
      </c>
      <c r="G226">
        <v>-62.648333332999982</v>
      </c>
      <c r="H226">
        <v>5</v>
      </c>
      <c r="I226">
        <v>6</v>
      </c>
      <c r="J226" t="s">
        <v>31</v>
      </c>
      <c r="K226">
        <v>3</v>
      </c>
      <c r="L226">
        <v>27</v>
      </c>
      <c r="M226">
        <v>75</v>
      </c>
      <c r="N226">
        <v>1013</v>
      </c>
      <c r="O226" t="s">
        <v>32</v>
      </c>
      <c r="P226" t="s">
        <v>572</v>
      </c>
      <c r="Q226" t="s">
        <v>574</v>
      </c>
      <c r="R226" t="s">
        <v>343</v>
      </c>
      <c r="S226">
        <v>0</v>
      </c>
      <c r="T226">
        <v>6</v>
      </c>
      <c r="U226">
        <v>0</v>
      </c>
    </row>
    <row r="227" spans="1:21" x14ac:dyDescent="0.25">
      <c r="A227">
        <v>1716368640000</v>
      </c>
      <c r="B227" t="s">
        <v>575</v>
      </c>
      <c r="C227" t="s">
        <v>240</v>
      </c>
      <c r="D227">
        <v>767</v>
      </c>
      <c r="E227" t="s">
        <v>241</v>
      </c>
      <c r="F227">
        <v>-46.466666699999962</v>
      </c>
      <c r="G227">
        <v>-67.383333332999939</v>
      </c>
      <c r="H227">
        <v>3</v>
      </c>
      <c r="I227">
        <v>4</v>
      </c>
      <c r="J227" t="s">
        <v>25</v>
      </c>
      <c r="K227">
        <v>1</v>
      </c>
      <c r="L227">
        <v>11</v>
      </c>
      <c r="M227">
        <v>225</v>
      </c>
      <c r="N227">
        <v>761</v>
      </c>
      <c r="O227" t="s">
        <v>46</v>
      </c>
      <c r="P227" t="s">
        <v>572</v>
      </c>
      <c r="Q227" t="s">
        <v>576</v>
      </c>
      <c r="R227" t="s">
        <v>343</v>
      </c>
      <c r="S227">
        <v>0</v>
      </c>
      <c r="T227">
        <v>4</v>
      </c>
      <c r="U227">
        <v>0</v>
      </c>
    </row>
    <row r="228" spans="1:21" x14ac:dyDescent="0.25">
      <c r="A228">
        <v>1716368460000</v>
      </c>
      <c r="B228" t="s">
        <v>577</v>
      </c>
      <c r="C228" t="s">
        <v>56</v>
      </c>
      <c r="D228">
        <v>174</v>
      </c>
      <c r="E228" t="s">
        <v>57</v>
      </c>
      <c r="F228">
        <v>-49.949999999999932</v>
      </c>
      <c r="G228">
        <v>-63.749999999999943</v>
      </c>
      <c r="H228">
        <v>4</v>
      </c>
      <c r="I228">
        <v>4</v>
      </c>
      <c r="J228" t="s">
        <v>51</v>
      </c>
      <c r="K228">
        <v>2</v>
      </c>
      <c r="L228">
        <v>15</v>
      </c>
      <c r="M228">
        <v>315</v>
      </c>
      <c r="N228">
        <v>751</v>
      </c>
      <c r="O228" t="s">
        <v>42</v>
      </c>
      <c r="P228" t="s">
        <v>572</v>
      </c>
      <c r="Q228" t="s">
        <v>578</v>
      </c>
      <c r="R228" t="s">
        <v>24</v>
      </c>
      <c r="S228">
        <v>1</v>
      </c>
      <c r="T228">
        <v>5</v>
      </c>
      <c r="U228">
        <v>1</v>
      </c>
    </row>
    <row r="229" spans="1:21" x14ac:dyDescent="0.25">
      <c r="A229">
        <v>1716368820000</v>
      </c>
      <c r="B229" t="s">
        <v>579</v>
      </c>
      <c r="C229" t="s">
        <v>151</v>
      </c>
      <c r="D229">
        <v>668</v>
      </c>
      <c r="E229" t="s">
        <v>152</v>
      </c>
      <c r="F229">
        <v>-46.049999999999947</v>
      </c>
      <c r="G229">
        <v>-66.616666666999947</v>
      </c>
      <c r="H229">
        <v>4</v>
      </c>
      <c r="I229">
        <v>4</v>
      </c>
      <c r="J229" t="s">
        <v>115</v>
      </c>
      <c r="K229">
        <v>2</v>
      </c>
      <c r="L229">
        <v>14</v>
      </c>
      <c r="M229">
        <v>247</v>
      </c>
      <c r="N229">
        <v>758</v>
      </c>
      <c r="O229" t="s">
        <v>46</v>
      </c>
      <c r="P229" t="s">
        <v>572</v>
      </c>
      <c r="Q229" t="s">
        <v>576</v>
      </c>
      <c r="R229" t="s">
        <v>343</v>
      </c>
      <c r="S229">
        <v>0</v>
      </c>
      <c r="T229">
        <v>4</v>
      </c>
      <c r="U229">
        <v>0</v>
      </c>
    </row>
    <row r="230" spans="1:21" x14ac:dyDescent="0.25">
      <c r="A230">
        <v>1716414360000</v>
      </c>
      <c r="B230" t="s">
        <v>580</v>
      </c>
      <c r="C230" t="s">
        <v>151</v>
      </c>
      <c r="D230">
        <v>668</v>
      </c>
      <c r="E230" t="s">
        <v>152</v>
      </c>
      <c r="F230">
        <v>-46.016666699999973</v>
      </c>
      <c r="G230">
        <v>-66.383333332999939</v>
      </c>
      <c r="H230">
        <v>3</v>
      </c>
      <c r="I230">
        <v>4</v>
      </c>
      <c r="J230" t="s">
        <v>25</v>
      </c>
      <c r="K230">
        <v>1</v>
      </c>
      <c r="L230">
        <v>14</v>
      </c>
      <c r="M230">
        <v>225</v>
      </c>
      <c r="N230">
        <v>756</v>
      </c>
      <c r="O230" t="s">
        <v>46</v>
      </c>
      <c r="P230" t="s">
        <v>581</v>
      </c>
      <c r="Q230" t="s">
        <v>582</v>
      </c>
      <c r="R230" t="s">
        <v>34</v>
      </c>
      <c r="S230">
        <v>1</v>
      </c>
      <c r="T230">
        <v>5</v>
      </c>
      <c r="U230">
        <v>1</v>
      </c>
    </row>
    <row r="231" spans="1:21" x14ac:dyDescent="0.25">
      <c r="A231">
        <v>1716413580000</v>
      </c>
      <c r="B231" t="s">
        <v>583</v>
      </c>
      <c r="C231" t="s">
        <v>225</v>
      </c>
      <c r="D231">
        <v>2724</v>
      </c>
      <c r="E231" t="s">
        <v>288</v>
      </c>
      <c r="F231">
        <v>-45.099999999999973</v>
      </c>
      <c r="G231">
        <v>-63.116666666999947</v>
      </c>
      <c r="H231">
        <v>3</v>
      </c>
      <c r="I231">
        <v>4</v>
      </c>
      <c r="J231" t="s">
        <v>38</v>
      </c>
      <c r="K231">
        <v>1</v>
      </c>
      <c r="L231">
        <v>12</v>
      </c>
      <c r="M231">
        <v>135</v>
      </c>
      <c r="N231">
        <v>756</v>
      </c>
      <c r="O231" t="s">
        <v>46</v>
      </c>
      <c r="P231" t="s">
        <v>581</v>
      </c>
      <c r="Q231" t="s">
        <v>582</v>
      </c>
      <c r="R231" t="s">
        <v>34</v>
      </c>
      <c r="S231">
        <v>1</v>
      </c>
      <c r="T231">
        <v>5</v>
      </c>
      <c r="U231">
        <v>1</v>
      </c>
    </row>
    <row r="232" spans="1:21" x14ac:dyDescent="0.25">
      <c r="A232">
        <v>1716414540000</v>
      </c>
      <c r="B232" t="s">
        <v>584</v>
      </c>
      <c r="C232" t="s">
        <v>585</v>
      </c>
      <c r="D232">
        <v>542</v>
      </c>
      <c r="E232" t="s">
        <v>523</v>
      </c>
      <c r="F232">
        <v>-48.999999999999943</v>
      </c>
      <c r="G232">
        <v>-63.616666666999947</v>
      </c>
      <c r="H232">
        <v>4</v>
      </c>
      <c r="I232">
        <v>6</v>
      </c>
      <c r="J232" t="s">
        <v>25</v>
      </c>
      <c r="K232">
        <v>2</v>
      </c>
      <c r="L232">
        <v>25</v>
      </c>
      <c r="M232">
        <v>225</v>
      </c>
      <c r="N232">
        <v>757</v>
      </c>
      <c r="O232" t="s">
        <v>42</v>
      </c>
      <c r="P232" t="s">
        <v>581</v>
      </c>
      <c r="Q232" t="s">
        <v>586</v>
      </c>
      <c r="R232" t="s">
        <v>34</v>
      </c>
      <c r="S232">
        <v>1</v>
      </c>
      <c r="T232">
        <v>6</v>
      </c>
      <c r="U232">
        <v>0</v>
      </c>
    </row>
    <row r="233" spans="1:21" x14ac:dyDescent="0.25">
      <c r="A233">
        <v>1716418800000</v>
      </c>
      <c r="B233" t="s">
        <v>587</v>
      </c>
      <c r="C233" t="s">
        <v>337</v>
      </c>
      <c r="D233">
        <v>1530</v>
      </c>
      <c r="E233" t="s">
        <v>279</v>
      </c>
      <c r="F233">
        <v>-54.583333332999977</v>
      </c>
      <c r="G233">
        <v>-63.333333332999977</v>
      </c>
      <c r="H233">
        <v>5</v>
      </c>
      <c r="I233">
        <v>5</v>
      </c>
      <c r="K233">
        <v>4</v>
      </c>
      <c r="L233">
        <v>21</v>
      </c>
      <c r="M233">
        <v>225</v>
      </c>
      <c r="N233">
        <v>1007</v>
      </c>
      <c r="O233" t="s">
        <v>32</v>
      </c>
      <c r="P233" t="s">
        <v>581</v>
      </c>
      <c r="Q233" t="s">
        <v>588</v>
      </c>
      <c r="R233" t="s">
        <v>34</v>
      </c>
      <c r="S233">
        <v>0</v>
      </c>
      <c r="T233">
        <v>7</v>
      </c>
      <c r="U233">
        <v>2</v>
      </c>
    </row>
    <row r="234" spans="1:21" x14ac:dyDescent="0.25">
      <c r="A234">
        <v>1716418800000</v>
      </c>
      <c r="B234" t="s">
        <v>587</v>
      </c>
      <c r="C234" t="s">
        <v>91</v>
      </c>
      <c r="D234">
        <v>2098</v>
      </c>
      <c r="E234" t="s">
        <v>35</v>
      </c>
      <c r="F234">
        <v>-54.899999999999977</v>
      </c>
      <c r="G234">
        <v>-65.099999999999966</v>
      </c>
      <c r="H234">
        <v>7</v>
      </c>
      <c r="I234">
        <v>7</v>
      </c>
      <c r="J234" t="s">
        <v>25</v>
      </c>
      <c r="K234">
        <v>8</v>
      </c>
      <c r="L234">
        <v>33</v>
      </c>
      <c r="M234">
        <v>224</v>
      </c>
      <c r="N234">
        <v>1009</v>
      </c>
      <c r="O234" t="s">
        <v>32</v>
      </c>
      <c r="P234" t="s">
        <v>581</v>
      </c>
      <c r="Q234" t="s">
        <v>588</v>
      </c>
      <c r="R234" t="s">
        <v>34</v>
      </c>
      <c r="S234">
        <v>1</v>
      </c>
      <c r="T234">
        <v>7</v>
      </c>
      <c r="U234">
        <v>0</v>
      </c>
    </row>
    <row r="235" spans="1:21" x14ac:dyDescent="0.25">
      <c r="A235">
        <v>1716418800000</v>
      </c>
      <c r="B235" t="s">
        <v>587</v>
      </c>
      <c r="C235" t="s">
        <v>92</v>
      </c>
      <c r="D235">
        <v>326</v>
      </c>
      <c r="E235" t="s">
        <v>37</v>
      </c>
      <c r="F235">
        <v>-54.416666666999959</v>
      </c>
      <c r="G235">
        <v>-63.333333332999977</v>
      </c>
      <c r="H235">
        <v>6</v>
      </c>
      <c r="I235">
        <v>7</v>
      </c>
      <c r="J235" t="s">
        <v>25</v>
      </c>
      <c r="K235">
        <v>6</v>
      </c>
      <c r="L235">
        <v>33</v>
      </c>
      <c r="M235">
        <v>225</v>
      </c>
      <c r="N235">
        <v>1011</v>
      </c>
      <c r="O235" t="s">
        <v>32</v>
      </c>
      <c r="P235" t="s">
        <v>581</v>
      </c>
      <c r="Q235" t="s">
        <v>588</v>
      </c>
      <c r="R235" t="s">
        <v>34</v>
      </c>
      <c r="S235">
        <v>1</v>
      </c>
      <c r="T235">
        <v>7</v>
      </c>
      <c r="U235">
        <v>0</v>
      </c>
    </row>
    <row r="236" spans="1:21" x14ac:dyDescent="0.25">
      <c r="A236">
        <v>1716418800000</v>
      </c>
      <c r="B236" t="s">
        <v>587</v>
      </c>
      <c r="C236" t="s">
        <v>337</v>
      </c>
      <c r="D236">
        <v>1530</v>
      </c>
      <c r="E236" t="s">
        <v>279</v>
      </c>
      <c r="F236">
        <v>-54.583333332999977</v>
      </c>
      <c r="G236">
        <v>-63.333333332999977</v>
      </c>
      <c r="H236">
        <v>5</v>
      </c>
      <c r="I236">
        <v>5</v>
      </c>
      <c r="J236" t="s">
        <v>25</v>
      </c>
      <c r="K236">
        <v>4</v>
      </c>
      <c r="L236">
        <v>21</v>
      </c>
      <c r="M236">
        <v>225</v>
      </c>
      <c r="N236">
        <v>1007</v>
      </c>
      <c r="O236" t="s">
        <v>32</v>
      </c>
      <c r="P236" t="s">
        <v>581</v>
      </c>
      <c r="Q236" t="s">
        <v>588</v>
      </c>
      <c r="R236" t="s">
        <v>34</v>
      </c>
      <c r="S236">
        <v>1</v>
      </c>
      <c r="T236">
        <v>7</v>
      </c>
      <c r="U236">
        <v>2</v>
      </c>
    </row>
    <row r="237" spans="1:21" x14ac:dyDescent="0.25">
      <c r="A237">
        <v>1716455220000</v>
      </c>
      <c r="B237" t="s">
        <v>594</v>
      </c>
      <c r="C237" t="s">
        <v>337</v>
      </c>
      <c r="D237">
        <v>1530</v>
      </c>
      <c r="E237" t="s">
        <v>279</v>
      </c>
      <c r="F237">
        <v>-54.06166666699994</v>
      </c>
      <c r="G237">
        <v>-63.624999999999943</v>
      </c>
      <c r="H237">
        <v>4</v>
      </c>
      <c r="I237">
        <v>4</v>
      </c>
      <c r="J237" t="s">
        <v>25</v>
      </c>
      <c r="K237">
        <v>1</v>
      </c>
      <c r="L237">
        <v>16</v>
      </c>
      <c r="M237">
        <v>225</v>
      </c>
      <c r="N237">
        <v>1012</v>
      </c>
      <c r="O237" t="s">
        <v>32</v>
      </c>
      <c r="P237" t="s">
        <v>591</v>
      </c>
      <c r="Q237" t="s">
        <v>595</v>
      </c>
      <c r="R237" t="s">
        <v>85</v>
      </c>
      <c r="S237">
        <v>1</v>
      </c>
      <c r="T237">
        <v>6</v>
      </c>
      <c r="U237">
        <v>2</v>
      </c>
    </row>
    <row r="238" spans="1:21" x14ac:dyDescent="0.25">
      <c r="A238">
        <v>1716455340000</v>
      </c>
      <c r="B238" t="s">
        <v>596</v>
      </c>
      <c r="C238" t="s">
        <v>131</v>
      </c>
      <c r="D238">
        <v>2098</v>
      </c>
      <c r="E238" t="s">
        <v>35</v>
      </c>
      <c r="F238">
        <v>-55.098333332999971</v>
      </c>
      <c r="G238">
        <v>-66.303333332999955</v>
      </c>
      <c r="H238">
        <v>4</v>
      </c>
      <c r="I238">
        <v>4</v>
      </c>
      <c r="J238" t="s">
        <v>21</v>
      </c>
      <c r="K238">
        <v>1</v>
      </c>
      <c r="L238">
        <v>16</v>
      </c>
      <c r="M238">
        <v>225</v>
      </c>
      <c r="N238">
        <v>1012</v>
      </c>
      <c r="O238" t="s">
        <v>426</v>
      </c>
      <c r="P238" t="s">
        <v>591</v>
      </c>
      <c r="Q238" t="s">
        <v>597</v>
      </c>
      <c r="R238" t="s">
        <v>85</v>
      </c>
      <c r="S238">
        <v>0</v>
      </c>
      <c r="T238">
        <v>7</v>
      </c>
      <c r="U238">
        <v>3</v>
      </c>
    </row>
    <row r="239" spans="1:21" x14ac:dyDescent="0.25">
      <c r="A239">
        <v>1716457420210</v>
      </c>
      <c r="B239" t="s">
        <v>598</v>
      </c>
      <c r="C239" t="s">
        <v>261</v>
      </c>
      <c r="D239">
        <v>668</v>
      </c>
      <c r="E239" t="s">
        <v>152</v>
      </c>
      <c r="F239">
        <v>-46.399999999999977</v>
      </c>
      <c r="G239">
        <v>-66.783333332999973</v>
      </c>
      <c r="H239">
        <v>4</v>
      </c>
      <c r="I239">
        <v>5</v>
      </c>
      <c r="J239" t="s">
        <v>25</v>
      </c>
      <c r="K239">
        <v>2</v>
      </c>
      <c r="L239">
        <v>18</v>
      </c>
      <c r="M239">
        <v>225</v>
      </c>
      <c r="N239">
        <v>772</v>
      </c>
      <c r="O239" t="s">
        <v>46</v>
      </c>
      <c r="P239" t="s">
        <v>591</v>
      </c>
      <c r="Q239" t="s">
        <v>599</v>
      </c>
      <c r="R239" t="s">
        <v>34</v>
      </c>
      <c r="S239">
        <v>1</v>
      </c>
      <c r="T239">
        <v>5</v>
      </c>
      <c r="U239">
        <v>0</v>
      </c>
    </row>
    <row r="240" spans="1:21" x14ac:dyDescent="0.25">
      <c r="A240">
        <v>1716457575354</v>
      </c>
      <c r="B240" t="s">
        <v>600</v>
      </c>
      <c r="C240" t="s">
        <v>94</v>
      </c>
      <c r="D240">
        <v>1420</v>
      </c>
      <c r="E240" t="s">
        <v>95</v>
      </c>
      <c r="F240">
        <v>-50.333333299999943</v>
      </c>
      <c r="G240">
        <v>-63.983333332999962</v>
      </c>
      <c r="H240">
        <v>3</v>
      </c>
      <c r="I240">
        <v>5</v>
      </c>
      <c r="J240" t="s">
        <v>25</v>
      </c>
      <c r="K240">
        <v>1</v>
      </c>
      <c r="L240">
        <v>18</v>
      </c>
      <c r="M240">
        <v>225</v>
      </c>
      <c r="N240">
        <v>762</v>
      </c>
      <c r="O240" t="s">
        <v>42</v>
      </c>
      <c r="P240" t="s">
        <v>591</v>
      </c>
      <c r="Q240" t="s">
        <v>601</v>
      </c>
      <c r="R240" t="s">
        <v>34</v>
      </c>
      <c r="S240">
        <v>1</v>
      </c>
      <c r="T240">
        <v>5</v>
      </c>
      <c r="U240">
        <v>0</v>
      </c>
    </row>
    <row r="241" spans="1:21" x14ac:dyDescent="0.25">
      <c r="A241">
        <v>1716457777970</v>
      </c>
      <c r="B241" t="s">
        <v>602</v>
      </c>
      <c r="C241" t="s">
        <v>603</v>
      </c>
      <c r="D241">
        <v>1431</v>
      </c>
      <c r="E241" t="s">
        <v>604</v>
      </c>
      <c r="F241">
        <v>-45.283333299999981</v>
      </c>
      <c r="G241">
        <v>-61.033333332999973</v>
      </c>
      <c r="H241">
        <v>4</v>
      </c>
      <c r="I241">
        <v>5</v>
      </c>
      <c r="J241" t="s">
        <v>25</v>
      </c>
      <c r="K241">
        <v>2</v>
      </c>
      <c r="L241">
        <v>20</v>
      </c>
      <c r="M241">
        <v>225</v>
      </c>
      <c r="N241">
        <v>761</v>
      </c>
      <c r="O241" t="s">
        <v>46</v>
      </c>
      <c r="P241" t="s">
        <v>591</v>
      </c>
      <c r="Q241" t="s">
        <v>599</v>
      </c>
      <c r="R241" t="s">
        <v>34</v>
      </c>
      <c r="S241">
        <v>1</v>
      </c>
      <c r="T241">
        <v>5</v>
      </c>
      <c r="U241">
        <v>0</v>
      </c>
    </row>
    <row r="242" spans="1:21" x14ac:dyDescent="0.25">
      <c r="A242">
        <v>1716458010603</v>
      </c>
      <c r="B242" t="s">
        <v>605</v>
      </c>
      <c r="C242" t="s">
        <v>606</v>
      </c>
      <c r="D242">
        <v>2791</v>
      </c>
      <c r="F242">
        <v>-45.666666699999951</v>
      </c>
      <c r="G242">
        <v>-63.783333332999973</v>
      </c>
      <c r="H242">
        <v>3</v>
      </c>
      <c r="I242">
        <v>5</v>
      </c>
      <c r="J242" t="s">
        <v>27</v>
      </c>
      <c r="K242">
        <v>1</v>
      </c>
      <c r="L242">
        <v>20</v>
      </c>
      <c r="M242">
        <v>180</v>
      </c>
      <c r="N242">
        <v>770</v>
      </c>
      <c r="O242" t="s">
        <v>46</v>
      </c>
      <c r="P242" t="s">
        <v>591</v>
      </c>
      <c r="Q242" t="s">
        <v>599</v>
      </c>
      <c r="R242" t="s">
        <v>34</v>
      </c>
      <c r="S242">
        <v>1</v>
      </c>
      <c r="T242">
        <v>5</v>
      </c>
      <c r="U242">
        <v>0</v>
      </c>
    </row>
    <row r="243" spans="1:21" x14ac:dyDescent="0.25">
      <c r="A243">
        <v>1716501060000</v>
      </c>
      <c r="B243" t="s">
        <v>607</v>
      </c>
      <c r="C243" t="s">
        <v>608</v>
      </c>
      <c r="D243">
        <v>2724</v>
      </c>
      <c r="E243" t="s">
        <v>288</v>
      </c>
      <c r="F243">
        <v>-36.49384527999996</v>
      </c>
      <c r="G243">
        <v>-62.305424639999963</v>
      </c>
      <c r="H243">
        <v>4</v>
      </c>
      <c r="I243">
        <v>4</v>
      </c>
      <c r="J243" t="s">
        <v>27</v>
      </c>
      <c r="K243">
        <v>2</v>
      </c>
      <c r="L243">
        <v>15</v>
      </c>
      <c r="M243">
        <v>180</v>
      </c>
      <c r="N243">
        <v>750</v>
      </c>
      <c r="O243" t="s">
        <v>26</v>
      </c>
      <c r="P243" t="s">
        <v>609</v>
      </c>
      <c r="Q243" t="s">
        <v>610</v>
      </c>
      <c r="R243" t="s">
        <v>34</v>
      </c>
      <c r="S243">
        <v>1</v>
      </c>
      <c r="T243">
        <v>5</v>
      </c>
      <c r="U243">
        <v>1</v>
      </c>
    </row>
    <row r="244" spans="1:21" x14ac:dyDescent="0.25">
      <c r="A244">
        <v>1716501300000</v>
      </c>
      <c r="B244" t="s">
        <v>611</v>
      </c>
      <c r="C244" t="s">
        <v>494</v>
      </c>
      <c r="D244">
        <v>1420</v>
      </c>
      <c r="E244" t="s">
        <v>95</v>
      </c>
      <c r="F244">
        <v>-50.266666699999973</v>
      </c>
      <c r="G244">
        <v>-64.033333332999973</v>
      </c>
      <c r="H244">
        <v>4</v>
      </c>
      <c r="I244">
        <v>5</v>
      </c>
      <c r="J244" t="s">
        <v>25</v>
      </c>
      <c r="K244">
        <v>2</v>
      </c>
      <c r="L244">
        <v>20</v>
      </c>
      <c r="M244">
        <v>225</v>
      </c>
      <c r="N244">
        <v>760</v>
      </c>
      <c r="O244" t="s">
        <v>42</v>
      </c>
      <c r="P244" t="s">
        <v>609</v>
      </c>
      <c r="Q244" t="s">
        <v>403</v>
      </c>
      <c r="R244" t="s">
        <v>85</v>
      </c>
      <c r="S244">
        <v>1</v>
      </c>
      <c r="T244">
        <v>6</v>
      </c>
      <c r="U244">
        <v>1</v>
      </c>
    </row>
    <row r="245" spans="1:21" x14ac:dyDescent="0.25">
      <c r="A245">
        <v>1716501600000</v>
      </c>
      <c r="B245" t="s">
        <v>612</v>
      </c>
      <c r="C245" t="s">
        <v>613</v>
      </c>
      <c r="D245">
        <v>2924</v>
      </c>
      <c r="E245" t="s">
        <v>614</v>
      </c>
      <c r="F245">
        <v>-38.416666666999959</v>
      </c>
      <c r="G245">
        <v>-55.499999999999943</v>
      </c>
      <c r="H245">
        <v>1</v>
      </c>
      <c r="I245">
        <v>4</v>
      </c>
      <c r="J245" t="s">
        <v>27</v>
      </c>
      <c r="K245">
        <v>1</v>
      </c>
      <c r="L245">
        <v>15</v>
      </c>
      <c r="M245">
        <v>180</v>
      </c>
      <c r="N245">
        <v>756</v>
      </c>
      <c r="O245" t="s">
        <v>26</v>
      </c>
      <c r="P245" t="s">
        <v>609</v>
      </c>
      <c r="Q245" t="s">
        <v>610</v>
      </c>
      <c r="R245" t="s">
        <v>34</v>
      </c>
      <c r="S245">
        <v>1</v>
      </c>
      <c r="T245">
        <v>5</v>
      </c>
      <c r="U245">
        <v>1</v>
      </c>
    </row>
    <row r="246" spans="1:21" x14ac:dyDescent="0.25">
      <c r="A246">
        <v>1716501600000</v>
      </c>
      <c r="B246" t="s">
        <v>612</v>
      </c>
      <c r="C246" t="s">
        <v>615</v>
      </c>
      <c r="D246">
        <v>2611</v>
      </c>
      <c r="E246" t="s">
        <v>616</v>
      </c>
      <c r="F246">
        <v>-39.033333332999973</v>
      </c>
      <c r="G246">
        <v>-55.699999999999932</v>
      </c>
      <c r="H246">
        <v>1</v>
      </c>
      <c r="I246">
        <v>5</v>
      </c>
      <c r="J246" t="s">
        <v>103</v>
      </c>
      <c r="K246">
        <v>1</v>
      </c>
      <c r="L246">
        <v>17</v>
      </c>
      <c r="M246">
        <v>205</v>
      </c>
      <c r="N246">
        <v>766</v>
      </c>
      <c r="O246" t="s">
        <v>22</v>
      </c>
      <c r="P246" t="s">
        <v>609</v>
      </c>
      <c r="Q246" t="s">
        <v>617</v>
      </c>
      <c r="R246" t="s">
        <v>34</v>
      </c>
      <c r="S246">
        <v>1</v>
      </c>
      <c r="T246">
        <v>5</v>
      </c>
      <c r="U246">
        <v>0</v>
      </c>
    </row>
    <row r="247" spans="1:21" x14ac:dyDescent="0.25">
      <c r="A247">
        <v>1716501600000</v>
      </c>
      <c r="B247" t="s">
        <v>612</v>
      </c>
      <c r="C247" t="s">
        <v>618</v>
      </c>
      <c r="D247">
        <v>1822</v>
      </c>
      <c r="F247">
        <v>-36.899999999999977</v>
      </c>
      <c r="G247">
        <v>-56.066666666999943</v>
      </c>
      <c r="H247">
        <v>1</v>
      </c>
      <c r="I247">
        <v>5</v>
      </c>
      <c r="J247" t="s">
        <v>27</v>
      </c>
      <c r="K247">
        <v>1</v>
      </c>
      <c r="L247">
        <v>20</v>
      </c>
      <c r="M247">
        <v>180</v>
      </c>
      <c r="N247">
        <v>756</v>
      </c>
      <c r="O247" t="s">
        <v>26</v>
      </c>
      <c r="P247" t="s">
        <v>609</v>
      </c>
      <c r="Q247" t="s">
        <v>610</v>
      </c>
      <c r="R247" t="s">
        <v>34</v>
      </c>
      <c r="S247">
        <v>1</v>
      </c>
      <c r="T247">
        <v>5</v>
      </c>
      <c r="U247">
        <v>0</v>
      </c>
    </row>
    <row r="248" spans="1:21" x14ac:dyDescent="0.25">
      <c r="A248">
        <v>1716505200000</v>
      </c>
      <c r="B248" t="s">
        <v>619</v>
      </c>
      <c r="C248" t="s">
        <v>337</v>
      </c>
      <c r="D248">
        <v>1530</v>
      </c>
      <c r="E248" t="s">
        <v>279</v>
      </c>
      <c r="F248">
        <v>-53.908333332999973</v>
      </c>
      <c r="G248">
        <v>-63.848333332999971</v>
      </c>
      <c r="H248">
        <v>5</v>
      </c>
      <c r="I248">
        <v>5</v>
      </c>
      <c r="J248" t="s">
        <v>21</v>
      </c>
      <c r="K248">
        <v>3</v>
      </c>
      <c r="L248">
        <v>21</v>
      </c>
      <c r="M248">
        <v>240</v>
      </c>
      <c r="N248">
        <v>998</v>
      </c>
      <c r="O248" t="s">
        <v>42</v>
      </c>
      <c r="P248" t="s">
        <v>609</v>
      </c>
      <c r="Q248" t="s">
        <v>403</v>
      </c>
      <c r="R248" t="s">
        <v>85</v>
      </c>
      <c r="S248">
        <v>0</v>
      </c>
      <c r="T248">
        <v>6</v>
      </c>
      <c r="U248">
        <v>1</v>
      </c>
    </row>
    <row r="249" spans="1:21" x14ac:dyDescent="0.25">
      <c r="A249">
        <v>1716505200000</v>
      </c>
      <c r="B249" t="s">
        <v>619</v>
      </c>
      <c r="C249" t="s">
        <v>92</v>
      </c>
      <c r="D249">
        <v>326</v>
      </c>
      <c r="E249" t="s">
        <v>37</v>
      </c>
      <c r="F249">
        <v>-53.999999999999943</v>
      </c>
      <c r="G249">
        <v>-63.626666666999938</v>
      </c>
      <c r="H249">
        <v>7</v>
      </c>
      <c r="I249">
        <v>6</v>
      </c>
      <c r="J249" t="s">
        <v>103</v>
      </c>
      <c r="K249">
        <v>6</v>
      </c>
      <c r="L249">
        <v>27</v>
      </c>
      <c r="M249">
        <v>271</v>
      </c>
      <c r="N249">
        <v>1000</v>
      </c>
      <c r="O249" t="s">
        <v>42</v>
      </c>
      <c r="P249" t="s">
        <v>609</v>
      </c>
      <c r="Q249" t="s">
        <v>403</v>
      </c>
      <c r="R249" t="s">
        <v>85</v>
      </c>
      <c r="S249">
        <v>0</v>
      </c>
      <c r="T249">
        <v>6</v>
      </c>
      <c r="U249">
        <v>0</v>
      </c>
    </row>
    <row r="250" spans="1:21" x14ac:dyDescent="0.25">
      <c r="A250">
        <v>1716505200000</v>
      </c>
      <c r="B250" t="s">
        <v>619</v>
      </c>
      <c r="C250" t="s">
        <v>91</v>
      </c>
      <c r="D250">
        <v>2098</v>
      </c>
      <c r="E250" t="s">
        <v>35</v>
      </c>
      <c r="F250">
        <v>-55.063333332999953</v>
      </c>
      <c r="G250">
        <v>-66.681666666999945</v>
      </c>
      <c r="H250">
        <v>5</v>
      </c>
      <c r="I250">
        <v>5</v>
      </c>
      <c r="J250" t="s">
        <v>21</v>
      </c>
      <c r="K250">
        <v>3</v>
      </c>
      <c r="L250">
        <v>21</v>
      </c>
      <c r="M250">
        <v>285</v>
      </c>
      <c r="N250">
        <v>1013</v>
      </c>
      <c r="O250" t="s">
        <v>426</v>
      </c>
      <c r="P250" t="s">
        <v>609</v>
      </c>
      <c r="Q250" t="s">
        <v>620</v>
      </c>
      <c r="R250" t="s">
        <v>85</v>
      </c>
      <c r="S250">
        <v>0</v>
      </c>
      <c r="T250">
        <v>7</v>
      </c>
      <c r="U250">
        <v>2</v>
      </c>
    </row>
    <row r="251" spans="1:21" x14ac:dyDescent="0.25">
      <c r="A251">
        <v>1716537600000</v>
      </c>
      <c r="B251" t="s">
        <v>622</v>
      </c>
      <c r="C251" t="s">
        <v>75</v>
      </c>
      <c r="D251">
        <v>3225</v>
      </c>
      <c r="E251" t="s">
        <v>76</v>
      </c>
      <c r="F251">
        <v>-37.599999999999973</v>
      </c>
      <c r="G251">
        <v>-55.033333332999973</v>
      </c>
      <c r="H251">
        <v>3</v>
      </c>
      <c r="I251">
        <v>4</v>
      </c>
      <c r="J251" t="s">
        <v>27</v>
      </c>
      <c r="K251">
        <v>1</v>
      </c>
      <c r="L251">
        <v>11</v>
      </c>
      <c r="M251">
        <v>180</v>
      </c>
      <c r="N251">
        <v>1018</v>
      </c>
      <c r="O251" t="s">
        <v>26</v>
      </c>
      <c r="P251" t="s">
        <v>621</v>
      </c>
      <c r="Q251" t="s">
        <v>623</v>
      </c>
      <c r="R251" t="s">
        <v>34</v>
      </c>
      <c r="S251">
        <v>1</v>
      </c>
      <c r="T251">
        <v>4</v>
      </c>
      <c r="U251">
        <v>0</v>
      </c>
    </row>
    <row r="252" spans="1:21" x14ac:dyDescent="0.25">
      <c r="A252">
        <v>1716541200000</v>
      </c>
      <c r="B252" t="s">
        <v>624</v>
      </c>
      <c r="C252" t="s">
        <v>92</v>
      </c>
      <c r="D252">
        <v>326</v>
      </c>
      <c r="E252" t="s">
        <v>37</v>
      </c>
      <c r="F252">
        <v>-54.419999999999959</v>
      </c>
      <c r="G252">
        <v>-63.201666666999976</v>
      </c>
      <c r="H252">
        <v>6</v>
      </c>
      <c r="I252">
        <v>7</v>
      </c>
      <c r="J252" t="s">
        <v>27</v>
      </c>
      <c r="K252">
        <v>10</v>
      </c>
      <c r="L252">
        <v>25</v>
      </c>
      <c r="M252">
        <v>210</v>
      </c>
      <c r="N252">
        <v>761</v>
      </c>
      <c r="O252" t="s">
        <v>32</v>
      </c>
      <c r="P252" t="s">
        <v>621</v>
      </c>
      <c r="Q252" t="s">
        <v>625</v>
      </c>
      <c r="R252" t="s">
        <v>85</v>
      </c>
      <c r="S252">
        <v>0</v>
      </c>
      <c r="T252">
        <v>7</v>
      </c>
      <c r="U252">
        <v>0</v>
      </c>
    </row>
    <row r="253" spans="1:21" x14ac:dyDescent="0.25">
      <c r="A253">
        <v>1716541680000</v>
      </c>
      <c r="B253" t="s">
        <v>627</v>
      </c>
      <c r="C253" t="s">
        <v>585</v>
      </c>
      <c r="D253">
        <v>542</v>
      </c>
      <c r="E253" t="s">
        <v>523</v>
      </c>
      <c r="F253">
        <v>-48.599999999999973</v>
      </c>
      <c r="G253">
        <v>-62.799999999999947</v>
      </c>
      <c r="H253">
        <v>4</v>
      </c>
      <c r="I253">
        <v>6</v>
      </c>
      <c r="J253" t="s">
        <v>25</v>
      </c>
      <c r="K253">
        <v>2</v>
      </c>
      <c r="L253">
        <v>25</v>
      </c>
      <c r="M253">
        <v>225</v>
      </c>
      <c r="N253">
        <v>763</v>
      </c>
      <c r="O253" t="s">
        <v>42</v>
      </c>
      <c r="P253" t="s">
        <v>621</v>
      </c>
      <c r="Q253" t="s">
        <v>628</v>
      </c>
      <c r="R253" t="s">
        <v>85</v>
      </c>
      <c r="S253">
        <v>1</v>
      </c>
      <c r="T253">
        <v>6</v>
      </c>
      <c r="U253">
        <v>0</v>
      </c>
    </row>
    <row r="254" spans="1:21" x14ac:dyDescent="0.25">
      <c r="A254">
        <v>1716541980000</v>
      </c>
      <c r="B254" t="s">
        <v>631</v>
      </c>
      <c r="C254" t="s">
        <v>145</v>
      </c>
      <c r="D254">
        <v>175</v>
      </c>
      <c r="E254" t="s">
        <v>146</v>
      </c>
      <c r="F254">
        <v>-49.199999999999932</v>
      </c>
      <c r="G254">
        <v>-63.733333332999962</v>
      </c>
      <c r="H254">
        <v>4</v>
      </c>
      <c r="I254">
        <v>6</v>
      </c>
      <c r="J254" t="s">
        <v>25</v>
      </c>
      <c r="K254">
        <v>2</v>
      </c>
      <c r="L254">
        <v>24</v>
      </c>
      <c r="M254">
        <v>225</v>
      </c>
      <c r="N254">
        <v>763</v>
      </c>
      <c r="O254" t="s">
        <v>42</v>
      </c>
      <c r="P254" t="s">
        <v>621</v>
      </c>
      <c r="Q254" t="s">
        <v>628</v>
      </c>
      <c r="R254" t="s">
        <v>85</v>
      </c>
      <c r="S254">
        <v>1</v>
      </c>
      <c r="T254">
        <v>6</v>
      </c>
      <c r="U254">
        <v>0</v>
      </c>
    </row>
    <row r="255" spans="1:21" x14ac:dyDescent="0.25">
      <c r="A255">
        <v>1716541500000</v>
      </c>
      <c r="B255" t="s">
        <v>629</v>
      </c>
      <c r="C255" t="s">
        <v>632</v>
      </c>
      <c r="D255">
        <v>2752</v>
      </c>
      <c r="E255" t="s">
        <v>633</v>
      </c>
      <c r="F255">
        <v>-47.216666699999962</v>
      </c>
      <c r="G255">
        <v>-64.916666666999959</v>
      </c>
      <c r="H255">
        <v>4</v>
      </c>
      <c r="I255">
        <v>5</v>
      </c>
      <c r="J255" t="s">
        <v>25</v>
      </c>
      <c r="K255">
        <v>2</v>
      </c>
      <c r="L255">
        <v>19</v>
      </c>
      <c r="M255">
        <v>225</v>
      </c>
      <c r="N255">
        <v>760</v>
      </c>
      <c r="O255" t="s">
        <v>46</v>
      </c>
      <c r="P255" t="s">
        <v>621</v>
      </c>
      <c r="Q255" t="s">
        <v>626</v>
      </c>
      <c r="R255" t="s">
        <v>85</v>
      </c>
      <c r="S255">
        <v>1</v>
      </c>
      <c r="T255">
        <v>5</v>
      </c>
      <c r="U255">
        <v>0</v>
      </c>
    </row>
    <row r="256" spans="1:21" x14ac:dyDescent="0.25">
      <c r="A256">
        <v>1716586440000</v>
      </c>
      <c r="B256" t="s">
        <v>634</v>
      </c>
      <c r="C256" t="s">
        <v>635</v>
      </c>
      <c r="D256">
        <v>25</v>
      </c>
      <c r="E256" t="s">
        <v>636</v>
      </c>
      <c r="F256">
        <v>-42.199999999999932</v>
      </c>
      <c r="G256">
        <v>-60.666666666999959</v>
      </c>
      <c r="H256">
        <v>3</v>
      </c>
      <c r="I256">
        <v>4</v>
      </c>
      <c r="J256" t="s">
        <v>103</v>
      </c>
      <c r="K256">
        <v>1</v>
      </c>
      <c r="L256">
        <v>15</v>
      </c>
      <c r="M256">
        <v>200</v>
      </c>
      <c r="N256">
        <v>760</v>
      </c>
      <c r="O256" t="s">
        <v>52</v>
      </c>
      <c r="P256" t="s">
        <v>637</v>
      </c>
      <c r="Q256" t="s">
        <v>638</v>
      </c>
      <c r="R256" t="s">
        <v>34</v>
      </c>
      <c r="S256">
        <v>1</v>
      </c>
      <c r="T256">
        <v>4</v>
      </c>
      <c r="U256">
        <v>0</v>
      </c>
    </row>
    <row r="257" spans="1:21" x14ac:dyDescent="0.25">
      <c r="A257">
        <v>1716586860000</v>
      </c>
      <c r="B257" t="s">
        <v>641</v>
      </c>
      <c r="C257" t="s">
        <v>642</v>
      </c>
      <c r="D257">
        <v>142</v>
      </c>
      <c r="E257" t="s">
        <v>643</v>
      </c>
      <c r="F257">
        <v>-46.249999999999943</v>
      </c>
      <c r="G257">
        <v>-66.799999999999955</v>
      </c>
      <c r="H257">
        <v>3</v>
      </c>
      <c r="I257">
        <v>4</v>
      </c>
      <c r="J257" t="s">
        <v>25</v>
      </c>
      <c r="K257">
        <v>1</v>
      </c>
      <c r="L257">
        <v>11</v>
      </c>
      <c r="M257">
        <v>225</v>
      </c>
      <c r="N257">
        <v>762</v>
      </c>
      <c r="O257" t="s">
        <v>46</v>
      </c>
      <c r="P257" t="s">
        <v>637</v>
      </c>
      <c r="Q257" t="s">
        <v>640</v>
      </c>
      <c r="R257" t="s">
        <v>34</v>
      </c>
      <c r="S257">
        <v>1</v>
      </c>
      <c r="T257">
        <v>4</v>
      </c>
      <c r="U257">
        <v>0</v>
      </c>
    </row>
    <row r="258" spans="1:21" x14ac:dyDescent="0.25">
      <c r="A258">
        <v>1716586980000</v>
      </c>
      <c r="B258" t="s">
        <v>644</v>
      </c>
      <c r="C258" t="s">
        <v>645</v>
      </c>
      <c r="D258">
        <v>244</v>
      </c>
      <c r="E258" t="s">
        <v>646</v>
      </c>
      <c r="F258">
        <v>-47.933333299999958</v>
      </c>
      <c r="G258">
        <v>-62.516666666999981</v>
      </c>
      <c r="H258">
        <v>3</v>
      </c>
      <c r="I258">
        <v>4</v>
      </c>
      <c r="J258" t="s">
        <v>25</v>
      </c>
      <c r="K258">
        <v>1</v>
      </c>
      <c r="L258">
        <v>15</v>
      </c>
      <c r="M258">
        <v>225</v>
      </c>
      <c r="N258">
        <v>767</v>
      </c>
      <c r="O258" t="s">
        <v>46</v>
      </c>
      <c r="P258" t="s">
        <v>637</v>
      </c>
      <c r="Q258" t="s">
        <v>640</v>
      </c>
      <c r="R258" t="s">
        <v>34</v>
      </c>
      <c r="S258">
        <v>1</v>
      </c>
      <c r="T258">
        <v>4</v>
      </c>
      <c r="U258">
        <v>0</v>
      </c>
    </row>
    <row r="259" spans="1:21" x14ac:dyDescent="0.25">
      <c r="A259">
        <v>1716587880000</v>
      </c>
      <c r="B259" t="s">
        <v>647</v>
      </c>
      <c r="C259" t="s">
        <v>312</v>
      </c>
      <c r="D259">
        <v>175</v>
      </c>
      <c r="E259" t="s">
        <v>146</v>
      </c>
      <c r="F259">
        <v>-48.699999999999932</v>
      </c>
      <c r="G259">
        <v>-63.516666666999981</v>
      </c>
      <c r="H259">
        <v>3</v>
      </c>
      <c r="I259">
        <v>5</v>
      </c>
      <c r="J259" t="s">
        <v>25</v>
      </c>
      <c r="K259">
        <v>1</v>
      </c>
      <c r="L259">
        <v>19</v>
      </c>
      <c r="M259">
        <v>225</v>
      </c>
      <c r="N259">
        <v>760</v>
      </c>
      <c r="O259" t="s">
        <v>42</v>
      </c>
      <c r="P259" t="s">
        <v>637</v>
      </c>
      <c r="Q259" t="s">
        <v>648</v>
      </c>
      <c r="R259" t="s">
        <v>34</v>
      </c>
      <c r="S259">
        <v>1</v>
      </c>
      <c r="T259">
        <v>5</v>
      </c>
      <c r="U259">
        <v>0</v>
      </c>
    </row>
    <row r="260" spans="1:21" x14ac:dyDescent="0.25">
      <c r="A260">
        <v>1716587520000</v>
      </c>
      <c r="B260" t="s">
        <v>649</v>
      </c>
      <c r="C260" t="s">
        <v>313</v>
      </c>
      <c r="D260">
        <v>174</v>
      </c>
      <c r="E260" t="s">
        <v>57</v>
      </c>
      <c r="F260">
        <v>-48.416666699999951</v>
      </c>
      <c r="G260">
        <v>-63.299999999999947</v>
      </c>
      <c r="H260">
        <v>4</v>
      </c>
      <c r="I260">
        <v>5</v>
      </c>
      <c r="J260" t="s">
        <v>25</v>
      </c>
      <c r="K260">
        <v>2</v>
      </c>
      <c r="L260">
        <v>20</v>
      </c>
      <c r="M260">
        <v>225</v>
      </c>
      <c r="N260">
        <v>469</v>
      </c>
      <c r="O260" t="s">
        <v>42</v>
      </c>
      <c r="P260" t="s">
        <v>637</v>
      </c>
      <c r="Q260" t="s">
        <v>648</v>
      </c>
      <c r="R260" t="s">
        <v>34</v>
      </c>
      <c r="S260">
        <v>1</v>
      </c>
      <c r="T260">
        <v>5</v>
      </c>
      <c r="U260">
        <v>0</v>
      </c>
    </row>
    <row r="261" spans="1:21" x14ac:dyDescent="0.25">
      <c r="A261">
        <v>1716587640000</v>
      </c>
      <c r="B261" t="s">
        <v>650</v>
      </c>
      <c r="C261" t="s">
        <v>651</v>
      </c>
      <c r="D261">
        <v>2752</v>
      </c>
      <c r="E261" t="s">
        <v>633</v>
      </c>
      <c r="F261">
        <v>-46.216666699999962</v>
      </c>
      <c r="G261">
        <v>-63.616666666999947</v>
      </c>
      <c r="H261">
        <v>4</v>
      </c>
      <c r="I261">
        <v>5</v>
      </c>
      <c r="J261" t="s">
        <v>25</v>
      </c>
      <c r="K261">
        <v>2</v>
      </c>
      <c r="L261">
        <v>21</v>
      </c>
      <c r="M261">
        <v>225</v>
      </c>
      <c r="N261">
        <v>756</v>
      </c>
      <c r="O261" t="s">
        <v>46</v>
      </c>
      <c r="P261" t="s">
        <v>637</v>
      </c>
      <c r="Q261" t="s">
        <v>640</v>
      </c>
      <c r="R261" t="s">
        <v>34</v>
      </c>
      <c r="S261">
        <v>1</v>
      </c>
      <c r="T261">
        <v>5</v>
      </c>
      <c r="U261">
        <v>0</v>
      </c>
    </row>
    <row r="262" spans="1:21" x14ac:dyDescent="0.25">
      <c r="A262">
        <v>1716588000000</v>
      </c>
      <c r="B262" t="s">
        <v>652</v>
      </c>
      <c r="C262" t="s">
        <v>589</v>
      </c>
      <c r="D262">
        <v>3141</v>
      </c>
      <c r="E262" t="s">
        <v>590</v>
      </c>
      <c r="F262">
        <v>-38.18333333299995</v>
      </c>
      <c r="G262">
        <v>-55.43333333299995</v>
      </c>
      <c r="H262">
        <v>4</v>
      </c>
      <c r="I262">
        <v>4</v>
      </c>
      <c r="J262" t="s">
        <v>103</v>
      </c>
      <c r="K262">
        <v>1</v>
      </c>
      <c r="L262">
        <v>16</v>
      </c>
      <c r="M262">
        <v>205</v>
      </c>
      <c r="N262">
        <v>760</v>
      </c>
      <c r="O262" t="s">
        <v>26</v>
      </c>
      <c r="P262" t="s">
        <v>637</v>
      </c>
      <c r="Q262" t="s">
        <v>653</v>
      </c>
      <c r="R262" t="s">
        <v>34</v>
      </c>
      <c r="S262">
        <v>1</v>
      </c>
      <c r="T262">
        <v>5</v>
      </c>
      <c r="U262">
        <v>1</v>
      </c>
    </row>
    <row r="263" spans="1:21" x14ac:dyDescent="0.25">
      <c r="A263">
        <v>1716588000000</v>
      </c>
      <c r="B263" t="s">
        <v>652</v>
      </c>
      <c r="C263" t="s">
        <v>654</v>
      </c>
      <c r="D263">
        <v>2611</v>
      </c>
      <c r="E263" t="s">
        <v>655</v>
      </c>
      <c r="F263">
        <v>-38.883333332999939</v>
      </c>
      <c r="G263">
        <v>-55.599999999999973</v>
      </c>
      <c r="H263">
        <v>5</v>
      </c>
      <c r="I263">
        <v>5</v>
      </c>
      <c r="J263" t="s">
        <v>103</v>
      </c>
      <c r="K263">
        <v>3</v>
      </c>
      <c r="L263">
        <v>20</v>
      </c>
      <c r="M263">
        <v>205</v>
      </c>
      <c r="N263">
        <v>758</v>
      </c>
      <c r="O263" t="s">
        <v>22</v>
      </c>
      <c r="P263" t="s">
        <v>637</v>
      </c>
      <c r="Q263" t="s">
        <v>638</v>
      </c>
      <c r="R263" t="s">
        <v>34</v>
      </c>
      <c r="S263">
        <v>1</v>
      </c>
      <c r="T263">
        <v>4</v>
      </c>
      <c r="U263">
        <v>-1</v>
      </c>
    </row>
    <row r="264" spans="1:21" x14ac:dyDescent="0.25">
      <c r="A264">
        <v>1716593640000</v>
      </c>
      <c r="B264" t="s">
        <v>656</v>
      </c>
      <c r="C264" t="s">
        <v>337</v>
      </c>
      <c r="D264">
        <v>1530</v>
      </c>
      <c r="E264" t="s">
        <v>279</v>
      </c>
      <c r="F264">
        <v>-53.793333332999957</v>
      </c>
      <c r="G264">
        <v>-63.813333332999953</v>
      </c>
      <c r="H264">
        <v>4</v>
      </c>
      <c r="I264">
        <v>4</v>
      </c>
      <c r="J264" t="s">
        <v>27</v>
      </c>
      <c r="K264">
        <v>1</v>
      </c>
      <c r="L264">
        <v>16</v>
      </c>
      <c r="M264">
        <v>180</v>
      </c>
      <c r="N264">
        <v>1012</v>
      </c>
      <c r="O264" t="s">
        <v>42</v>
      </c>
      <c r="P264" t="s">
        <v>637</v>
      </c>
      <c r="Q264" t="s">
        <v>648</v>
      </c>
      <c r="R264" t="s">
        <v>34</v>
      </c>
      <c r="S264">
        <v>1</v>
      </c>
      <c r="T264">
        <v>5</v>
      </c>
      <c r="U264">
        <v>1</v>
      </c>
    </row>
    <row r="265" spans="1:21" x14ac:dyDescent="0.25">
      <c r="A265">
        <v>1716593862807</v>
      </c>
      <c r="B265" t="s">
        <v>657</v>
      </c>
      <c r="C265" t="s">
        <v>92</v>
      </c>
      <c r="D265">
        <v>326</v>
      </c>
      <c r="E265" t="s">
        <v>37</v>
      </c>
      <c r="F265">
        <v>-54.763333332999927</v>
      </c>
      <c r="G265">
        <v>-63.069999999999943</v>
      </c>
      <c r="H265">
        <v>4</v>
      </c>
      <c r="I265">
        <v>4</v>
      </c>
      <c r="J265" t="s">
        <v>27</v>
      </c>
      <c r="K265">
        <v>1</v>
      </c>
      <c r="L265">
        <v>16</v>
      </c>
      <c r="M265">
        <v>180</v>
      </c>
      <c r="N265">
        <v>1014</v>
      </c>
      <c r="O265" t="s">
        <v>32</v>
      </c>
      <c r="P265" t="s">
        <v>637</v>
      </c>
      <c r="Q265" t="s">
        <v>658</v>
      </c>
      <c r="R265" t="s">
        <v>85</v>
      </c>
      <c r="S265">
        <v>0</v>
      </c>
      <c r="T265">
        <v>5</v>
      </c>
      <c r="U265">
        <v>1</v>
      </c>
    </row>
    <row r="266" spans="1:21" x14ac:dyDescent="0.25">
      <c r="A266">
        <v>1716627600000</v>
      </c>
      <c r="B266" t="s">
        <v>660</v>
      </c>
      <c r="C266" t="s">
        <v>337</v>
      </c>
      <c r="D266">
        <v>1530</v>
      </c>
      <c r="E266" t="s">
        <v>279</v>
      </c>
      <c r="F266">
        <v>-53.899999999999977</v>
      </c>
      <c r="G266">
        <v>-62.149999999999977</v>
      </c>
      <c r="H266">
        <v>4</v>
      </c>
      <c r="I266">
        <v>4</v>
      </c>
      <c r="J266" t="s">
        <v>25</v>
      </c>
      <c r="K266">
        <v>1</v>
      </c>
      <c r="L266">
        <v>16</v>
      </c>
      <c r="M266">
        <v>75</v>
      </c>
      <c r="N266">
        <v>1022</v>
      </c>
      <c r="O266" t="s">
        <v>42</v>
      </c>
      <c r="P266" t="s">
        <v>659</v>
      </c>
      <c r="Q266" t="s">
        <v>661</v>
      </c>
      <c r="R266" t="s">
        <v>34</v>
      </c>
      <c r="S266">
        <v>1</v>
      </c>
      <c r="T266">
        <v>5</v>
      </c>
      <c r="U266">
        <v>1</v>
      </c>
    </row>
    <row r="267" spans="1:21" x14ac:dyDescent="0.25">
      <c r="A267">
        <v>1716627600000</v>
      </c>
      <c r="B267" t="s">
        <v>660</v>
      </c>
      <c r="C267" t="s">
        <v>91</v>
      </c>
      <c r="D267">
        <v>2098</v>
      </c>
      <c r="E267" t="s">
        <v>35</v>
      </c>
      <c r="F267">
        <v>-55.066666666999943</v>
      </c>
      <c r="G267">
        <v>-65.699999999999932</v>
      </c>
      <c r="H267">
        <v>4</v>
      </c>
      <c r="I267">
        <v>4</v>
      </c>
      <c r="J267" t="s">
        <v>25</v>
      </c>
      <c r="K267">
        <v>1</v>
      </c>
      <c r="L267">
        <v>16</v>
      </c>
      <c r="M267">
        <v>86</v>
      </c>
      <c r="N267">
        <v>1022</v>
      </c>
      <c r="O267" t="s">
        <v>426</v>
      </c>
      <c r="P267" t="s">
        <v>659</v>
      </c>
      <c r="Q267" t="s">
        <v>662</v>
      </c>
      <c r="R267" t="s">
        <v>85</v>
      </c>
      <c r="S267">
        <v>1</v>
      </c>
      <c r="T267">
        <v>5</v>
      </c>
      <c r="U267">
        <v>1</v>
      </c>
    </row>
    <row r="268" spans="1:21" x14ac:dyDescent="0.25">
      <c r="A268">
        <v>1716627600000</v>
      </c>
      <c r="B268" t="s">
        <v>660</v>
      </c>
      <c r="C268" t="s">
        <v>92</v>
      </c>
      <c r="D268">
        <v>326</v>
      </c>
      <c r="E268" t="s">
        <v>37</v>
      </c>
      <c r="F268">
        <v>-54.633333332999939</v>
      </c>
      <c r="G268">
        <v>-62.666666666999959</v>
      </c>
      <c r="H268">
        <v>5</v>
      </c>
      <c r="I268">
        <v>6</v>
      </c>
      <c r="J268" t="s">
        <v>25</v>
      </c>
      <c r="K268">
        <v>4</v>
      </c>
      <c r="L268">
        <v>21</v>
      </c>
      <c r="M268">
        <v>266</v>
      </c>
      <c r="N268">
        <v>1025</v>
      </c>
      <c r="O268" t="s">
        <v>32</v>
      </c>
      <c r="P268" t="s">
        <v>659</v>
      </c>
      <c r="Q268" t="s">
        <v>663</v>
      </c>
      <c r="R268" t="s">
        <v>85</v>
      </c>
      <c r="S268">
        <v>1</v>
      </c>
      <c r="T268">
        <v>5</v>
      </c>
      <c r="U268">
        <v>-1</v>
      </c>
    </row>
    <row r="269" spans="1:21" x14ac:dyDescent="0.25">
      <c r="A269">
        <v>1716627900000</v>
      </c>
      <c r="B269" t="s">
        <v>666</v>
      </c>
      <c r="C269" t="s">
        <v>667</v>
      </c>
      <c r="D269">
        <v>542</v>
      </c>
      <c r="E269" t="s">
        <v>523</v>
      </c>
      <c r="F269">
        <v>-48.166666699999951</v>
      </c>
      <c r="G269">
        <v>-62.766666666999981</v>
      </c>
      <c r="H269">
        <v>4</v>
      </c>
      <c r="I269">
        <v>4</v>
      </c>
      <c r="J269" t="s">
        <v>25</v>
      </c>
      <c r="K269">
        <v>2</v>
      </c>
      <c r="L269">
        <v>11</v>
      </c>
      <c r="M269">
        <v>225</v>
      </c>
      <c r="N269">
        <v>766</v>
      </c>
      <c r="O269" t="s">
        <v>42</v>
      </c>
      <c r="P269" t="s">
        <v>659</v>
      </c>
      <c r="Q269" t="s">
        <v>661</v>
      </c>
      <c r="R269" t="s">
        <v>34</v>
      </c>
      <c r="S269">
        <v>1</v>
      </c>
      <c r="T269">
        <v>5</v>
      </c>
      <c r="U269">
        <v>1</v>
      </c>
    </row>
    <row r="270" spans="1:21" x14ac:dyDescent="0.25">
      <c r="A270">
        <v>1716674820000</v>
      </c>
      <c r="B270" t="s">
        <v>670</v>
      </c>
      <c r="C270" t="s">
        <v>671</v>
      </c>
      <c r="D270">
        <v>3213</v>
      </c>
      <c r="E270" t="s">
        <v>672</v>
      </c>
      <c r="F270">
        <v>-42.883333299999947</v>
      </c>
      <c r="G270">
        <v>-61.116666666999947</v>
      </c>
      <c r="H270">
        <v>4</v>
      </c>
      <c r="I270">
        <v>4</v>
      </c>
      <c r="J270" t="s">
        <v>25</v>
      </c>
      <c r="K270">
        <v>2</v>
      </c>
      <c r="L270">
        <v>14</v>
      </c>
      <c r="M270">
        <v>225</v>
      </c>
      <c r="N270">
        <v>773</v>
      </c>
      <c r="O270" t="s">
        <v>52</v>
      </c>
      <c r="P270" t="s">
        <v>668</v>
      </c>
      <c r="Q270" t="s">
        <v>669</v>
      </c>
      <c r="R270" t="s">
        <v>237</v>
      </c>
      <c r="S270">
        <v>0</v>
      </c>
      <c r="T270">
        <v>3</v>
      </c>
      <c r="U270">
        <v>-1</v>
      </c>
    </row>
    <row r="271" spans="1:21" x14ac:dyDescent="0.25">
      <c r="A271">
        <v>1716673920000</v>
      </c>
      <c r="B271" t="s">
        <v>676</v>
      </c>
      <c r="C271" t="s">
        <v>677</v>
      </c>
      <c r="D271">
        <v>549</v>
      </c>
      <c r="E271" t="s">
        <v>678</v>
      </c>
      <c r="F271">
        <v>-39.449999999999932</v>
      </c>
      <c r="G271">
        <v>-59.633333332999939</v>
      </c>
      <c r="H271">
        <v>4</v>
      </c>
      <c r="I271">
        <v>4</v>
      </c>
      <c r="J271" t="s">
        <v>38</v>
      </c>
      <c r="K271">
        <v>1</v>
      </c>
      <c r="L271">
        <v>15</v>
      </c>
      <c r="M271">
        <v>135</v>
      </c>
      <c r="N271">
        <v>768</v>
      </c>
      <c r="O271" t="s">
        <v>22</v>
      </c>
      <c r="P271" t="s">
        <v>668</v>
      </c>
      <c r="Q271" t="s">
        <v>679</v>
      </c>
      <c r="R271" t="s">
        <v>34</v>
      </c>
      <c r="S271">
        <v>1</v>
      </c>
      <c r="T271">
        <v>4</v>
      </c>
      <c r="U271">
        <v>0</v>
      </c>
    </row>
    <row r="272" spans="1:21" x14ac:dyDescent="0.25">
      <c r="A272">
        <v>1716714000000</v>
      </c>
      <c r="B272" t="s">
        <v>681</v>
      </c>
      <c r="C272" t="s">
        <v>92</v>
      </c>
      <c r="D272">
        <v>326</v>
      </c>
      <c r="E272" t="s">
        <v>37</v>
      </c>
      <c r="F272">
        <v>-54.67999999999995</v>
      </c>
      <c r="G272">
        <v>-62.229999999999961</v>
      </c>
      <c r="H272">
        <v>4</v>
      </c>
      <c r="I272">
        <v>4</v>
      </c>
      <c r="J272" t="s">
        <v>140</v>
      </c>
      <c r="K272">
        <v>2</v>
      </c>
      <c r="L272">
        <v>16</v>
      </c>
      <c r="M272">
        <v>70</v>
      </c>
      <c r="N272">
        <v>1021</v>
      </c>
      <c r="O272" t="s">
        <v>32</v>
      </c>
      <c r="P272" t="s">
        <v>680</v>
      </c>
      <c r="Q272" t="s">
        <v>683</v>
      </c>
      <c r="R272" t="s">
        <v>24</v>
      </c>
      <c r="S272">
        <v>0</v>
      </c>
      <c r="T272">
        <v>4</v>
      </c>
      <c r="U272">
        <v>0</v>
      </c>
    </row>
    <row r="273" spans="1:21" x14ac:dyDescent="0.25">
      <c r="A273">
        <v>1716714960000</v>
      </c>
      <c r="B273" t="s">
        <v>684</v>
      </c>
      <c r="C273" t="s">
        <v>94</v>
      </c>
      <c r="D273">
        <v>1420</v>
      </c>
      <c r="E273" t="s">
        <v>95</v>
      </c>
      <c r="F273">
        <v>-48.283333299999981</v>
      </c>
      <c r="G273">
        <v>-65.116666666999947</v>
      </c>
      <c r="H273">
        <v>3</v>
      </c>
      <c r="I273">
        <v>5</v>
      </c>
      <c r="J273" t="s">
        <v>51</v>
      </c>
      <c r="K273">
        <v>1</v>
      </c>
      <c r="L273">
        <v>20</v>
      </c>
      <c r="M273">
        <v>315</v>
      </c>
      <c r="N273">
        <v>773</v>
      </c>
      <c r="O273" t="s">
        <v>42</v>
      </c>
      <c r="P273" t="s">
        <v>680</v>
      </c>
      <c r="Q273" t="s">
        <v>682</v>
      </c>
      <c r="R273" t="s">
        <v>156</v>
      </c>
      <c r="S273">
        <v>1</v>
      </c>
      <c r="T273">
        <v>5</v>
      </c>
      <c r="U273">
        <v>0</v>
      </c>
    </row>
    <row r="274" spans="1:21" x14ac:dyDescent="0.25">
      <c r="A274">
        <v>1716735600000</v>
      </c>
      <c r="B274" t="s">
        <v>689</v>
      </c>
      <c r="C274" t="s">
        <v>296</v>
      </c>
      <c r="D274">
        <v>1530</v>
      </c>
      <c r="E274" t="s">
        <v>279</v>
      </c>
      <c r="F274">
        <v>-53.908333332999973</v>
      </c>
      <c r="G274">
        <v>-63.711666666999967</v>
      </c>
      <c r="H274">
        <v>4</v>
      </c>
      <c r="I274">
        <v>4</v>
      </c>
      <c r="J274" t="s">
        <v>51</v>
      </c>
      <c r="K274">
        <v>1</v>
      </c>
      <c r="L274">
        <v>16</v>
      </c>
      <c r="M274">
        <v>155</v>
      </c>
      <c r="N274">
        <v>1019</v>
      </c>
      <c r="O274" t="s">
        <v>42</v>
      </c>
      <c r="P274" t="s">
        <v>680</v>
      </c>
      <c r="Q274" t="s">
        <v>682</v>
      </c>
      <c r="R274" t="s">
        <v>156</v>
      </c>
      <c r="S274">
        <v>1</v>
      </c>
      <c r="T274">
        <v>4</v>
      </c>
      <c r="U274">
        <v>0</v>
      </c>
    </row>
    <row r="275" spans="1:21" x14ac:dyDescent="0.25">
      <c r="A275">
        <v>1716735600000</v>
      </c>
      <c r="B275" t="s">
        <v>689</v>
      </c>
      <c r="C275" t="s">
        <v>92</v>
      </c>
      <c r="D275">
        <v>326</v>
      </c>
      <c r="E275" t="s">
        <v>37</v>
      </c>
      <c r="F275">
        <v>-54.663333332999969</v>
      </c>
      <c r="G275">
        <v>-61.84166666699997</v>
      </c>
      <c r="H275">
        <v>5</v>
      </c>
      <c r="I275">
        <v>6</v>
      </c>
      <c r="J275" t="s">
        <v>140</v>
      </c>
      <c r="K275">
        <v>3</v>
      </c>
      <c r="L275">
        <v>27</v>
      </c>
      <c r="M275">
        <v>150</v>
      </c>
      <c r="N275">
        <v>1019</v>
      </c>
      <c r="O275" t="s">
        <v>32</v>
      </c>
      <c r="P275" t="s">
        <v>680</v>
      </c>
      <c r="Q275" t="s">
        <v>683</v>
      </c>
      <c r="R275" t="s">
        <v>24</v>
      </c>
      <c r="S275">
        <v>0</v>
      </c>
      <c r="T275">
        <v>5</v>
      </c>
      <c r="U275">
        <v>-1</v>
      </c>
    </row>
    <row r="276" spans="1:21" x14ac:dyDescent="0.25">
      <c r="A276">
        <v>1716735600000</v>
      </c>
      <c r="B276" t="s">
        <v>689</v>
      </c>
      <c r="C276" t="s">
        <v>91</v>
      </c>
      <c r="D276">
        <v>2098</v>
      </c>
      <c r="E276" t="s">
        <v>35</v>
      </c>
      <c r="F276">
        <v>-54.80833333299995</v>
      </c>
      <c r="G276">
        <v>-63.189999999999941</v>
      </c>
      <c r="H276">
        <v>4</v>
      </c>
      <c r="I276">
        <v>4</v>
      </c>
      <c r="J276" t="s">
        <v>51</v>
      </c>
      <c r="K276">
        <v>1</v>
      </c>
      <c r="L276">
        <v>16</v>
      </c>
      <c r="M276">
        <v>251</v>
      </c>
      <c r="N276">
        <v>1015</v>
      </c>
      <c r="O276" t="s">
        <v>32</v>
      </c>
      <c r="P276" t="s">
        <v>680</v>
      </c>
      <c r="Q276" t="s">
        <v>683</v>
      </c>
      <c r="R276" t="s">
        <v>24</v>
      </c>
      <c r="S276">
        <v>1</v>
      </c>
      <c r="T276">
        <v>4</v>
      </c>
      <c r="U276">
        <v>0</v>
      </c>
    </row>
    <row r="277" spans="1:21" x14ac:dyDescent="0.25">
      <c r="A277">
        <v>1716759600000</v>
      </c>
      <c r="B277" t="s">
        <v>690</v>
      </c>
      <c r="C277" t="s">
        <v>691</v>
      </c>
      <c r="D277">
        <v>3194</v>
      </c>
      <c r="E277" t="s">
        <v>692</v>
      </c>
      <c r="F277">
        <v>-45.366666699999939</v>
      </c>
      <c r="G277">
        <v>-63.483333332999962</v>
      </c>
      <c r="H277">
        <v>4</v>
      </c>
      <c r="I277">
        <v>6</v>
      </c>
      <c r="J277" t="s">
        <v>130</v>
      </c>
      <c r="K277">
        <v>2</v>
      </c>
      <c r="L277">
        <v>25</v>
      </c>
      <c r="M277">
        <v>360</v>
      </c>
      <c r="N277">
        <v>755</v>
      </c>
      <c r="O277" t="s">
        <v>46</v>
      </c>
      <c r="P277" t="s">
        <v>693</v>
      </c>
      <c r="Q277" t="s">
        <v>268</v>
      </c>
      <c r="R277" t="s">
        <v>156</v>
      </c>
      <c r="S277">
        <v>1</v>
      </c>
      <c r="T277">
        <v>6</v>
      </c>
      <c r="U277">
        <v>0</v>
      </c>
    </row>
    <row r="278" spans="1:21" x14ac:dyDescent="0.25">
      <c r="A278">
        <v>1716764400000</v>
      </c>
      <c r="B278" t="s">
        <v>696</v>
      </c>
      <c r="C278" t="s">
        <v>91</v>
      </c>
      <c r="D278">
        <v>2098</v>
      </c>
      <c r="E278" t="s">
        <v>35</v>
      </c>
      <c r="F278">
        <v>-54.766666666999981</v>
      </c>
      <c r="G278">
        <v>-63.049999999999947</v>
      </c>
      <c r="H278">
        <v>4</v>
      </c>
      <c r="I278">
        <v>4</v>
      </c>
      <c r="J278" t="s">
        <v>51</v>
      </c>
      <c r="K278">
        <v>1</v>
      </c>
      <c r="L278">
        <v>16</v>
      </c>
      <c r="M278">
        <v>74</v>
      </c>
      <c r="N278">
        <v>1013</v>
      </c>
      <c r="O278" t="s">
        <v>32</v>
      </c>
      <c r="P278" t="s">
        <v>693</v>
      </c>
      <c r="Q278" t="s">
        <v>697</v>
      </c>
      <c r="R278" t="s">
        <v>156</v>
      </c>
      <c r="S278">
        <v>1</v>
      </c>
      <c r="T278">
        <v>5</v>
      </c>
      <c r="U278">
        <v>1</v>
      </c>
    </row>
    <row r="279" spans="1:21" x14ac:dyDescent="0.25">
      <c r="A279">
        <v>1716764400000</v>
      </c>
      <c r="B279" t="s">
        <v>696</v>
      </c>
      <c r="C279" t="s">
        <v>92</v>
      </c>
      <c r="D279">
        <v>326</v>
      </c>
      <c r="E279" t="s">
        <v>37</v>
      </c>
      <c r="F279">
        <v>-54.749999999999943</v>
      </c>
      <c r="G279">
        <v>-62.816666666999943</v>
      </c>
      <c r="H279">
        <v>5</v>
      </c>
      <c r="I279">
        <v>6</v>
      </c>
      <c r="J279" t="s">
        <v>51</v>
      </c>
      <c r="K279">
        <v>4</v>
      </c>
      <c r="L279">
        <v>21</v>
      </c>
      <c r="M279">
        <v>260</v>
      </c>
      <c r="N279">
        <v>1017</v>
      </c>
      <c r="O279" t="s">
        <v>32</v>
      </c>
      <c r="P279" t="s">
        <v>693</v>
      </c>
      <c r="Q279" t="s">
        <v>697</v>
      </c>
      <c r="R279" t="s">
        <v>156</v>
      </c>
      <c r="S279">
        <v>1</v>
      </c>
      <c r="T279">
        <v>5</v>
      </c>
      <c r="U279">
        <v>-1</v>
      </c>
    </row>
    <row r="280" spans="1:21" x14ac:dyDescent="0.25">
      <c r="A280">
        <v>1716800400000</v>
      </c>
      <c r="B280" t="s">
        <v>699</v>
      </c>
      <c r="C280" t="s">
        <v>92</v>
      </c>
      <c r="D280">
        <v>326</v>
      </c>
      <c r="E280" t="s">
        <v>37</v>
      </c>
      <c r="F280">
        <v>-54.785833332999971</v>
      </c>
      <c r="G280">
        <v>-63.001666666999938</v>
      </c>
      <c r="H280">
        <v>5</v>
      </c>
      <c r="I280">
        <v>6</v>
      </c>
      <c r="J280" t="s">
        <v>51</v>
      </c>
      <c r="K280">
        <v>2</v>
      </c>
      <c r="L280">
        <v>27</v>
      </c>
      <c r="M280">
        <v>315</v>
      </c>
      <c r="N280">
        <v>761</v>
      </c>
      <c r="O280" t="s">
        <v>32</v>
      </c>
      <c r="P280" t="s">
        <v>698</v>
      </c>
      <c r="Q280" t="s">
        <v>700</v>
      </c>
      <c r="R280" t="s">
        <v>156</v>
      </c>
      <c r="S280">
        <v>1</v>
      </c>
      <c r="T280">
        <v>5</v>
      </c>
      <c r="U280">
        <v>-1</v>
      </c>
    </row>
    <row r="281" spans="1:21" x14ac:dyDescent="0.25">
      <c r="A281">
        <v>1716814265484</v>
      </c>
      <c r="B281" t="s">
        <v>701</v>
      </c>
      <c r="C281" t="s">
        <v>664</v>
      </c>
      <c r="D281">
        <v>2714</v>
      </c>
      <c r="E281" t="s">
        <v>665</v>
      </c>
      <c r="F281">
        <v>-45.016666699999973</v>
      </c>
      <c r="G281">
        <v>-62.649999999999977</v>
      </c>
      <c r="H281">
        <v>4</v>
      </c>
      <c r="I281">
        <v>4</v>
      </c>
      <c r="J281" t="s">
        <v>130</v>
      </c>
      <c r="K281">
        <v>2</v>
      </c>
      <c r="L281">
        <v>16</v>
      </c>
      <c r="M281">
        <v>360</v>
      </c>
      <c r="N281">
        <v>764</v>
      </c>
      <c r="O281" t="s">
        <v>46</v>
      </c>
      <c r="P281" t="s">
        <v>698</v>
      </c>
      <c r="Q281" t="s">
        <v>268</v>
      </c>
      <c r="R281" t="s">
        <v>156</v>
      </c>
      <c r="S281">
        <v>1</v>
      </c>
      <c r="T281">
        <v>5</v>
      </c>
      <c r="U281">
        <v>1</v>
      </c>
    </row>
    <row r="282" spans="1:21" x14ac:dyDescent="0.25">
      <c r="A282">
        <v>1716814643829</v>
      </c>
      <c r="B282" t="s">
        <v>703</v>
      </c>
      <c r="C282" t="s">
        <v>704</v>
      </c>
      <c r="D282">
        <v>665</v>
      </c>
      <c r="E282" t="s">
        <v>630</v>
      </c>
      <c r="F282">
        <v>-42.333333299999943</v>
      </c>
      <c r="G282">
        <v>-61.083333332999977</v>
      </c>
      <c r="H282">
        <v>4</v>
      </c>
      <c r="I282">
        <v>4</v>
      </c>
      <c r="J282" t="s">
        <v>130</v>
      </c>
      <c r="K282">
        <v>2</v>
      </c>
      <c r="L282">
        <v>16</v>
      </c>
      <c r="M282">
        <v>360</v>
      </c>
      <c r="N282">
        <v>767</v>
      </c>
      <c r="O282" t="s">
        <v>52</v>
      </c>
      <c r="P282" t="s">
        <v>698</v>
      </c>
      <c r="Q282" t="s">
        <v>705</v>
      </c>
      <c r="R282" t="s">
        <v>24</v>
      </c>
      <c r="S282">
        <v>0</v>
      </c>
      <c r="T282">
        <v>6</v>
      </c>
      <c r="U282">
        <v>2</v>
      </c>
    </row>
    <row r="283" spans="1:21" x14ac:dyDescent="0.25">
      <c r="A283">
        <v>1716814818338</v>
      </c>
      <c r="B283" t="s">
        <v>706</v>
      </c>
      <c r="C283" t="s">
        <v>695</v>
      </c>
      <c r="D283">
        <v>542</v>
      </c>
      <c r="E283" t="s">
        <v>523</v>
      </c>
      <c r="F283">
        <v>-48.099999999999973</v>
      </c>
      <c r="G283">
        <v>-62.516666666999981</v>
      </c>
      <c r="H283">
        <v>2</v>
      </c>
      <c r="I283">
        <v>6</v>
      </c>
      <c r="J283" t="s">
        <v>130</v>
      </c>
      <c r="K283">
        <v>1</v>
      </c>
      <c r="L283">
        <v>25</v>
      </c>
      <c r="M283">
        <v>360</v>
      </c>
      <c r="N283">
        <v>760</v>
      </c>
      <c r="O283" t="s">
        <v>42</v>
      </c>
      <c r="P283" t="s">
        <v>698</v>
      </c>
      <c r="Q283" t="s">
        <v>702</v>
      </c>
      <c r="R283" t="s">
        <v>156</v>
      </c>
      <c r="S283">
        <v>1</v>
      </c>
      <c r="T283">
        <v>6</v>
      </c>
      <c r="U283">
        <v>0</v>
      </c>
    </row>
    <row r="284" spans="1:21" x14ac:dyDescent="0.25">
      <c r="A284">
        <v>1716850800000</v>
      </c>
      <c r="B284" t="s">
        <v>708</v>
      </c>
      <c r="C284" t="s">
        <v>92</v>
      </c>
      <c r="D284">
        <v>326</v>
      </c>
      <c r="E284" t="s">
        <v>37</v>
      </c>
      <c r="F284">
        <v>-54.773333332999982</v>
      </c>
      <c r="G284">
        <v>-62.814999999999941</v>
      </c>
      <c r="H284">
        <v>4</v>
      </c>
      <c r="I284">
        <v>5</v>
      </c>
      <c r="J284" t="s">
        <v>140</v>
      </c>
      <c r="K284">
        <v>2</v>
      </c>
      <c r="L284">
        <v>21</v>
      </c>
      <c r="M284">
        <v>253</v>
      </c>
      <c r="N284">
        <v>999</v>
      </c>
      <c r="O284" t="s">
        <v>32</v>
      </c>
      <c r="P284" t="s">
        <v>707</v>
      </c>
      <c r="Q284" t="s">
        <v>709</v>
      </c>
      <c r="R284" t="s">
        <v>156</v>
      </c>
      <c r="S284">
        <v>1</v>
      </c>
      <c r="T284">
        <v>4</v>
      </c>
      <c r="U284">
        <v>-1</v>
      </c>
    </row>
    <row r="285" spans="1:21" x14ac:dyDescent="0.25">
      <c r="A285">
        <v>1716888000000</v>
      </c>
      <c r="B285" t="s">
        <v>711</v>
      </c>
      <c r="C285" t="s">
        <v>92</v>
      </c>
      <c r="D285">
        <v>326</v>
      </c>
      <c r="E285" t="s">
        <v>37</v>
      </c>
      <c r="F285">
        <v>-54.666666666999959</v>
      </c>
      <c r="G285">
        <v>-62.666666666999959</v>
      </c>
      <c r="H285">
        <v>5</v>
      </c>
      <c r="I285">
        <v>6</v>
      </c>
      <c r="J285" t="s">
        <v>51</v>
      </c>
      <c r="K285">
        <v>3</v>
      </c>
      <c r="L285">
        <v>27</v>
      </c>
      <c r="M285">
        <v>315</v>
      </c>
      <c r="N285">
        <v>950</v>
      </c>
      <c r="O285" t="s">
        <v>32</v>
      </c>
      <c r="P285" t="s">
        <v>710</v>
      </c>
      <c r="Q285" t="s">
        <v>157</v>
      </c>
      <c r="R285" t="s">
        <v>156</v>
      </c>
      <c r="S285">
        <v>1</v>
      </c>
      <c r="T285">
        <v>5</v>
      </c>
      <c r="U285">
        <v>-1</v>
      </c>
    </row>
    <row r="286" spans="1:21" x14ac:dyDescent="0.25">
      <c r="A286">
        <v>1716890400000</v>
      </c>
      <c r="B286" t="s">
        <v>712</v>
      </c>
      <c r="C286" t="s">
        <v>713</v>
      </c>
      <c r="D286">
        <v>2323</v>
      </c>
      <c r="E286" t="s">
        <v>714</v>
      </c>
      <c r="F286">
        <v>-46.999999999999943</v>
      </c>
      <c r="G286">
        <v>-65.116666666999947</v>
      </c>
      <c r="H286">
        <v>2</v>
      </c>
      <c r="I286">
        <v>5</v>
      </c>
      <c r="J286" t="s">
        <v>140</v>
      </c>
      <c r="K286">
        <v>0</v>
      </c>
      <c r="L286">
        <v>18</v>
      </c>
      <c r="M286">
        <v>335</v>
      </c>
      <c r="N286">
        <v>770</v>
      </c>
      <c r="O286" t="s">
        <v>46</v>
      </c>
      <c r="P286" t="s">
        <v>710</v>
      </c>
      <c r="Q286" t="s">
        <v>715</v>
      </c>
      <c r="R286" t="s">
        <v>156</v>
      </c>
      <c r="S286">
        <v>1</v>
      </c>
      <c r="T286">
        <v>5</v>
      </c>
      <c r="U286">
        <v>0</v>
      </c>
    </row>
    <row r="287" spans="1:21" x14ac:dyDescent="0.25">
      <c r="A287">
        <v>1716891600000</v>
      </c>
      <c r="B287" t="s">
        <v>716</v>
      </c>
      <c r="C287" t="s">
        <v>585</v>
      </c>
      <c r="D287">
        <v>542</v>
      </c>
      <c r="E287" t="s">
        <v>717</v>
      </c>
      <c r="F287">
        <v>-48.033333299999981</v>
      </c>
      <c r="G287">
        <v>-62.666666666999959</v>
      </c>
      <c r="H287">
        <v>3</v>
      </c>
      <c r="I287">
        <v>4</v>
      </c>
      <c r="J287" t="s">
        <v>51</v>
      </c>
      <c r="K287">
        <v>1</v>
      </c>
      <c r="L287">
        <v>14</v>
      </c>
      <c r="M287">
        <v>315</v>
      </c>
      <c r="N287">
        <v>757</v>
      </c>
      <c r="O287" t="s">
        <v>42</v>
      </c>
      <c r="P287" t="s">
        <v>710</v>
      </c>
      <c r="Q287" t="s">
        <v>718</v>
      </c>
      <c r="R287" t="s">
        <v>156</v>
      </c>
      <c r="S287">
        <v>1</v>
      </c>
      <c r="T287">
        <v>4</v>
      </c>
      <c r="U287">
        <v>0</v>
      </c>
    </row>
    <row r="288" spans="1:21" x14ac:dyDescent="0.25">
      <c r="A288">
        <v>1716909600000</v>
      </c>
      <c r="B288" t="s">
        <v>719</v>
      </c>
      <c r="C288" t="s">
        <v>92</v>
      </c>
      <c r="D288">
        <v>326</v>
      </c>
      <c r="E288" t="s">
        <v>37</v>
      </c>
      <c r="F288">
        <v>-54.766666666999981</v>
      </c>
      <c r="G288">
        <v>-62.749999999999943</v>
      </c>
      <c r="H288">
        <v>5</v>
      </c>
      <c r="I288">
        <v>6</v>
      </c>
      <c r="J288" t="s">
        <v>51</v>
      </c>
      <c r="K288">
        <v>3</v>
      </c>
      <c r="L288">
        <v>27</v>
      </c>
      <c r="M288">
        <v>315</v>
      </c>
      <c r="N288">
        <v>950</v>
      </c>
      <c r="O288" t="s">
        <v>32</v>
      </c>
      <c r="P288" t="s">
        <v>710</v>
      </c>
      <c r="Q288" t="s">
        <v>157</v>
      </c>
      <c r="R288" t="s">
        <v>156</v>
      </c>
      <c r="S288">
        <v>1</v>
      </c>
      <c r="T288">
        <v>5</v>
      </c>
      <c r="U288">
        <v>-1</v>
      </c>
    </row>
    <row r="289" spans="1:21" x14ac:dyDescent="0.25">
      <c r="A289">
        <v>1716916620000</v>
      </c>
      <c r="B289" t="s">
        <v>720</v>
      </c>
      <c r="C289" t="s">
        <v>721</v>
      </c>
      <c r="D289">
        <v>2096</v>
      </c>
      <c r="E289" t="s">
        <v>722</v>
      </c>
      <c r="F289">
        <v>-43.099999999999973</v>
      </c>
      <c r="G289">
        <v>-64.316666666999936</v>
      </c>
      <c r="H289">
        <v>4</v>
      </c>
      <c r="I289">
        <v>4</v>
      </c>
      <c r="J289" t="s">
        <v>130</v>
      </c>
      <c r="K289">
        <v>2</v>
      </c>
      <c r="L289">
        <v>15</v>
      </c>
      <c r="M289">
        <v>360</v>
      </c>
      <c r="N289">
        <v>750</v>
      </c>
      <c r="O289" t="s">
        <v>52</v>
      </c>
      <c r="P289" t="s">
        <v>710</v>
      </c>
      <c r="Q289" t="s">
        <v>715</v>
      </c>
      <c r="R289" t="s">
        <v>156</v>
      </c>
      <c r="S289">
        <v>1</v>
      </c>
      <c r="T289">
        <v>5</v>
      </c>
      <c r="U289">
        <v>1</v>
      </c>
    </row>
    <row r="290" spans="1:21" x14ac:dyDescent="0.25">
      <c r="A290">
        <v>1716918180000</v>
      </c>
      <c r="B290" t="s">
        <v>725</v>
      </c>
      <c r="C290" t="s">
        <v>667</v>
      </c>
      <c r="D290">
        <v>542</v>
      </c>
      <c r="E290" t="s">
        <v>523</v>
      </c>
      <c r="F290">
        <v>-48.099999999999973</v>
      </c>
      <c r="G290">
        <v>-64.083333332999985</v>
      </c>
      <c r="H290">
        <v>4</v>
      </c>
      <c r="I290">
        <v>6</v>
      </c>
      <c r="J290" t="s">
        <v>51</v>
      </c>
      <c r="K290">
        <v>2</v>
      </c>
      <c r="L290">
        <v>25</v>
      </c>
      <c r="M290">
        <v>315</v>
      </c>
      <c r="N290">
        <v>751</v>
      </c>
      <c r="O290" t="s">
        <v>42</v>
      </c>
      <c r="P290" t="s">
        <v>710</v>
      </c>
      <c r="Q290" t="s">
        <v>718</v>
      </c>
      <c r="R290" t="s">
        <v>156</v>
      </c>
      <c r="S290">
        <v>1</v>
      </c>
      <c r="T290">
        <v>6</v>
      </c>
      <c r="U290">
        <v>0</v>
      </c>
    </row>
    <row r="291" spans="1:21" x14ac:dyDescent="0.25">
      <c r="A291">
        <v>1716917100000</v>
      </c>
      <c r="B291" t="s">
        <v>726</v>
      </c>
      <c r="C291" t="s">
        <v>112</v>
      </c>
      <c r="D291">
        <v>1901</v>
      </c>
      <c r="E291" t="s">
        <v>113</v>
      </c>
      <c r="F291">
        <v>-42.599999999999973</v>
      </c>
      <c r="G291">
        <v>-60.983333332999962</v>
      </c>
      <c r="H291">
        <v>4</v>
      </c>
      <c r="I291">
        <v>4</v>
      </c>
      <c r="J291" t="s">
        <v>51</v>
      </c>
      <c r="K291">
        <v>2</v>
      </c>
      <c r="L291">
        <v>15</v>
      </c>
      <c r="M291">
        <v>315</v>
      </c>
      <c r="N291">
        <v>767</v>
      </c>
      <c r="O291" t="s">
        <v>52</v>
      </c>
      <c r="P291" t="s">
        <v>710</v>
      </c>
      <c r="Q291" t="s">
        <v>715</v>
      </c>
      <c r="R291" t="s">
        <v>156</v>
      </c>
      <c r="S291">
        <v>1</v>
      </c>
      <c r="T291">
        <v>5</v>
      </c>
      <c r="U291">
        <v>1</v>
      </c>
    </row>
    <row r="292" spans="1:21" x14ac:dyDescent="0.25">
      <c r="A292">
        <v>1716915600000</v>
      </c>
      <c r="B292" t="s">
        <v>727</v>
      </c>
      <c r="C292" t="s">
        <v>313</v>
      </c>
      <c r="D292">
        <v>174</v>
      </c>
      <c r="E292" t="s">
        <v>57</v>
      </c>
      <c r="F292">
        <v>-49.199999999999932</v>
      </c>
      <c r="G292">
        <v>-63.666666666999959</v>
      </c>
      <c r="H292">
        <v>4</v>
      </c>
      <c r="I292">
        <v>5</v>
      </c>
      <c r="J292" t="s">
        <v>51</v>
      </c>
      <c r="K292">
        <v>2</v>
      </c>
      <c r="L292">
        <v>18</v>
      </c>
      <c r="M292">
        <v>315</v>
      </c>
      <c r="N292">
        <v>749</v>
      </c>
      <c r="O292" t="s">
        <v>42</v>
      </c>
      <c r="P292" t="s">
        <v>710</v>
      </c>
      <c r="Q292" t="s">
        <v>718</v>
      </c>
      <c r="R292" t="s">
        <v>156</v>
      </c>
      <c r="S292">
        <v>1</v>
      </c>
      <c r="T292">
        <v>4</v>
      </c>
      <c r="U292">
        <v>-1</v>
      </c>
    </row>
    <row r="293" spans="1:21" x14ac:dyDescent="0.25">
      <c r="A293">
        <v>1716933900000</v>
      </c>
      <c r="B293" t="s">
        <v>728</v>
      </c>
      <c r="C293" t="s">
        <v>664</v>
      </c>
      <c r="D293">
        <v>2714</v>
      </c>
      <c r="E293" t="s">
        <v>665</v>
      </c>
      <c r="F293">
        <v>-44.899999999999977</v>
      </c>
      <c r="G293">
        <v>-62.549999999999947</v>
      </c>
      <c r="H293">
        <v>5</v>
      </c>
      <c r="I293">
        <v>8</v>
      </c>
      <c r="J293" t="s">
        <v>130</v>
      </c>
      <c r="K293">
        <v>4</v>
      </c>
      <c r="L293">
        <v>30</v>
      </c>
      <c r="M293">
        <v>360</v>
      </c>
      <c r="N293">
        <v>755</v>
      </c>
      <c r="O293" t="s">
        <v>52</v>
      </c>
      <c r="P293" t="s">
        <v>723</v>
      </c>
      <c r="Q293" t="s">
        <v>729</v>
      </c>
      <c r="R293" t="s">
        <v>156</v>
      </c>
      <c r="S293">
        <v>1</v>
      </c>
      <c r="T293">
        <v>7</v>
      </c>
      <c r="U293">
        <v>-1</v>
      </c>
    </row>
    <row r="294" spans="1:21" x14ac:dyDescent="0.25">
      <c r="A294">
        <v>1716930000000</v>
      </c>
      <c r="B294" t="s">
        <v>730</v>
      </c>
      <c r="C294" t="s">
        <v>731</v>
      </c>
      <c r="D294">
        <v>2323</v>
      </c>
      <c r="E294" t="s">
        <v>732</v>
      </c>
      <c r="F294">
        <v>-45.716666699999962</v>
      </c>
      <c r="G294">
        <v>-63.68333333299995</v>
      </c>
      <c r="H294">
        <v>4</v>
      </c>
      <c r="I294">
        <v>6</v>
      </c>
      <c r="J294" t="s">
        <v>140</v>
      </c>
      <c r="K294">
        <v>2</v>
      </c>
      <c r="L294">
        <v>24</v>
      </c>
      <c r="M294">
        <v>335</v>
      </c>
      <c r="N294">
        <v>752</v>
      </c>
      <c r="O294" t="s">
        <v>46</v>
      </c>
      <c r="P294" t="s">
        <v>723</v>
      </c>
      <c r="Q294" t="s">
        <v>724</v>
      </c>
      <c r="R294" t="s">
        <v>156</v>
      </c>
      <c r="S294">
        <v>1</v>
      </c>
      <c r="T294">
        <v>6</v>
      </c>
      <c r="U294">
        <v>0</v>
      </c>
    </row>
    <row r="295" spans="1:21" x14ac:dyDescent="0.25">
      <c r="A295">
        <v>1716934560000</v>
      </c>
      <c r="B295" t="s">
        <v>733</v>
      </c>
      <c r="C295" t="s">
        <v>667</v>
      </c>
      <c r="D295">
        <v>542</v>
      </c>
      <c r="E295" t="s">
        <v>523</v>
      </c>
      <c r="F295">
        <v>-48.049999999999947</v>
      </c>
      <c r="G295">
        <v>-65.166666666999959</v>
      </c>
      <c r="H295">
        <v>4</v>
      </c>
      <c r="I295">
        <v>7</v>
      </c>
      <c r="J295" t="s">
        <v>130</v>
      </c>
      <c r="K295">
        <v>2</v>
      </c>
      <c r="L295">
        <v>28</v>
      </c>
      <c r="M295">
        <v>360</v>
      </c>
      <c r="N295">
        <v>746</v>
      </c>
      <c r="O295" t="s">
        <v>42</v>
      </c>
      <c r="P295" t="s">
        <v>723</v>
      </c>
      <c r="Q295" t="s">
        <v>734</v>
      </c>
      <c r="R295" t="s">
        <v>156</v>
      </c>
      <c r="S295">
        <v>1</v>
      </c>
      <c r="T295">
        <v>6</v>
      </c>
      <c r="U295">
        <v>-1</v>
      </c>
    </row>
    <row r="296" spans="1:21" x14ac:dyDescent="0.25">
      <c r="A296">
        <v>1716931200000</v>
      </c>
      <c r="B296" t="s">
        <v>735</v>
      </c>
      <c r="C296" t="s">
        <v>685</v>
      </c>
      <c r="D296">
        <v>1394</v>
      </c>
      <c r="E296" t="s">
        <v>686</v>
      </c>
      <c r="F296">
        <v>-45.849999999999973</v>
      </c>
      <c r="G296">
        <v>-67.43333333299995</v>
      </c>
      <c r="H296">
        <v>3</v>
      </c>
      <c r="I296">
        <v>4</v>
      </c>
      <c r="J296" t="s">
        <v>130</v>
      </c>
      <c r="K296">
        <v>1</v>
      </c>
      <c r="L296">
        <v>15</v>
      </c>
      <c r="M296">
        <v>360</v>
      </c>
      <c r="N296">
        <v>750</v>
      </c>
      <c r="O296" t="s">
        <v>46</v>
      </c>
      <c r="P296" t="s">
        <v>723</v>
      </c>
      <c r="Q296" t="s">
        <v>724</v>
      </c>
      <c r="R296" t="s">
        <v>156</v>
      </c>
      <c r="S296">
        <v>1</v>
      </c>
      <c r="T296">
        <v>5</v>
      </c>
      <c r="U296">
        <v>1</v>
      </c>
    </row>
    <row r="297" spans="1:21" x14ac:dyDescent="0.25">
      <c r="A297">
        <v>1716930000000</v>
      </c>
      <c r="B297" t="s">
        <v>730</v>
      </c>
      <c r="C297" t="s">
        <v>694</v>
      </c>
      <c r="D297">
        <v>212</v>
      </c>
      <c r="E297" t="s">
        <v>673</v>
      </c>
      <c r="F297">
        <v>-42.516666699999973</v>
      </c>
      <c r="G297">
        <v>-60.949999999999932</v>
      </c>
      <c r="H297">
        <v>5</v>
      </c>
      <c r="I297">
        <v>7</v>
      </c>
      <c r="J297" t="s">
        <v>162</v>
      </c>
      <c r="K297">
        <v>3</v>
      </c>
      <c r="L297">
        <v>28</v>
      </c>
      <c r="M297">
        <v>45</v>
      </c>
      <c r="N297">
        <v>765</v>
      </c>
      <c r="O297" t="s">
        <v>52</v>
      </c>
      <c r="P297" t="s">
        <v>723</v>
      </c>
      <c r="Q297" t="s">
        <v>729</v>
      </c>
      <c r="R297" t="s">
        <v>156</v>
      </c>
      <c r="S297">
        <v>1</v>
      </c>
      <c r="T297">
        <v>7</v>
      </c>
      <c r="U297">
        <v>0</v>
      </c>
    </row>
    <row r="298" spans="1:21" x14ac:dyDescent="0.25">
      <c r="A298">
        <v>1716933600000</v>
      </c>
      <c r="B298" t="s">
        <v>736</v>
      </c>
      <c r="C298" t="s">
        <v>313</v>
      </c>
      <c r="D298">
        <v>174</v>
      </c>
      <c r="E298" t="s">
        <v>57</v>
      </c>
      <c r="F298">
        <v>-49.199999999999932</v>
      </c>
      <c r="G298">
        <v>-63.666666666999959</v>
      </c>
      <c r="H298">
        <v>4</v>
      </c>
      <c r="I298">
        <v>5</v>
      </c>
      <c r="J298" t="s">
        <v>51</v>
      </c>
      <c r="K298">
        <v>2</v>
      </c>
      <c r="L298">
        <v>18</v>
      </c>
      <c r="M298">
        <v>315</v>
      </c>
      <c r="N298">
        <v>749</v>
      </c>
      <c r="O298" t="s">
        <v>42</v>
      </c>
      <c r="P298" t="s">
        <v>723</v>
      </c>
      <c r="Q298" t="s">
        <v>734</v>
      </c>
      <c r="R298" t="s">
        <v>156</v>
      </c>
      <c r="S298">
        <v>1</v>
      </c>
      <c r="T298">
        <v>5</v>
      </c>
      <c r="U298">
        <v>0</v>
      </c>
    </row>
    <row r="299" spans="1:21" x14ac:dyDescent="0.25">
      <c r="A299">
        <v>1716937200000</v>
      </c>
      <c r="B299" t="s">
        <v>737</v>
      </c>
      <c r="C299" t="s">
        <v>738</v>
      </c>
      <c r="D299">
        <v>326</v>
      </c>
      <c r="E299" t="s">
        <v>37</v>
      </c>
      <c r="F299">
        <v>-54.768333332999987</v>
      </c>
      <c r="G299">
        <v>-63.019166666999979</v>
      </c>
      <c r="H299">
        <v>4</v>
      </c>
      <c r="I299">
        <v>5</v>
      </c>
      <c r="J299" t="s">
        <v>162</v>
      </c>
      <c r="K299">
        <v>1</v>
      </c>
      <c r="L299">
        <v>16</v>
      </c>
      <c r="M299">
        <v>45</v>
      </c>
      <c r="N299">
        <v>746</v>
      </c>
      <c r="O299" t="s">
        <v>32</v>
      </c>
      <c r="P299" t="s">
        <v>723</v>
      </c>
      <c r="Q299" t="s">
        <v>263</v>
      </c>
      <c r="R299" t="s">
        <v>264</v>
      </c>
      <c r="S299">
        <v>1</v>
      </c>
      <c r="T299">
        <v>5</v>
      </c>
      <c r="U299">
        <v>0</v>
      </c>
    </row>
    <row r="300" spans="1:21" x14ac:dyDescent="0.25">
      <c r="A300">
        <v>1716967500000</v>
      </c>
      <c r="B300" t="s">
        <v>741</v>
      </c>
      <c r="C300" t="s">
        <v>589</v>
      </c>
      <c r="D300">
        <v>3141</v>
      </c>
      <c r="E300" t="s">
        <v>590</v>
      </c>
      <c r="F300">
        <v>-40.049999999999947</v>
      </c>
      <c r="G300">
        <v>-56.516666666999981</v>
      </c>
      <c r="H300">
        <v>4</v>
      </c>
      <c r="I300">
        <v>4</v>
      </c>
      <c r="J300" t="s">
        <v>140</v>
      </c>
      <c r="K300">
        <v>1</v>
      </c>
      <c r="L300">
        <v>13</v>
      </c>
      <c r="M300">
        <v>340</v>
      </c>
      <c r="N300">
        <v>766</v>
      </c>
      <c r="O300" t="s">
        <v>22</v>
      </c>
      <c r="P300" t="s">
        <v>739</v>
      </c>
      <c r="Q300" t="s">
        <v>740</v>
      </c>
      <c r="R300" t="s">
        <v>156</v>
      </c>
      <c r="S300">
        <v>1</v>
      </c>
      <c r="T300">
        <v>6</v>
      </c>
      <c r="U300">
        <v>2</v>
      </c>
    </row>
    <row r="301" spans="1:21" x14ac:dyDescent="0.25">
      <c r="A301">
        <v>1716973200000</v>
      </c>
      <c r="B301" t="s">
        <v>742</v>
      </c>
      <c r="C301" t="s">
        <v>92</v>
      </c>
      <c r="D301">
        <v>326</v>
      </c>
      <c r="E301" t="s">
        <v>37</v>
      </c>
      <c r="F301">
        <v>-54.799999999999947</v>
      </c>
      <c r="G301">
        <v>-63.166666666999959</v>
      </c>
      <c r="H301">
        <v>4</v>
      </c>
      <c r="I301">
        <v>5</v>
      </c>
      <c r="J301" t="s">
        <v>163</v>
      </c>
      <c r="K301">
        <v>2</v>
      </c>
      <c r="L301">
        <v>21</v>
      </c>
      <c r="M301">
        <v>20</v>
      </c>
      <c r="N301">
        <v>985</v>
      </c>
      <c r="O301" t="s">
        <v>32</v>
      </c>
      <c r="P301" t="s">
        <v>739</v>
      </c>
      <c r="Q301" t="s">
        <v>743</v>
      </c>
      <c r="R301" t="s">
        <v>156</v>
      </c>
      <c r="S301">
        <v>1</v>
      </c>
      <c r="T301">
        <v>5</v>
      </c>
      <c r="U301">
        <v>0</v>
      </c>
    </row>
    <row r="302" spans="1:21" x14ac:dyDescent="0.25">
      <c r="A302">
        <v>1716973200000</v>
      </c>
      <c r="B302" t="s">
        <v>742</v>
      </c>
      <c r="C302" t="s">
        <v>744</v>
      </c>
      <c r="D302">
        <v>174</v>
      </c>
      <c r="E302" t="s">
        <v>57</v>
      </c>
      <c r="F302">
        <v>-49.499999999999943</v>
      </c>
      <c r="G302">
        <v>-66.566666666999936</v>
      </c>
      <c r="H302">
        <v>5</v>
      </c>
      <c r="I302">
        <v>6</v>
      </c>
      <c r="J302" t="s">
        <v>130</v>
      </c>
      <c r="K302">
        <v>3</v>
      </c>
      <c r="L302">
        <v>25</v>
      </c>
      <c r="M302">
        <v>360</v>
      </c>
      <c r="N302">
        <v>738</v>
      </c>
      <c r="O302" t="s">
        <v>42</v>
      </c>
      <c r="P302" t="s">
        <v>739</v>
      </c>
      <c r="Q302" t="s">
        <v>740</v>
      </c>
      <c r="R302" t="s">
        <v>156</v>
      </c>
      <c r="S302">
        <v>1</v>
      </c>
      <c r="T302">
        <v>6</v>
      </c>
      <c r="U302">
        <v>0</v>
      </c>
    </row>
    <row r="303" spans="1:21" x14ac:dyDescent="0.25">
      <c r="A303">
        <v>1716973200000</v>
      </c>
      <c r="B303" t="s">
        <v>742</v>
      </c>
      <c r="C303" t="s">
        <v>745</v>
      </c>
      <c r="D303">
        <v>213</v>
      </c>
      <c r="E303" t="s">
        <v>746</v>
      </c>
      <c r="F303">
        <v>-42.499999999999943</v>
      </c>
      <c r="G303">
        <v>-61.066666666999943</v>
      </c>
      <c r="H303">
        <v>5</v>
      </c>
      <c r="I303">
        <v>5</v>
      </c>
      <c r="J303" t="s">
        <v>140</v>
      </c>
      <c r="K303">
        <v>3</v>
      </c>
      <c r="L303">
        <v>20</v>
      </c>
      <c r="M303">
        <v>340</v>
      </c>
      <c r="N303">
        <v>765</v>
      </c>
      <c r="O303" t="s">
        <v>52</v>
      </c>
      <c r="P303" t="s">
        <v>739</v>
      </c>
      <c r="Q303" t="s">
        <v>747</v>
      </c>
      <c r="R303" t="s">
        <v>156</v>
      </c>
      <c r="S303">
        <v>1</v>
      </c>
      <c r="T303">
        <v>7</v>
      </c>
      <c r="U303">
        <v>2</v>
      </c>
    </row>
    <row r="304" spans="1:21" x14ac:dyDescent="0.25">
      <c r="A304">
        <v>1716973320000</v>
      </c>
      <c r="B304" t="s">
        <v>748</v>
      </c>
      <c r="C304" t="s">
        <v>639</v>
      </c>
      <c r="D304">
        <v>2771</v>
      </c>
      <c r="E304" t="s">
        <v>207</v>
      </c>
      <c r="F304">
        <v>-44.299999999999947</v>
      </c>
      <c r="G304">
        <v>-62.21666666699997</v>
      </c>
      <c r="H304">
        <v>6</v>
      </c>
      <c r="I304">
        <v>6</v>
      </c>
      <c r="J304" t="s">
        <v>136</v>
      </c>
      <c r="K304">
        <v>5</v>
      </c>
      <c r="L304">
        <v>27</v>
      </c>
      <c r="M304">
        <v>290</v>
      </c>
      <c r="N304">
        <v>754</v>
      </c>
      <c r="O304" t="s">
        <v>52</v>
      </c>
      <c r="P304" t="s">
        <v>739</v>
      </c>
      <c r="Q304" t="s">
        <v>747</v>
      </c>
      <c r="R304" t="s">
        <v>156</v>
      </c>
      <c r="S304">
        <v>0</v>
      </c>
      <c r="T304">
        <v>7</v>
      </c>
      <c r="U304">
        <v>1</v>
      </c>
    </row>
    <row r="305" spans="1:21" x14ac:dyDescent="0.25">
      <c r="A305">
        <v>1716974040000</v>
      </c>
      <c r="B305" t="s">
        <v>749</v>
      </c>
      <c r="C305" t="s">
        <v>564</v>
      </c>
      <c r="D305">
        <v>1476</v>
      </c>
      <c r="E305" t="s">
        <v>565</v>
      </c>
      <c r="F305">
        <v>-43.166666699999951</v>
      </c>
      <c r="G305">
        <v>-59.249999999999943</v>
      </c>
      <c r="H305">
        <v>4</v>
      </c>
      <c r="I305">
        <v>4</v>
      </c>
      <c r="J305" t="s">
        <v>51</v>
      </c>
      <c r="K305">
        <v>2</v>
      </c>
      <c r="L305">
        <v>16</v>
      </c>
      <c r="M305">
        <v>325</v>
      </c>
      <c r="N305">
        <v>758</v>
      </c>
      <c r="O305" t="s">
        <v>52</v>
      </c>
      <c r="P305" t="s">
        <v>739</v>
      </c>
      <c r="Q305" t="s">
        <v>747</v>
      </c>
      <c r="R305" t="s">
        <v>156</v>
      </c>
      <c r="S305">
        <v>1</v>
      </c>
      <c r="T305">
        <v>7</v>
      </c>
      <c r="U305">
        <v>3</v>
      </c>
    </row>
    <row r="306" spans="1:21" x14ac:dyDescent="0.25">
      <c r="A306">
        <v>1716974160000</v>
      </c>
      <c r="B306" t="s">
        <v>750</v>
      </c>
      <c r="C306" t="s">
        <v>751</v>
      </c>
      <c r="D306">
        <v>1567</v>
      </c>
      <c r="E306" t="s">
        <v>752</v>
      </c>
      <c r="F306">
        <v>-44.783333299999981</v>
      </c>
      <c r="G306">
        <v>-65.233333332999962</v>
      </c>
      <c r="H306">
        <v>4</v>
      </c>
      <c r="I306">
        <v>6</v>
      </c>
      <c r="J306" t="s">
        <v>136</v>
      </c>
      <c r="K306">
        <v>2</v>
      </c>
      <c r="L306">
        <v>25</v>
      </c>
      <c r="M306">
        <v>290</v>
      </c>
      <c r="N306">
        <v>761</v>
      </c>
      <c r="O306" t="s">
        <v>52</v>
      </c>
      <c r="P306" t="s">
        <v>739</v>
      </c>
      <c r="Q306" t="s">
        <v>747</v>
      </c>
      <c r="R306" t="s">
        <v>156</v>
      </c>
      <c r="S306">
        <v>0</v>
      </c>
      <c r="T306">
        <v>7</v>
      </c>
      <c r="U306">
        <v>1</v>
      </c>
    </row>
    <row r="307" spans="1:21" x14ac:dyDescent="0.25">
      <c r="A307">
        <v>1716974760000</v>
      </c>
      <c r="B307" t="s">
        <v>753</v>
      </c>
      <c r="C307" t="s">
        <v>312</v>
      </c>
      <c r="D307">
        <v>175</v>
      </c>
      <c r="E307" t="s">
        <v>146</v>
      </c>
      <c r="F307">
        <v>-48.866666699999939</v>
      </c>
      <c r="G307">
        <v>-63.583333332999977</v>
      </c>
      <c r="H307">
        <v>4</v>
      </c>
      <c r="I307">
        <v>4</v>
      </c>
      <c r="J307" t="s">
        <v>136</v>
      </c>
      <c r="K307">
        <v>2</v>
      </c>
      <c r="L307">
        <v>16</v>
      </c>
      <c r="M307">
        <v>290</v>
      </c>
      <c r="N307">
        <v>745</v>
      </c>
      <c r="O307" t="s">
        <v>42</v>
      </c>
      <c r="P307" t="s">
        <v>739</v>
      </c>
      <c r="Q307" t="s">
        <v>740</v>
      </c>
      <c r="R307" t="s">
        <v>156</v>
      </c>
      <c r="S307">
        <v>0</v>
      </c>
      <c r="T307">
        <v>6</v>
      </c>
      <c r="U307">
        <v>2</v>
      </c>
    </row>
    <row r="308" spans="1:21" x14ac:dyDescent="0.25">
      <c r="A308">
        <v>1716974940000</v>
      </c>
      <c r="B308" t="s">
        <v>754</v>
      </c>
      <c r="C308" t="s">
        <v>755</v>
      </c>
      <c r="D308">
        <v>71</v>
      </c>
      <c r="E308" t="s">
        <v>756</v>
      </c>
      <c r="F308">
        <v>-43.599999999999973</v>
      </c>
      <c r="G308">
        <v>-59.999999999999943</v>
      </c>
      <c r="H308">
        <v>5</v>
      </c>
      <c r="I308">
        <v>7</v>
      </c>
      <c r="J308" t="s">
        <v>21</v>
      </c>
      <c r="K308">
        <v>4</v>
      </c>
      <c r="L308">
        <v>30</v>
      </c>
      <c r="M308">
        <v>270</v>
      </c>
      <c r="N308">
        <v>746</v>
      </c>
      <c r="O308" t="s">
        <v>52</v>
      </c>
      <c r="P308" t="s">
        <v>739</v>
      </c>
      <c r="Q308" t="s">
        <v>747</v>
      </c>
      <c r="R308" t="s">
        <v>156</v>
      </c>
      <c r="S308">
        <v>0</v>
      </c>
      <c r="T308">
        <v>7</v>
      </c>
      <c r="U308">
        <v>0</v>
      </c>
    </row>
    <row r="309" spans="1:21" x14ac:dyDescent="0.25">
      <c r="A309">
        <v>1716974880000</v>
      </c>
      <c r="B309" t="s">
        <v>757</v>
      </c>
      <c r="C309" t="s">
        <v>758</v>
      </c>
      <c r="D309">
        <v>3045</v>
      </c>
      <c r="E309" t="s">
        <v>759</v>
      </c>
      <c r="F309">
        <v>-44.799999999999947</v>
      </c>
      <c r="G309">
        <v>-65.616666666999947</v>
      </c>
      <c r="H309">
        <v>3</v>
      </c>
      <c r="I309">
        <v>4</v>
      </c>
      <c r="J309" t="s">
        <v>21</v>
      </c>
      <c r="K309">
        <v>1</v>
      </c>
      <c r="L309">
        <v>16</v>
      </c>
      <c r="M309">
        <v>270</v>
      </c>
      <c r="N309">
        <v>751</v>
      </c>
      <c r="O309" t="s">
        <v>52</v>
      </c>
      <c r="P309" t="s">
        <v>739</v>
      </c>
      <c r="Q309" t="s">
        <v>747</v>
      </c>
      <c r="R309" t="s">
        <v>156</v>
      </c>
      <c r="S309">
        <v>0</v>
      </c>
      <c r="T309">
        <v>7</v>
      </c>
      <c r="U309">
        <v>3</v>
      </c>
    </row>
    <row r="310" spans="1:21" x14ac:dyDescent="0.25">
      <c r="A310">
        <v>1716975360000</v>
      </c>
      <c r="B310" t="s">
        <v>760</v>
      </c>
      <c r="C310" t="s">
        <v>761</v>
      </c>
      <c r="D310">
        <v>2323</v>
      </c>
      <c r="E310" t="s">
        <v>732</v>
      </c>
      <c r="F310">
        <v>-45.116666699999939</v>
      </c>
      <c r="G310">
        <v>-63.18333333299995</v>
      </c>
      <c r="H310">
        <v>4</v>
      </c>
      <c r="I310">
        <v>5</v>
      </c>
      <c r="J310" t="s">
        <v>51</v>
      </c>
      <c r="K310">
        <v>2</v>
      </c>
      <c r="L310">
        <v>20</v>
      </c>
      <c r="M310">
        <v>325</v>
      </c>
      <c r="N310">
        <v>753</v>
      </c>
      <c r="O310" t="s">
        <v>46</v>
      </c>
      <c r="P310" t="s">
        <v>739</v>
      </c>
      <c r="Q310" t="s">
        <v>762</v>
      </c>
      <c r="R310" t="s">
        <v>156</v>
      </c>
      <c r="S310">
        <v>1</v>
      </c>
      <c r="T310">
        <v>7</v>
      </c>
      <c r="U310">
        <v>2</v>
      </c>
    </row>
    <row r="311" spans="1:21" x14ac:dyDescent="0.25">
      <c r="A311">
        <v>1716994800000</v>
      </c>
      <c r="B311" t="s">
        <v>763</v>
      </c>
      <c r="C311" t="s">
        <v>92</v>
      </c>
      <c r="D311">
        <v>326</v>
      </c>
      <c r="E311" t="s">
        <v>37</v>
      </c>
      <c r="F311">
        <v>-54.799999999999947</v>
      </c>
      <c r="G311">
        <v>-62.96666666699997</v>
      </c>
      <c r="H311">
        <v>5</v>
      </c>
      <c r="I311">
        <v>6</v>
      </c>
      <c r="J311" t="s">
        <v>27</v>
      </c>
      <c r="K311">
        <v>2</v>
      </c>
      <c r="L311">
        <v>27</v>
      </c>
      <c r="M311">
        <v>266</v>
      </c>
      <c r="N311">
        <v>982</v>
      </c>
      <c r="O311" t="s">
        <v>32</v>
      </c>
      <c r="P311" t="s">
        <v>739</v>
      </c>
      <c r="Q311" t="s">
        <v>743</v>
      </c>
      <c r="R311" t="s">
        <v>156</v>
      </c>
      <c r="S311">
        <v>0</v>
      </c>
      <c r="T311">
        <v>6</v>
      </c>
      <c r="U311">
        <v>0</v>
      </c>
    </row>
    <row r="312" spans="1:21" x14ac:dyDescent="0.25">
      <c r="A312">
        <v>1717002420000</v>
      </c>
      <c r="B312" t="s">
        <v>764</v>
      </c>
      <c r="C312" t="s">
        <v>337</v>
      </c>
      <c r="D312">
        <v>153</v>
      </c>
      <c r="E312" t="s">
        <v>765</v>
      </c>
      <c r="F312">
        <v>-54.783333299999981</v>
      </c>
      <c r="G312">
        <v>-63.71666666699997</v>
      </c>
      <c r="H312">
        <v>5</v>
      </c>
      <c r="I312">
        <v>6</v>
      </c>
      <c r="J312" t="s">
        <v>27</v>
      </c>
      <c r="K312">
        <v>3</v>
      </c>
      <c r="L312">
        <v>25</v>
      </c>
      <c r="M312">
        <v>180</v>
      </c>
      <c r="N312">
        <v>743</v>
      </c>
      <c r="O312" t="s">
        <v>32</v>
      </c>
      <c r="P312" t="s">
        <v>739</v>
      </c>
      <c r="Q312" t="s">
        <v>743</v>
      </c>
      <c r="R312" t="s">
        <v>156</v>
      </c>
      <c r="S312">
        <v>0</v>
      </c>
      <c r="T312">
        <v>6</v>
      </c>
      <c r="U312">
        <v>0</v>
      </c>
    </row>
    <row r="313" spans="1:21" x14ac:dyDescent="0.25">
      <c r="A313">
        <v>1717003440000</v>
      </c>
      <c r="B313" t="s">
        <v>766</v>
      </c>
      <c r="C313" t="s">
        <v>632</v>
      </c>
      <c r="D313">
        <v>2752</v>
      </c>
      <c r="E313" t="s">
        <v>633</v>
      </c>
      <c r="F313">
        <v>-42.749999999999943</v>
      </c>
      <c r="G313">
        <v>-62.299999999999947</v>
      </c>
      <c r="H313">
        <v>4</v>
      </c>
      <c r="I313">
        <v>4</v>
      </c>
      <c r="J313" t="s">
        <v>115</v>
      </c>
      <c r="K313">
        <v>2</v>
      </c>
      <c r="L313">
        <v>15</v>
      </c>
      <c r="M313">
        <v>247</v>
      </c>
      <c r="N313">
        <v>763</v>
      </c>
      <c r="O313" t="s">
        <v>52</v>
      </c>
      <c r="P313" t="s">
        <v>739</v>
      </c>
      <c r="Q313" t="s">
        <v>747</v>
      </c>
      <c r="R313" t="s">
        <v>156</v>
      </c>
      <c r="S313">
        <v>0</v>
      </c>
      <c r="T313">
        <v>7</v>
      </c>
      <c r="U313">
        <v>3</v>
      </c>
    </row>
    <row r="314" spans="1:21" x14ac:dyDescent="0.25">
      <c r="A314">
        <v>1717003560000</v>
      </c>
      <c r="B314" t="s">
        <v>767</v>
      </c>
      <c r="C314" t="s">
        <v>291</v>
      </c>
      <c r="D314">
        <v>1842</v>
      </c>
      <c r="E314" t="s">
        <v>257</v>
      </c>
      <c r="F314">
        <v>-48.033333299999981</v>
      </c>
      <c r="G314">
        <v>-63.849999999999973</v>
      </c>
      <c r="H314">
        <v>5</v>
      </c>
      <c r="I314">
        <v>6</v>
      </c>
      <c r="J314" t="s">
        <v>21</v>
      </c>
      <c r="K314">
        <v>4</v>
      </c>
      <c r="L314">
        <v>26</v>
      </c>
      <c r="M314">
        <v>270</v>
      </c>
      <c r="N314">
        <v>776</v>
      </c>
      <c r="O314" t="s">
        <v>42</v>
      </c>
      <c r="P314" t="s">
        <v>739</v>
      </c>
      <c r="Q314" t="s">
        <v>740</v>
      </c>
      <c r="R314" t="s">
        <v>156</v>
      </c>
      <c r="S314">
        <v>0</v>
      </c>
      <c r="T314">
        <v>6</v>
      </c>
      <c r="U314">
        <v>0</v>
      </c>
    </row>
    <row r="315" spans="1:21" x14ac:dyDescent="0.25">
      <c r="A315">
        <v>1717004040000</v>
      </c>
      <c r="B315" t="s">
        <v>768</v>
      </c>
      <c r="C315" t="s">
        <v>56</v>
      </c>
      <c r="D315">
        <v>174</v>
      </c>
      <c r="E315" t="s">
        <v>57</v>
      </c>
      <c r="F315">
        <v>-49.499999999999943</v>
      </c>
      <c r="G315">
        <v>-66.46666666699997</v>
      </c>
      <c r="H315">
        <v>5</v>
      </c>
      <c r="I315">
        <v>6</v>
      </c>
      <c r="J315" t="s">
        <v>21</v>
      </c>
      <c r="K315">
        <v>3</v>
      </c>
      <c r="L315">
        <v>25</v>
      </c>
      <c r="M315">
        <v>270</v>
      </c>
      <c r="N315">
        <v>739</v>
      </c>
      <c r="O315" t="s">
        <v>42</v>
      </c>
      <c r="P315" t="s">
        <v>739</v>
      </c>
      <c r="Q315" t="s">
        <v>740</v>
      </c>
      <c r="R315" t="s">
        <v>156</v>
      </c>
      <c r="S315">
        <v>0</v>
      </c>
      <c r="T315">
        <v>6</v>
      </c>
      <c r="U315">
        <v>0</v>
      </c>
    </row>
    <row r="316" spans="1:21" x14ac:dyDescent="0.25">
      <c r="A316">
        <v>1717005600000</v>
      </c>
      <c r="B316" t="s">
        <v>769</v>
      </c>
      <c r="C316" t="s">
        <v>770</v>
      </c>
      <c r="D316">
        <v>2781</v>
      </c>
      <c r="E316" t="s">
        <v>771</v>
      </c>
      <c r="F316">
        <v>-50.416666699999951</v>
      </c>
      <c r="G316">
        <v>-64.083333332999985</v>
      </c>
      <c r="H316">
        <v>5</v>
      </c>
      <c r="I316">
        <v>7</v>
      </c>
      <c r="J316" t="s">
        <v>21</v>
      </c>
      <c r="K316">
        <v>4</v>
      </c>
      <c r="L316">
        <v>38</v>
      </c>
      <c r="M316">
        <v>270</v>
      </c>
      <c r="N316">
        <v>744</v>
      </c>
      <c r="O316" t="s">
        <v>42</v>
      </c>
      <c r="P316" t="s">
        <v>769</v>
      </c>
      <c r="Q316" t="s">
        <v>772</v>
      </c>
      <c r="R316" t="s">
        <v>54</v>
      </c>
      <c r="S316">
        <v>1</v>
      </c>
      <c r="T316">
        <v>7</v>
      </c>
      <c r="U316">
        <v>0</v>
      </c>
    </row>
    <row r="317" spans="1:21" x14ac:dyDescent="0.25">
      <c r="A317">
        <v>1717002600000</v>
      </c>
      <c r="B317" t="s">
        <v>773</v>
      </c>
      <c r="C317" t="s">
        <v>774</v>
      </c>
      <c r="D317">
        <v>2650</v>
      </c>
      <c r="E317" t="s">
        <v>775</v>
      </c>
      <c r="F317">
        <v>-44.816666699999978</v>
      </c>
      <c r="G317">
        <v>-65.616666666999947</v>
      </c>
      <c r="H317">
        <v>3</v>
      </c>
      <c r="I317">
        <v>5</v>
      </c>
      <c r="J317" t="s">
        <v>21</v>
      </c>
      <c r="K317">
        <v>1</v>
      </c>
      <c r="L317">
        <v>20</v>
      </c>
      <c r="M317">
        <v>270</v>
      </c>
      <c r="N317">
        <v>757</v>
      </c>
      <c r="O317" t="s">
        <v>52</v>
      </c>
      <c r="P317" t="s">
        <v>739</v>
      </c>
      <c r="Q317" t="s">
        <v>747</v>
      </c>
      <c r="R317" t="s">
        <v>156</v>
      </c>
      <c r="S317">
        <v>0</v>
      </c>
      <c r="T317">
        <v>7</v>
      </c>
      <c r="U317">
        <v>2</v>
      </c>
    </row>
    <row r="318" spans="1:21" x14ac:dyDescent="0.25">
      <c r="A318">
        <v>1717002720000</v>
      </c>
      <c r="B318" t="s">
        <v>776</v>
      </c>
      <c r="C318" t="s">
        <v>148</v>
      </c>
      <c r="D318">
        <v>2465</v>
      </c>
      <c r="E318" t="s">
        <v>135</v>
      </c>
      <c r="F318">
        <v>-42.683333299999958</v>
      </c>
      <c r="G318">
        <v>-61.083333332999977</v>
      </c>
      <c r="H318">
        <v>3</v>
      </c>
      <c r="I318">
        <v>4</v>
      </c>
      <c r="J318" t="s">
        <v>140</v>
      </c>
      <c r="K318">
        <v>1</v>
      </c>
      <c r="L318">
        <v>15</v>
      </c>
      <c r="M318">
        <v>337</v>
      </c>
      <c r="N318">
        <v>760</v>
      </c>
      <c r="O318" t="s">
        <v>52</v>
      </c>
      <c r="P318" t="s">
        <v>739</v>
      </c>
      <c r="Q318" t="s">
        <v>747</v>
      </c>
      <c r="R318" t="s">
        <v>156</v>
      </c>
      <c r="S318">
        <v>1</v>
      </c>
      <c r="T318">
        <v>7</v>
      </c>
      <c r="U318">
        <v>3</v>
      </c>
    </row>
    <row r="319" spans="1:21" x14ac:dyDescent="0.25">
      <c r="A319">
        <v>1717003680000</v>
      </c>
      <c r="B319" t="s">
        <v>777</v>
      </c>
      <c r="C319" t="s">
        <v>778</v>
      </c>
      <c r="D319">
        <v>3137</v>
      </c>
      <c r="E319" t="s">
        <v>779</v>
      </c>
      <c r="F319">
        <v>-44.999999999999943</v>
      </c>
      <c r="G319">
        <v>-60.616666666999947</v>
      </c>
      <c r="H319">
        <v>4</v>
      </c>
      <c r="I319">
        <v>5</v>
      </c>
      <c r="J319" t="s">
        <v>21</v>
      </c>
      <c r="K319">
        <v>2</v>
      </c>
      <c r="L319">
        <v>18</v>
      </c>
      <c r="M319">
        <v>270</v>
      </c>
      <c r="N319">
        <v>760</v>
      </c>
      <c r="O319" t="s">
        <v>52</v>
      </c>
      <c r="P319" t="s">
        <v>739</v>
      </c>
      <c r="Q319" t="s">
        <v>747</v>
      </c>
      <c r="R319" t="s">
        <v>156</v>
      </c>
      <c r="S319">
        <v>0</v>
      </c>
      <c r="T319">
        <v>7</v>
      </c>
      <c r="U319">
        <v>2</v>
      </c>
    </row>
    <row r="320" spans="1:21" x14ac:dyDescent="0.25">
      <c r="A320">
        <v>1717005000000</v>
      </c>
      <c r="B320" t="s">
        <v>780</v>
      </c>
      <c r="C320" t="s">
        <v>781</v>
      </c>
      <c r="D320">
        <v>581</v>
      </c>
      <c r="E320" t="s">
        <v>688</v>
      </c>
      <c r="F320">
        <v>-45.133333299999947</v>
      </c>
      <c r="G320">
        <v>-66.283333332999973</v>
      </c>
      <c r="H320">
        <v>3</v>
      </c>
      <c r="I320">
        <v>4</v>
      </c>
      <c r="J320" t="s">
        <v>21</v>
      </c>
      <c r="K320">
        <v>1</v>
      </c>
      <c r="L320">
        <v>16</v>
      </c>
      <c r="M320">
        <v>270</v>
      </c>
      <c r="N320">
        <v>766</v>
      </c>
      <c r="O320" t="s">
        <v>46</v>
      </c>
      <c r="P320" t="s">
        <v>739</v>
      </c>
      <c r="Q320" t="s">
        <v>762</v>
      </c>
      <c r="R320" t="s">
        <v>156</v>
      </c>
      <c r="S320">
        <v>0</v>
      </c>
      <c r="T320">
        <v>7</v>
      </c>
      <c r="U320">
        <v>3</v>
      </c>
    </row>
    <row r="321" spans="1:21" x14ac:dyDescent="0.25">
      <c r="A321">
        <v>1717020720000</v>
      </c>
      <c r="B321" t="s">
        <v>783</v>
      </c>
      <c r="C321" t="s">
        <v>394</v>
      </c>
      <c r="D321">
        <v>1541</v>
      </c>
      <c r="E321" t="s">
        <v>395</v>
      </c>
      <c r="F321">
        <v>-38.96666666699997</v>
      </c>
      <c r="G321">
        <v>-57.416666666999959</v>
      </c>
      <c r="H321">
        <v>4</v>
      </c>
      <c r="I321">
        <v>4</v>
      </c>
      <c r="J321" t="s">
        <v>51</v>
      </c>
      <c r="K321">
        <v>2</v>
      </c>
      <c r="L321">
        <v>15</v>
      </c>
      <c r="M321">
        <v>315</v>
      </c>
      <c r="N321">
        <v>767</v>
      </c>
      <c r="O321" t="s">
        <v>22</v>
      </c>
      <c r="P321" t="s">
        <v>769</v>
      </c>
      <c r="Q321" t="s">
        <v>782</v>
      </c>
      <c r="R321" t="s">
        <v>156</v>
      </c>
      <c r="S321">
        <v>1</v>
      </c>
      <c r="T321">
        <v>5</v>
      </c>
      <c r="U321">
        <v>1</v>
      </c>
    </row>
    <row r="322" spans="1:21" x14ac:dyDescent="0.25">
      <c r="A322">
        <v>1717020900000</v>
      </c>
      <c r="B322" t="s">
        <v>784</v>
      </c>
      <c r="C322" t="s">
        <v>785</v>
      </c>
      <c r="D322">
        <v>3057</v>
      </c>
      <c r="E322" t="s">
        <v>786</v>
      </c>
      <c r="F322">
        <v>-38.833333332999977</v>
      </c>
      <c r="G322">
        <v>-55.616666666999947</v>
      </c>
      <c r="H322">
        <v>3</v>
      </c>
      <c r="I322">
        <v>4</v>
      </c>
      <c r="J322" t="s">
        <v>51</v>
      </c>
      <c r="K322">
        <v>2</v>
      </c>
      <c r="L322">
        <v>16</v>
      </c>
      <c r="M322">
        <v>315</v>
      </c>
      <c r="N322">
        <v>761</v>
      </c>
      <c r="O322" t="s">
        <v>22</v>
      </c>
      <c r="P322" t="s">
        <v>769</v>
      </c>
      <c r="Q322" t="s">
        <v>782</v>
      </c>
      <c r="R322" t="s">
        <v>156</v>
      </c>
      <c r="S322">
        <v>1</v>
      </c>
      <c r="T322">
        <v>5</v>
      </c>
      <c r="U322">
        <v>1</v>
      </c>
    </row>
    <row r="323" spans="1:21" x14ac:dyDescent="0.25">
      <c r="A323">
        <v>1717021020000</v>
      </c>
      <c r="B323" t="s">
        <v>787</v>
      </c>
      <c r="C323" t="s">
        <v>781</v>
      </c>
      <c r="D323">
        <v>581</v>
      </c>
      <c r="E323" t="s">
        <v>688</v>
      </c>
      <c r="F323">
        <v>-45.166666699999951</v>
      </c>
      <c r="G323">
        <v>-65.68333333299995</v>
      </c>
      <c r="H323">
        <v>3</v>
      </c>
      <c r="I323">
        <v>4</v>
      </c>
      <c r="J323" t="s">
        <v>21</v>
      </c>
      <c r="K323">
        <v>1</v>
      </c>
      <c r="L323">
        <v>16</v>
      </c>
      <c r="M323">
        <v>270</v>
      </c>
      <c r="N323">
        <v>766</v>
      </c>
      <c r="O323" t="s">
        <v>46</v>
      </c>
      <c r="P323" t="s">
        <v>769</v>
      </c>
      <c r="Q323" t="s">
        <v>788</v>
      </c>
      <c r="R323" t="s">
        <v>54</v>
      </c>
      <c r="S323">
        <v>1</v>
      </c>
      <c r="T323">
        <v>6</v>
      </c>
      <c r="U323">
        <v>2</v>
      </c>
    </row>
    <row r="324" spans="1:21" x14ac:dyDescent="0.25">
      <c r="A324">
        <v>1717018200000</v>
      </c>
      <c r="B324" t="s">
        <v>789</v>
      </c>
      <c r="C324" t="s">
        <v>790</v>
      </c>
      <c r="D324">
        <v>2812</v>
      </c>
      <c r="E324" t="s">
        <v>791</v>
      </c>
      <c r="F324">
        <v>-44.999999999999943</v>
      </c>
      <c r="G324">
        <v>-63.999999999999943</v>
      </c>
      <c r="H324">
        <v>5</v>
      </c>
      <c r="I324">
        <v>6</v>
      </c>
      <c r="J324" t="s">
        <v>136</v>
      </c>
      <c r="K324">
        <v>3</v>
      </c>
      <c r="L324">
        <v>22</v>
      </c>
      <c r="M324">
        <v>293</v>
      </c>
      <c r="N324">
        <v>758</v>
      </c>
      <c r="O324" t="s">
        <v>52</v>
      </c>
      <c r="P324" t="s">
        <v>769</v>
      </c>
      <c r="Q324" t="s">
        <v>792</v>
      </c>
      <c r="R324" t="s">
        <v>24</v>
      </c>
      <c r="S324">
        <v>0</v>
      </c>
      <c r="T324">
        <v>6</v>
      </c>
      <c r="U324">
        <v>0</v>
      </c>
    </row>
    <row r="325" spans="1:21" x14ac:dyDescent="0.25">
      <c r="A325">
        <v>1717021800000</v>
      </c>
      <c r="B325" t="s">
        <v>793</v>
      </c>
      <c r="C325" t="s">
        <v>770</v>
      </c>
      <c r="D325">
        <v>2781</v>
      </c>
      <c r="E325" t="s">
        <v>771</v>
      </c>
      <c r="F325">
        <v>-50.499999999999943</v>
      </c>
      <c r="G325">
        <v>-64.416666666999959</v>
      </c>
      <c r="H325">
        <v>5</v>
      </c>
      <c r="I325">
        <v>8</v>
      </c>
      <c r="J325" t="s">
        <v>115</v>
      </c>
      <c r="K325">
        <v>4</v>
      </c>
      <c r="L325">
        <v>35</v>
      </c>
      <c r="M325">
        <v>247</v>
      </c>
      <c r="N325">
        <v>749</v>
      </c>
      <c r="O325" t="s">
        <v>42</v>
      </c>
      <c r="P325" t="s">
        <v>769</v>
      </c>
      <c r="Q325" t="s">
        <v>772</v>
      </c>
      <c r="R325" t="s">
        <v>54</v>
      </c>
      <c r="S325">
        <v>1</v>
      </c>
      <c r="T325">
        <v>9</v>
      </c>
      <c r="U325">
        <v>1</v>
      </c>
    </row>
    <row r="326" spans="1:21" x14ac:dyDescent="0.25">
      <c r="A326">
        <v>1717021200000</v>
      </c>
      <c r="B326" t="s">
        <v>794</v>
      </c>
      <c r="C326" t="s">
        <v>56</v>
      </c>
      <c r="D326">
        <v>174</v>
      </c>
      <c r="E326" t="s">
        <v>57</v>
      </c>
      <c r="F326">
        <v>-49.48333329999997</v>
      </c>
      <c r="G326">
        <v>-65.649999999999977</v>
      </c>
      <c r="H326">
        <v>5</v>
      </c>
      <c r="I326">
        <v>6</v>
      </c>
      <c r="J326" t="s">
        <v>21</v>
      </c>
      <c r="K326">
        <v>3</v>
      </c>
      <c r="L326">
        <v>25</v>
      </c>
      <c r="M326">
        <v>270</v>
      </c>
      <c r="N326">
        <v>751</v>
      </c>
      <c r="O326" t="s">
        <v>42</v>
      </c>
      <c r="P326" t="s">
        <v>769</v>
      </c>
      <c r="Q326" t="s">
        <v>772</v>
      </c>
      <c r="R326" t="s">
        <v>54</v>
      </c>
      <c r="S326">
        <v>1</v>
      </c>
      <c r="T326">
        <v>7</v>
      </c>
      <c r="U326">
        <v>1</v>
      </c>
    </row>
    <row r="327" spans="1:21" x14ac:dyDescent="0.25">
      <c r="A327">
        <v>1717022340000</v>
      </c>
      <c r="B327" t="s">
        <v>795</v>
      </c>
      <c r="C327" t="s">
        <v>796</v>
      </c>
      <c r="D327">
        <v>2233</v>
      </c>
      <c r="E327" t="s">
        <v>797</v>
      </c>
      <c r="F327">
        <v>-45.283333299999981</v>
      </c>
      <c r="G327">
        <v>-63.21666666699997</v>
      </c>
      <c r="H327">
        <v>3</v>
      </c>
      <c r="I327">
        <v>5</v>
      </c>
      <c r="J327" t="s">
        <v>115</v>
      </c>
      <c r="K327">
        <v>1</v>
      </c>
      <c r="L327">
        <v>20</v>
      </c>
      <c r="M327">
        <v>247</v>
      </c>
      <c r="N327">
        <v>760</v>
      </c>
      <c r="O327" t="s">
        <v>46</v>
      </c>
      <c r="P327" t="s">
        <v>769</v>
      </c>
      <c r="Q327" t="s">
        <v>788</v>
      </c>
      <c r="R327" t="s">
        <v>54</v>
      </c>
      <c r="S327">
        <v>1</v>
      </c>
      <c r="T327">
        <v>6</v>
      </c>
      <c r="U327">
        <v>1</v>
      </c>
    </row>
    <row r="328" spans="1:21" x14ac:dyDescent="0.25">
      <c r="A328">
        <v>1717024800000</v>
      </c>
      <c r="B328" t="s">
        <v>798</v>
      </c>
      <c r="C328" t="s">
        <v>91</v>
      </c>
      <c r="D328">
        <v>2098</v>
      </c>
      <c r="E328" t="s">
        <v>35</v>
      </c>
      <c r="F328">
        <v>-54.733333332999962</v>
      </c>
      <c r="G328">
        <v>-62.949999999999932</v>
      </c>
      <c r="H328">
        <v>6</v>
      </c>
      <c r="I328">
        <v>6</v>
      </c>
      <c r="J328" t="s">
        <v>27</v>
      </c>
      <c r="K328">
        <v>4</v>
      </c>
      <c r="L328">
        <v>27</v>
      </c>
      <c r="M328">
        <v>190</v>
      </c>
      <c r="N328">
        <v>989</v>
      </c>
      <c r="O328" t="s">
        <v>32</v>
      </c>
      <c r="P328" t="s">
        <v>769</v>
      </c>
      <c r="Q328" t="s">
        <v>799</v>
      </c>
      <c r="R328" t="s">
        <v>54</v>
      </c>
      <c r="S328">
        <v>0</v>
      </c>
      <c r="T328">
        <v>6</v>
      </c>
      <c r="U328">
        <v>0</v>
      </c>
    </row>
    <row r="329" spans="1:21" x14ac:dyDescent="0.25">
      <c r="A329">
        <v>1717024800000</v>
      </c>
      <c r="B329" t="s">
        <v>798</v>
      </c>
      <c r="C329" t="s">
        <v>92</v>
      </c>
      <c r="D329">
        <v>326</v>
      </c>
      <c r="E329" t="s">
        <v>37</v>
      </c>
      <c r="F329">
        <v>-54.43333333299995</v>
      </c>
      <c r="G329">
        <v>-63.266666666999981</v>
      </c>
      <c r="H329">
        <v>7</v>
      </c>
      <c r="I329">
        <v>6</v>
      </c>
      <c r="J329" t="s">
        <v>103</v>
      </c>
      <c r="K329">
        <v>6</v>
      </c>
      <c r="L329">
        <v>27</v>
      </c>
      <c r="M329">
        <v>225</v>
      </c>
      <c r="N329">
        <v>945</v>
      </c>
      <c r="O329" t="s">
        <v>32</v>
      </c>
      <c r="P329" t="s">
        <v>769</v>
      </c>
      <c r="Q329" t="s">
        <v>799</v>
      </c>
      <c r="R329" t="s">
        <v>54</v>
      </c>
      <c r="S329">
        <v>0</v>
      </c>
      <c r="T329">
        <v>6</v>
      </c>
      <c r="U329">
        <v>0</v>
      </c>
    </row>
    <row r="330" spans="1:21" x14ac:dyDescent="0.25">
      <c r="A330">
        <v>1717059600000</v>
      </c>
      <c r="B330" t="s">
        <v>801</v>
      </c>
      <c r="C330" t="s">
        <v>91</v>
      </c>
      <c r="D330">
        <v>2098</v>
      </c>
      <c r="E330" t="s">
        <v>35</v>
      </c>
      <c r="F330">
        <v>-54.891666666999981</v>
      </c>
      <c r="G330">
        <v>-62.891666666999981</v>
      </c>
      <c r="H330">
        <v>5</v>
      </c>
      <c r="I330">
        <v>5</v>
      </c>
      <c r="J330" t="s">
        <v>27</v>
      </c>
      <c r="K330">
        <v>3</v>
      </c>
      <c r="L330">
        <v>21</v>
      </c>
      <c r="M330">
        <v>25</v>
      </c>
      <c r="N330">
        <v>1000</v>
      </c>
      <c r="O330" t="s">
        <v>32</v>
      </c>
      <c r="P330" t="s">
        <v>800</v>
      </c>
      <c r="Q330" t="s">
        <v>802</v>
      </c>
      <c r="R330" t="s">
        <v>34</v>
      </c>
      <c r="S330">
        <v>1</v>
      </c>
      <c r="T330">
        <v>6</v>
      </c>
      <c r="U330">
        <v>1</v>
      </c>
    </row>
    <row r="331" spans="1:21" x14ac:dyDescent="0.25">
      <c r="A331">
        <v>1717059840000</v>
      </c>
      <c r="B331" t="s">
        <v>804</v>
      </c>
      <c r="C331" t="s">
        <v>94</v>
      </c>
      <c r="D331">
        <v>1420</v>
      </c>
      <c r="E331" t="s">
        <v>95</v>
      </c>
      <c r="F331">
        <v>-49.23333329999997</v>
      </c>
      <c r="G331">
        <v>-63.699999999999932</v>
      </c>
      <c r="H331">
        <v>4</v>
      </c>
      <c r="I331">
        <v>6</v>
      </c>
      <c r="J331" t="s">
        <v>25</v>
      </c>
      <c r="K331">
        <v>2</v>
      </c>
      <c r="L331">
        <v>27</v>
      </c>
      <c r="M331">
        <v>225</v>
      </c>
      <c r="N331">
        <v>760</v>
      </c>
      <c r="O331" t="s">
        <v>42</v>
      </c>
      <c r="P331" t="s">
        <v>800</v>
      </c>
      <c r="Q331" t="s">
        <v>805</v>
      </c>
      <c r="R331" t="s">
        <v>54</v>
      </c>
      <c r="S331">
        <v>1</v>
      </c>
      <c r="T331">
        <v>7</v>
      </c>
      <c r="U331">
        <v>1</v>
      </c>
    </row>
    <row r="332" spans="1:21" x14ac:dyDescent="0.25">
      <c r="A332">
        <v>1717060260000</v>
      </c>
      <c r="B332" t="s">
        <v>806</v>
      </c>
      <c r="C332" t="s">
        <v>667</v>
      </c>
      <c r="D332">
        <v>542</v>
      </c>
      <c r="E332" t="s">
        <v>523</v>
      </c>
      <c r="F332">
        <v>-48.049999999999947</v>
      </c>
      <c r="G332">
        <v>-62.983333332999962</v>
      </c>
      <c r="H332">
        <v>4</v>
      </c>
      <c r="I332">
        <v>7</v>
      </c>
      <c r="J332" t="s">
        <v>25</v>
      </c>
      <c r="K332">
        <v>2</v>
      </c>
      <c r="L332">
        <v>28</v>
      </c>
      <c r="M332">
        <v>225</v>
      </c>
      <c r="N332">
        <v>756</v>
      </c>
      <c r="O332" t="s">
        <v>42</v>
      </c>
      <c r="P332" t="s">
        <v>800</v>
      </c>
      <c r="Q332" t="s">
        <v>805</v>
      </c>
      <c r="R332" t="s">
        <v>54</v>
      </c>
      <c r="S332">
        <v>1</v>
      </c>
      <c r="T332">
        <v>7</v>
      </c>
      <c r="U332">
        <v>0</v>
      </c>
    </row>
    <row r="333" spans="1:21" x14ac:dyDescent="0.25">
      <c r="A333">
        <v>1717059600000</v>
      </c>
      <c r="B333" t="s">
        <v>801</v>
      </c>
      <c r="C333" t="s">
        <v>404</v>
      </c>
      <c r="D333">
        <v>767</v>
      </c>
      <c r="E333" t="s">
        <v>241</v>
      </c>
      <c r="F333">
        <v>-46.066666699999978</v>
      </c>
      <c r="G333">
        <v>-66.799999999999955</v>
      </c>
      <c r="H333">
        <v>3</v>
      </c>
      <c r="I333">
        <v>4</v>
      </c>
      <c r="J333" t="s">
        <v>130</v>
      </c>
      <c r="K333">
        <v>1</v>
      </c>
      <c r="L333">
        <v>13</v>
      </c>
      <c r="M333">
        <v>360</v>
      </c>
      <c r="N333">
        <v>759</v>
      </c>
      <c r="O333" t="s">
        <v>46</v>
      </c>
      <c r="P333" t="s">
        <v>800</v>
      </c>
      <c r="Q333" t="s">
        <v>803</v>
      </c>
      <c r="R333" t="s">
        <v>54</v>
      </c>
      <c r="S333">
        <v>0</v>
      </c>
      <c r="T333">
        <v>6</v>
      </c>
      <c r="U333">
        <v>2</v>
      </c>
    </row>
    <row r="334" spans="1:21" x14ac:dyDescent="0.25">
      <c r="A334">
        <v>1717059600000</v>
      </c>
      <c r="B334" t="s">
        <v>801</v>
      </c>
      <c r="C334" t="s">
        <v>313</v>
      </c>
      <c r="D334">
        <v>174</v>
      </c>
      <c r="E334" t="s">
        <v>57</v>
      </c>
      <c r="F334">
        <v>-49.249999999999943</v>
      </c>
      <c r="G334">
        <v>-63.68333333299995</v>
      </c>
      <c r="H334">
        <v>4</v>
      </c>
      <c r="I334">
        <v>5</v>
      </c>
      <c r="J334" t="s">
        <v>25</v>
      </c>
      <c r="K334">
        <v>2</v>
      </c>
      <c r="L334">
        <v>20</v>
      </c>
      <c r="M334">
        <v>225</v>
      </c>
      <c r="N334">
        <v>756</v>
      </c>
      <c r="O334" t="s">
        <v>42</v>
      </c>
      <c r="P334" t="s">
        <v>800</v>
      </c>
      <c r="Q334" t="s">
        <v>805</v>
      </c>
      <c r="R334" t="s">
        <v>54</v>
      </c>
      <c r="S334">
        <v>1</v>
      </c>
      <c r="T334">
        <v>7</v>
      </c>
      <c r="U334">
        <v>2</v>
      </c>
    </row>
    <row r="335" spans="1:21" x14ac:dyDescent="0.25">
      <c r="A335">
        <v>1717059600000</v>
      </c>
      <c r="B335" t="s">
        <v>801</v>
      </c>
      <c r="C335" t="s">
        <v>807</v>
      </c>
      <c r="D335">
        <v>3191</v>
      </c>
      <c r="E335" t="s">
        <v>808</v>
      </c>
      <c r="F335">
        <v>-45.199999999999932</v>
      </c>
      <c r="G335">
        <v>-63.166666666999959</v>
      </c>
      <c r="H335">
        <v>4</v>
      </c>
      <c r="I335">
        <v>5</v>
      </c>
      <c r="J335" t="s">
        <v>136</v>
      </c>
      <c r="K335">
        <v>2</v>
      </c>
      <c r="L335">
        <v>20</v>
      </c>
      <c r="M335">
        <v>294</v>
      </c>
      <c r="N335">
        <v>763</v>
      </c>
      <c r="O335" t="s">
        <v>46</v>
      </c>
      <c r="P335" t="s">
        <v>800</v>
      </c>
      <c r="Q335" t="s">
        <v>803</v>
      </c>
      <c r="R335" t="s">
        <v>54</v>
      </c>
      <c r="S335">
        <v>1</v>
      </c>
      <c r="T335">
        <v>6</v>
      </c>
      <c r="U335">
        <v>1</v>
      </c>
    </row>
    <row r="336" spans="1:21" x14ac:dyDescent="0.25">
      <c r="A336">
        <v>1717059600000</v>
      </c>
      <c r="B336" t="s">
        <v>801</v>
      </c>
      <c r="C336" t="s">
        <v>809</v>
      </c>
      <c r="D336">
        <v>1530</v>
      </c>
      <c r="E336" t="s">
        <v>765</v>
      </c>
      <c r="F336">
        <v>-54.833333299999943</v>
      </c>
      <c r="G336">
        <v>-63.849999999999973</v>
      </c>
      <c r="H336">
        <v>5</v>
      </c>
      <c r="I336">
        <v>6</v>
      </c>
      <c r="J336" t="s">
        <v>115</v>
      </c>
      <c r="K336">
        <v>3</v>
      </c>
      <c r="L336">
        <v>27</v>
      </c>
      <c r="M336">
        <v>247</v>
      </c>
      <c r="N336">
        <v>751</v>
      </c>
      <c r="O336" t="s">
        <v>32</v>
      </c>
      <c r="P336" t="s">
        <v>800</v>
      </c>
      <c r="Q336" t="s">
        <v>802</v>
      </c>
      <c r="R336" t="s">
        <v>34</v>
      </c>
      <c r="S336">
        <v>0</v>
      </c>
      <c r="T336">
        <v>6</v>
      </c>
      <c r="U336">
        <v>0</v>
      </c>
    </row>
    <row r="337" spans="1:21" x14ac:dyDescent="0.25">
      <c r="A337">
        <v>1717105380000</v>
      </c>
      <c r="B337" t="s">
        <v>811</v>
      </c>
      <c r="C337" t="s">
        <v>687</v>
      </c>
      <c r="D337">
        <v>581</v>
      </c>
      <c r="E337" t="s">
        <v>688</v>
      </c>
      <c r="F337">
        <v>-45.23333329999997</v>
      </c>
      <c r="G337">
        <v>-63.199999999999932</v>
      </c>
      <c r="H337">
        <v>3</v>
      </c>
      <c r="I337">
        <v>4</v>
      </c>
      <c r="J337" t="s">
        <v>25</v>
      </c>
      <c r="K337">
        <v>1</v>
      </c>
      <c r="L337">
        <v>13</v>
      </c>
      <c r="M337">
        <v>225</v>
      </c>
      <c r="N337">
        <v>770</v>
      </c>
      <c r="O337" t="s">
        <v>46</v>
      </c>
      <c r="P337" t="s">
        <v>810</v>
      </c>
      <c r="Q337" t="s">
        <v>812</v>
      </c>
      <c r="R337" t="s">
        <v>85</v>
      </c>
      <c r="S337">
        <v>1</v>
      </c>
      <c r="T337">
        <v>4</v>
      </c>
      <c r="U337">
        <v>0</v>
      </c>
    </row>
    <row r="338" spans="1:21" x14ac:dyDescent="0.25">
      <c r="A338">
        <v>1717106400000</v>
      </c>
      <c r="B338" t="s">
        <v>813</v>
      </c>
      <c r="C338" t="s">
        <v>94</v>
      </c>
      <c r="D338">
        <v>1420</v>
      </c>
      <c r="E338" t="s">
        <v>95</v>
      </c>
      <c r="F338">
        <v>-49.083333299999943</v>
      </c>
      <c r="G338">
        <v>-63.616666666999947</v>
      </c>
      <c r="H338">
        <v>3</v>
      </c>
      <c r="I338">
        <v>4</v>
      </c>
      <c r="J338" t="s">
        <v>25</v>
      </c>
      <c r="K338">
        <v>1</v>
      </c>
      <c r="L338">
        <v>6</v>
      </c>
      <c r="M338">
        <v>225</v>
      </c>
      <c r="N338">
        <v>770</v>
      </c>
      <c r="O338" t="s">
        <v>42</v>
      </c>
      <c r="P338" t="s">
        <v>810</v>
      </c>
      <c r="Q338" t="s">
        <v>814</v>
      </c>
      <c r="R338" t="s">
        <v>85</v>
      </c>
      <c r="S338">
        <v>1</v>
      </c>
      <c r="T338">
        <v>5</v>
      </c>
      <c r="U338">
        <v>1</v>
      </c>
    </row>
    <row r="339" spans="1:21" x14ac:dyDescent="0.25">
      <c r="A339">
        <v>1717110000000</v>
      </c>
      <c r="B339" t="s">
        <v>815</v>
      </c>
      <c r="C339" t="s">
        <v>91</v>
      </c>
      <c r="D339">
        <v>2098</v>
      </c>
      <c r="E339" t="s">
        <v>35</v>
      </c>
      <c r="F339">
        <v>-54.816666666999943</v>
      </c>
      <c r="G339">
        <v>-62.883333332999939</v>
      </c>
      <c r="H339">
        <v>6</v>
      </c>
      <c r="I339">
        <v>6</v>
      </c>
      <c r="J339" t="s">
        <v>25</v>
      </c>
      <c r="K339">
        <v>6</v>
      </c>
      <c r="L339">
        <v>27</v>
      </c>
      <c r="M339">
        <v>225</v>
      </c>
      <c r="N339">
        <v>1004</v>
      </c>
      <c r="O339" t="s">
        <v>32</v>
      </c>
      <c r="P339" t="s">
        <v>810</v>
      </c>
      <c r="Q339" t="s">
        <v>816</v>
      </c>
      <c r="R339" t="s">
        <v>85</v>
      </c>
      <c r="S339">
        <v>1</v>
      </c>
      <c r="T339">
        <v>4</v>
      </c>
      <c r="U339">
        <v>-2</v>
      </c>
    </row>
    <row r="340" spans="1:21" x14ac:dyDescent="0.25">
      <c r="A340">
        <v>1717110000000</v>
      </c>
      <c r="B340" t="s">
        <v>815</v>
      </c>
      <c r="C340" t="s">
        <v>92</v>
      </c>
      <c r="D340">
        <v>326</v>
      </c>
      <c r="E340" t="s">
        <v>37</v>
      </c>
      <c r="F340">
        <v>-54.21666666699997</v>
      </c>
      <c r="G340">
        <v>-63.233333332999962</v>
      </c>
      <c r="H340">
        <v>7</v>
      </c>
      <c r="I340">
        <v>6</v>
      </c>
      <c r="J340" t="s">
        <v>25</v>
      </c>
      <c r="K340">
        <v>8</v>
      </c>
      <c r="L340">
        <v>27</v>
      </c>
      <c r="M340">
        <v>224</v>
      </c>
      <c r="N340">
        <v>1009</v>
      </c>
      <c r="O340" t="s">
        <v>32</v>
      </c>
      <c r="P340" t="s">
        <v>810</v>
      </c>
      <c r="Q340" t="s">
        <v>816</v>
      </c>
      <c r="R340" t="s">
        <v>85</v>
      </c>
      <c r="S340">
        <v>1</v>
      </c>
      <c r="T340">
        <v>4</v>
      </c>
      <c r="U340">
        <v>-2</v>
      </c>
    </row>
    <row r="341" spans="1:21" x14ac:dyDescent="0.25">
      <c r="A341">
        <v>1717146000000</v>
      </c>
      <c r="B341" t="s">
        <v>818</v>
      </c>
      <c r="C341" t="s">
        <v>92</v>
      </c>
      <c r="D341">
        <v>326</v>
      </c>
      <c r="E341" t="s">
        <v>37</v>
      </c>
      <c r="F341">
        <v>-54.785833332999971</v>
      </c>
      <c r="G341">
        <v>-63.134722221999937</v>
      </c>
      <c r="H341">
        <v>6</v>
      </c>
      <c r="I341">
        <v>7</v>
      </c>
      <c r="J341" t="s">
        <v>21</v>
      </c>
      <c r="K341">
        <v>4</v>
      </c>
      <c r="L341">
        <v>33</v>
      </c>
      <c r="M341">
        <v>275</v>
      </c>
      <c r="N341">
        <v>756</v>
      </c>
      <c r="O341" t="s">
        <v>32</v>
      </c>
      <c r="P341" t="s">
        <v>817</v>
      </c>
      <c r="Q341" t="s">
        <v>819</v>
      </c>
      <c r="R341" t="s">
        <v>54</v>
      </c>
      <c r="S341">
        <v>1</v>
      </c>
      <c r="T341">
        <v>6</v>
      </c>
      <c r="U341">
        <v>-1</v>
      </c>
    </row>
    <row r="342" spans="1:21" x14ac:dyDescent="0.25">
      <c r="A342">
        <v>1717146000000</v>
      </c>
      <c r="B342" t="s">
        <v>818</v>
      </c>
      <c r="C342" t="s">
        <v>91</v>
      </c>
      <c r="D342">
        <v>2098</v>
      </c>
      <c r="E342" t="s">
        <v>35</v>
      </c>
      <c r="F342">
        <v>-54.71777777799997</v>
      </c>
      <c r="G342">
        <v>-62.683888888999952</v>
      </c>
      <c r="H342">
        <v>6</v>
      </c>
      <c r="I342">
        <v>6</v>
      </c>
      <c r="J342" t="s">
        <v>21</v>
      </c>
      <c r="K342">
        <v>3</v>
      </c>
      <c r="L342">
        <v>27</v>
      </c>
      <c r="M342">
        <v>275</v>
      </c>
      <c r="N342">
        <v>1003</v>
      </c>
      <c r="O342" t="s">
        <v>32</v>
      </c>
      <c r="P342" t="s">
        <v>817</v>
      </c>
      <c r="Q342" t="s">
        <v>819</v>
      </c>
      <c r="R342" t="s">
        <v>54</v>
      </c>
      <c r="S342">
        <v>1</v>
      </c>
      <c r="T342">
        <v>6</v>
      </c>
      <c r="U342">
        <v>0</v>
      </c>
    </row>
    <row r="343" spans="1:21" x14ac:dyDescent="0.25">
      <c r="A343">
        <v>1717146000000</v>
      </c>
      <c r="B343" t="s">
        <v>818</v>
      </c>
      <c r="C343" t="s">
        <v>820</v>
      </c>
      <c r="D343">
        <v>3191</v>
      </c>
      <c r="E343" t="s">
        <v>808</v>
      </c>
      <c r="F343">
        <v>-45.183333299999958</v>
      </c>
      <c r="G343">
        <v>-63.266666666999981</v>
      </c>
      <c r="H343">
        <v>3</v>
      </c>
      <c r="I343">
        <v>4</v>
      </c>
      <c r="J343" t="s">
        <v>51</v>
      </c>
      <c r="K343">
        <v>1</v>
      </c>
      <c r="L343">
        <v>12</v>
      </c>
      <c r="M343">
        <v>315</v>
      </c>
      <c r="N343">
        <v>767</v>
      </c>
      <c r="O343" t="s">
        <v>46</v>
      </c>
      <c r="P343" t="s">
        <v>817</v>
      </c>
      <c r="Q343" t="s">
        <v>700</v>
      </c>
      <c r="R343" t="s">
        <v>156</v>
      </c>
      <c r="S343">
        <v>1</v>
      </c>
      <c r="T343">
        <v>4</v>
      </c>
      <c r="U343">
        <v>0</v>
      </c>
    </row>
    <row r="344" spans="1:21" x14ac:dyDescent="0.25">
      <c r="A344">
        <v>1717147560000</v>
      </c>
      <c r="B344" t="s">
        <v>821</v>
      </c>
      <c r="C344" t="s">
        <v>585</v>
      </c>
      <c r="D344">
        <v>542</v>
      </c>
      <c r="E344" t="s">
        <v>523</v>
      </c>
      <c r="F344">
        <v>-47.849999999999973</v>
      </c>
      <c r="G344">
        <v>-62.516666666999981</v>
      </c>
      <c r="H344">
        <v>3</v>
      </c>
      <c r="I344">
        <v>4</v>
      </c>
      <c r="J344" t="s">
        <v>21</v>
      </c>
      <c r="K344">
        <v>1</v>
      </c>
      <c r="L344">
        <v>12</v>
      </c>
      <c r="M344">
        <v>270</v>
      </c>
      <c r="N344">
        <v>758</v>
      </c>
      <c r="O344" t="s">
        <v>46</v>
      </c>
      <c r="P344" t="s">
        <v>817</v>
      </c>
      <c r="Q344" t="s">
        <v>700</v>
      </c>
      <c r="R344" t="s">
        <v>156</v>
      </c>
      <c r="S344">
        <v>0</v>
      </c>
      <c r="T344">
        <v>4</v>
      </c>
      <c r="U344">
        <v>0</v>
      </c>
    </row>
    <row r="345" spans="1:21" x14ac:dyDescent="0.25">
      <c r="A345">
        <v>1717192800000</v>
      </c>
      <c r="B345" t="s">
        <v>822</v>
      </c>
      <c r="C345" t="s">
        <v>592</v>
      </c>
      <c r="D345">
        <v>3180</v>
      </c>
      <c r="E345" t="s">
        <v>593</v>
      </c>
      <c r="F345">
        <v>-37.483333332999962</v>
      </c>
      <c r="G345">
        <v>-56.96666666699997</v>
      </c>
      <c r="H345">
        <v>4</v>
      </c>
      <c r="I345">
        <v>4</v>
      </c>
      <c r="J345" t="s">
        <v>162</v>
      </c>
      <c r="K345">
        <v>2</v>
      </c>
      <c r="L345">
        <v>14</v>
      </c>
      <c r="M345">
        <v>45</v>
      </c>
      <c r="N345">
        <v>765</v>
      </c>
      <c r="O345" t="s">
        <v>26</v>
      </c>
      <c r="P345" t="s">
        <v>823</v>
      </c>
      <c r="Q345" t="s">
        <v>157</v>
      </c>
      <c r="R345" t="s">
        <v>156</v>
      </c>
      <c r="S345">
        <v>1</v>
      </c>
      <c r="T345">
        <v>4</v>
      </c>
      <c r="U345">
        <v>0</v>
      </c>
    </row>
    <row r="346" spans="1:21" x14ac:dyDescent="0.25">
      <c r="A346">
        <v>1717192200000</v>
      </c>
      <c r="B346" t="s">
        <v>824</v>
      </c>
      <c r="C346" t="s">
        <v>825</v>
      </c>
      <c r="D346">
        <v>546</v>
      </c>
      <c r="E346" t="s">
        <v>826</v>
      </c>
      <c r="F346">
        <v>-44.683333299999958</v>
      </c>
      <c r="G346">
        <v>-60.266666666999981</v>
      </c>
      <c r="H346">
        <v>4</v>
      </c>
      <c r="I346">
        <v>5</v>
      </c>
      <c r="J346" t="s">
        <v>130</v>
      </c>
      <c r="K346">
        <v>2</v>
      </c>
      <c r="L346">
        <v>20</v>
      </c>
      <c r="M346">
        <v>360</v>
      </c>
      <c r="N346">
        <v>761</v>
      </c>
      <c r="O346" t="s">
        <v>52</v>
      </c>
      <c r="P346" t="s">
        <v>823</v>
      </c>
      <c r="Q346" t="s">
        <v>827</v>
      </c>
      <c r="R346" t="s">
        <v>130</v>
      </c>
      <c r="S346">
        <v>1</v>
      </c>
      <c r="T346">
        <v>6</v>
      </c>
      <c r="U346">
        <v>1</v>
      </c>
    </row>
    <row r="347" spans="1:21" x14ac:dyDescent="0.25">
      <c r="A347">
        <v>1717192800000</v>
      </c>
      <c r="B347" t="s">
        <v>822</v>
      </c>
      <c r="C347" t="s">
        <v>74</v>
      </c>
      <c r="D347">
        <v>1476</v>
      </c>
      <c r="E347" t="s">
        <v>565</v>
      </c>
      <c r="F347">
        <v>-44.73333329999997</v>
      </c>
      <c r="G347">
        <v>-60.449999999999932</v>
      </c>
      <c r="H347">
        <v>4</v>
      </c>
      <c r="I347">
        <v>6</v>
      </c>
      <c r="J347" t="s">
        <v>130</v>
      </c>
      <c r="K347">
        <v>2</v>
      </c>
      <c r="L347">
        <v>22</v>
      </c>
      <c r="M347">
        <v>360</v>
      </c>
      <c r="N347">
        <v>760</v>
      </c>
      <c r="O347" t="s">
        <v>52</v>
      </c>
      <c r="P347" t="s">
        <v>823</v>
      </c>
      <c r="Q347" t="s">
        <v>827</v>
      </c>
      <c r="R347" t="s">
        <v>130</v>
      </c>
      <c r="S347">
        <v>1</v>
      </c>
      <c r="T347">
        <v>6</v>
      </c>
      <c r="U347">
        <v>0</v>
      </c>
    </row>
    <row r="348" spans="1:21" x14ac:dyDescent="0.25">
      <c r="A348">
        <v>1717192860000</v>
      </c>
      <c r="B348" t="s">
        <v>828</v>
      </c>
      <c r="C348" t="s">
        <v>197</v>
      </c>
      <c r="D348">
        <v>1065</v>
      </c>
      <c r="E348" t="s">
        <v>510</v>
      </c>
      <c r="F348">
        <v>-45.283333299999981</v>
      </c>
      <c r="G348">
        <v>-61.783333332999973</v>
      </c>
      <c r="H348">
        <v>4</v>
      </c>
      <c r="I348">
        <v>4</v>
      </c>
      <c r="J348" t="s">
        <v>130</v>
      </c>
      <c r="K348">
        <v>2</v>
      </c>
      <c r="L348">
        <v>15</v>
      </c>
      <c r="M348">
        <v>360</v>
      </c>
      <c r="N348">
        <v>760</v>
      </c>
      <c r="O348" t="s">
        <v>46</v>
      </c>
      <c r="P348" t="s">
        <v>823</v>
      </c>
      <c r="Q348" t="s">
        <v>829</v>
      </c>
      <c r="R348" t="s">
        <v>156</v>
      </c>
      <c r="S348">
        <v>1</v>
      </c>
      <c r="T348">
        <v>4</v>
      </c>
      <c r="U348">
        <v>0</v>
      </c>
    </row>
    <row r="349" spans="1:21" x14ac:dyDescent="0.25">
      <c r="A349">
        <v>1717192980000</v>
      </c>
      <c r="B349" t="s">
        <v>830</v>
      </c>
      <c r="C349" t="s">
        <v>674</v>
      </c>
      <c r="D349">
        <v>2265</v>
      </c>
      <c r="E349" t="s">
        <v>675</v>
      </c>
      <c r="F349">
        <v>-45.149999999999977</v>
      </c>
      <c r="G349">
        <v>-63.299999999999947</v>
      </c>
      <c r="H349">
        <v>4</v>
      </c>
      <c r="I349">
        <v>4</v>
      </c>
      <c r="J349" t="s">
        <v>130</v>
      </c>
      <c r="K349">
        <v>2</v>
      </c>
      <c r="L349">
        <v>15</v>
      </c>
      <c r="M349">
        <v>360</v>
      </c>
      <c r="N349">
        <v>760</v>
      </c>
      <c r="O349" t="s">
        <v>46</v>
      </c>
      <c r="P349" t="s">
        <v>823</v>
      </c>
      <c r="Q349" t="s">
        <v>829</v>
      </c>
      <c r="R349" t="s">
        <v>156</v>
      </c>
      <c r="S349">
        <v>1</v>
      </c>
      <c r="T349">
        <v>4</v>
      </c>
      <c r="U349">
        <v>0</v>
      </c>
    </row>
    <row r="350" spans="1:21" x14ac:dyDescent="0.25">
      <c r="A350">
        <v>1717193340000</v>
      </c>
      <c r="B350" t="s">
        <v>831</v>
      </c>
      <c r="C350" t="s">
        <v>145</v>
      </c>
      <c r="D350">
        <v>175</v>
      </c>
      <c r="E350" t="s">
        <v>146</v>
      </c>
      <c r="F350">
        <v>-48.366666699999939</v>
      </c>
      <c r="G350">
        <v>-63.283333332999973</v>
      </c>
      <c r="H350">
        <v>4</v>
      </c>
      <c r="I350">
        <v>4</v>
      </c>
      <c r="J350" t="s">
        <v>130</v>
      </c>
      <c r="K350">
        <v>2</v>
      </c>
      <c r="L350">
        <v>15</v>
      </c>
      <c r="M350">
        <v>360</v>
      </c>
      <c r="N350">
        <v>757</v>
      </c>
      <c r="O350" t="s">
        <v>42</v>
      </c>
      <c r="P350" t="s">
        <v>823</v>
      </c>
      <c r="Q350" t="s">
        <v>832</v>
      </c>
      <c r="R350" t="s">
        <v>156</v>
      </c>
      <c r="S350">
        <v>1</v>
      </c>
      <c r="T350">
        <v>4</v>
      </c>
      <c r="U350">
        <v>0</v>
      </c>
    </row>
    <row r="351" spans="1:21" x14ac:dyDescent="0.25">
      <c r="A351">
        <v>1717193400000</v>
      </c>
      <c r="B351" t="s">
        <v>833</v>
      </c>
      <c r="C351" t="s">
        <v>585</v>
      </c>
      <c r="D351">
        <v>542</v>
      </c>
      <c r="E351" t="s">
        <v>523</v>
      </c>
      <c r="F351">
        <v>-48.499999999999943</v>
      </c>
      <c r="G351">
        <v>-62.666666666999959</v>
      </c>
      <c r="H351">
        <v>4</v>
      </c>
      <c r="I351">
        <v>4</v>
      </c>
      <c r="J351" t="s">
        <v>130</v>
      </c>
      <c r="K351">
        <v>2</v>
      </c>
      <c r="L351">
        <v>16</v>
      </c>
      <c r="M351">
        <v>360</v>
      </c>
      <c r="N351">
        <v>757</v>
      </c>
      <c r="O351" t="s">
        <v>42</v>
      </c>
      <c r="P351" t="s">
        <v>823</v>
      </c>
      <c r="Q351" t="s">
        <v>832</v>
      </c>
      <c r="R351" t="s">
        <v>156</v>
      </c>
      <c r="S351">
        <v>1</v>
      </c>
      <c r="T351">
        <v>4</v>
      </c>
      <c r="U351">
        <v>0</v>
      </c>
    </row>
    <row r="352" spans="1:21" x14ac:dyDescent="0.25">
      <c r="A352">
        <v>1717196400000</v>
      </c>
      <c r="B352" t="s">
        <v>834</v>
      </c>
      <c r="C352" t="s">
        <v>92</v>
      </c>
      <c r="D352">
        <v>326</v>
      </c>
      <c r="E352" t="s">
        <v>37</v>
      </c>
      <c r="F352">
        <v>-54.781666666999968</v>
      </c>
      <c r="G352">
        <v>-62.868333332999953</v>
      </c>
      <c r="H352">
        <v>4</v>
      </c>
      <c r="I352">
        <v>5</v>
      </c>
      <c r="J352" t="s">
        <v>25</v>
      </c>
      <c r="K352">
        <v>2</v>
      </c>
      <c r="L352">
        <v>21</v>
      </c>
      <c r="M352">
        <v>260</v>
      </c>
      <c r="N352">
        <v>1006</v>
      </c>
      <c r="O352" t="s">
        <v>32</v>
      </c>
      <c r="P352" t="s">
        <v>823</v>
      </c>
      <c r="Q352" t="s">
        <v>835</v>
      </c>
      <c r="R352" t="s">
        <v>54</v>
      </c>
      <c r="S352">
        <v>1</v>
      </c>
      <c r="T352">
        <v>4</v>
      </c>
      <c r="U352">
        <v>-1</v>
      </c>
    </row>
  </sheetData>
  <autoFilter ref="A1:U35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A7" workbookViewId="0">
      <selection activeCell="N9" sqref="N9"/>
    </sheetView>
  </sheetViews>
  <sheetFormatPr baseColWidth="10" defaultColWidth="16.7109375" defaultRowHeight="15" x14ac:dyDescent="0.25"/>
  <cols>
    <col min="1" max="1" width="29.42578125" customWidth="1"/>
    <col min="9" max="9" width="21.42578125" customWidth="1"/>
    <col min="10" max="10" width="30.7109375" customWidth="1"/>
  </cols>
  <sheetData>
    <row r="1" spans="1:10" ht="15.75" thickBot="1" x14ac:dyDescent="0.3">
      <c r="A1" s="24" t="s">
        <v>854</v>
      </c>
      <c r="B1" s="24">
        <v>801</v>
      </c>
      <c r="C1" s="25"/>
      <c r="D1" s="25"/>
      <c r="E1" s="26" t="s">
        <v>855</v>
      </c>
      <c r="F1" s="27"/>
      <c r="G1" s="27"/>
      <c r="H1" s="28" t="s">
        <v>856</v>
      </c>
      <c r="I1" s="25"/>
    </row>
    <row r="2" spans="1:10" ht="18" thickBot="1" x14ac:dyDescent="0.3">
      <c r="A2" s="29" t="s">
        <v>857</v>
      </c>
      <c r="B2" s="29">
        <v>352</v>
      </c>
      <c r="C2" s="30"/>
      <c r="D2" s="30"/>
      <c r="E2" s="31"/>
      <c r="F2" s="32"/>
      <c r="G2" s="31"/>
      <c r="H2" s="33"/>
      <c r="I2" s="30"/>
    </row>
    <row r="3" spans="1:10" ht="45.75" thickBot="1" x14ac:dyDescent="0.3">
      <c r="A3" s="2" t="s">
        <v>836</v>
      </c>
      <c r="B3" s="3" t="s">
        <v>837</v>
      </c>
      <c r="C3" s="3" t="s">
        <v>838</v>
      </c>
      <c r="D3" s="3" t="s">
        <v>839</v>
      </c>
      <c r="E3" s="3" t="s">
        <v>840</v>
      </c>
      <c r="F3" s="3" t="s">
        <v>841</v>
      </c>
      <c r="G3" s="4" t="s">
        <v>842</v>
      </c>
      <c r="H3" s="5" t="s">
        <v>836</v>
      </c>
      <c r="I3" s="6" t="s">
        <v>843</v>
      </c>
      <c r="J3" s="5" t="s">
        <v>844</v>
      </c>
    </row>
    <row r="4" spans="1:10" ht="15.75" thickBot="1" x14ac:dyDescent="0.3">
      <c r="A4" s="2" t="s">
        <v>845</v>
      </c>
      <c r="B4" s="7" t="e">
        <f>((COUNTIFS(Sheet1!S$2:S$115,"&lt;0",Sheet1!O$2:O$115,A4,Sheet1!U$2:U$115,"=1")/(COUNTIF(Sheet1!O$2:O$115, A4))*100))</f>
        <v>#DIV/0!</v>
      </c>
      <c r="C4" s="7" t="e">
        <f>((COUNTIFS(Sheet1!S$2:S$115,"=0",Sheet1!O$2:O$115,A4,Sheet1!U$2:U$115,"=1")/(COUNTIF(Sheet1!O$2:O$115, A4))*100))</f>
        <v>#DIV/0!</v>
      </c>
      <c r="D4" s="7" t="e">
        <f>((COUNTIFS(Sheet1!S$2:S$115,"=1",Sheet1!O$2:O$115,A4,Sheet1!U$2:U$115,"=1")/(COUNTIF(Sheet1!O$2:O$115, A4))*100))</f>
        <v>#DIV/0!</v>
      </c>
      <c r="E4" s="7" t="e">
        <f>((COUNTIFS(Sheet1!S$2:S$115,"=2",Sheet1!O$2:O$115,A4,Sheet1!U$2:U$115,"=1")/(COUNTIF(Sheet1!O$2:O$115, A4))*100))</f>
        <v>#DIV/0!</v>
      </c>
      <c r="F4" s="7" t="e">
        <f>((COUNTIFS(Sheet1!S$2:S$115,"=3",Sheet1!O$2:O$115,A4,Sheet1!U$2:U$115,"=1")/(COUNTIF(Sheet1!O$2:O$115, A4))*100))</f>
        <v>#DIV/0!</v>
      </c>
      <c r="G4" s="8" t="e">
        <f>SUM(C4:D4)</f>
        <v>#DIV/0!</v>
      </c>
      <c r="H4" s="9" t="s">
        <v>846</v>
      </c>
      <c r="I4" s="10">
        <f>COUNTIF(Sheet1!O$2:O$115,Hoja1!A4)</f>
        <v>0</v>
      </c>
      <c r="J4" s="9">
        <f>(COUNTIFS(Sheet1!U$2:U$115,"=1",Sheet1!O$2:O$115,A4))</f>
        <v>0</v>
      </c>
    </row>
    <row r="5" spans="1:10" ht="30.75" thickBot="1" x14ac:dyDescent="0.3">
      <c r="A5" s="2" t="s">
        <v>26</v>
      </c>
      <c r="B5" s="11">
        <f>((COUNTIFS(Sheet1!S$2:S$115,"&lt;0",Sheet1!O$2:O$115,A5,Sheet1!U$2:U$115,"=1")/(COUNTIF(Sheet1!O$2:O$115, A5))*100))</f>
        <v>0</v>
      </c>
      <c r="C5" s="11">
        <f>((COUNTIFS(Sheet1!S$2:S$115,"=0",Sheet1!O$2:O$115,A5,Sheet1!U$2:U$115,"=1")/(COUNTIF(Sheet1!O$2:O$115, A5))*100))</f>
        <v>25</v>
      </c>
      <c r="D5" s="11">
        <f>((COUNTIFS(Sheet1!S$2:S$115,"=1",Sheet1!O$2:O$115,A5,Sheet1!U$2:U$115,"=1")/(COUNTIF(Sheet1!O$2:O$115, A5))*100))</f>
        <v>50</v>
      </c>
      <c r="E5" s="11">
        <f>((COUNTIFS(Sheet1!S$2:S$115,"=2",Sheet1!O$2:O$115,A5,Sheet1!U$2:U$115,"=1")/(COUNTIF(Sheet1!O$2:O$115, A5))*100))</f>
        <v>0</v>
      </c>
      <c r="F5" s="11">
        <f>((COUNTIFS(Sheet1!S$2:S$115,"=3",Sheet1!O$2:O$115,A5,Sheet1!U$2:U$115,"=1")/(COUNTIF(Sheet1!O$2:O$115, A5))*100))</f>
        <v>0</v>
      </c>
      <c r="G5" s="12">
        <f t="shared" ref="G5:G11" si="0">SUM(C5:D5)</f>
        <v>75</v>
      </c>
      <c r="H5" s="9" t="s">
        <v>847</v>
      </c>
      <c r="I5" s="10">
        <f>COUNTIF(Sheet1!O$2:O$115,Hoja1!A5)</f>
        <v>4</v>
      </c>
      <c r="J5" s="9">
        <f>(COUNTIFS(Sheet1!U$2:U$115,"=1",Sheet1!O$2:O$115,A5))</f>
        <v>3</v>
      </c>
    </row>
    <row r="6" spans="1:10" ht="30.75" thickBot="1" x14ac:dyDescent="0.3">
      <c r="A6" s="2" t="s">
        <v>22</v>
      </c>
      <c r="B6" s="11">
        <f>((COUNTIFS(Sheet1!S$2:S$115,"&lt;0",Sheet1!O$2:O$115,A6,Sheet1!U$2:U$115,"=1")/(COUNTIF(Sheet1!O$2:O$115, A6))*100))</f>
        <v>0</v>
      </c>
      <c r="C6" s="11">
        <f>((COUNTIFS(Sheet1!S$2:S$115,"=0",Sheet1!O$2:O$115,A6,Sheet1!U$2:U$115,"=1")/(COUNTIF(Sheet1!O$2:O$115, A6))*100))</f>
        <v>20</v>
      </c>
      <c r="D6" s="11">
        <f>((COUNTIFS(Sheet1!S$2:S$115,"=1",Sheet1!O$2:O$115,A6,Sheet1!U$2:U$115,"=1")/(COUNTIF(Sheet1!O$2:O$115, A6))*100))</f>
        <v>6.666666666666667</v>
      </c>
      <c r="E6" s="11">
        <f>((COUNTIFS(Sheet1!S$2:S$115,"=2",Sheet1!O$2:O$115,A6,Sheet1!U$2:U$115,"=1")/(COUNTIF(Sheet1!O$2:O$115, A6))*100))</f>
        <v>0</v>
      </c>
      <c r="F6" s="11">
        <f>((COUNTIFS(Sheet1!S$2:S$115,"=3",Sheet1!O$2:O$115,A6,Sheet1!U$2:U$115,"=1")/(COUNTIF(Sheet1!O$2:O$115, A6))*100))</f>
        <v>0</v>
      </c>
      <c r="G6" s="12">
        <f t="shared" si="0"/>
        <v>26.666666666666668</v>
      </c>
      <c r="H6" s="9" t="s">
        <v>848</v>
      </c>
      <c r="I6" s="10">
        <f>COUNTIF(Sheet1!O$2:O$115,Hoja1!A6)</f>
        <v>15</v>
      </c>
      <c r="J6" s="9">
        <f>(COUNTIFS(Sheet1!U$2:U$115,"=1",Sheet1!O$2:O$115,A6))</f>
        <v>4</v>
      </c>
    </row>
    <row r="7" spans="1:10" ht="30.75" thickBot="1" x14ac:dyDescent="0.3">
      <c r="A7" s="2" t="s">
        <v>52</v>
      </c>
      <c r="B7" s="11">
        <f>((COUNTIFS(Sheet1!S$2:S$115,"&lt;0",Sheet1!O$2:O$115,A7,Sheet1!U$2:U$115,"=1")/(COUNTIF(Sheet1!O$2:O$115, A7))*100))</f>
        <v>0</v>
      </c>
      <c r="C7" s="11">
        <f>((COUNTIFS(Sheet1!S$2:S$115,"=0",Sheet1!O$2:O$115,A7,Sheet1!U$2:U$115,"=1")/(COUNTIF(Sheet1!O$2:O$115, A7))*100))</f>
        <v>14.285714285714285</v>
      </c>
      <c r="D7" s="11">
        <f>((COUNTIFS(Sheet1!S$2:S$115,"=1",Sheet1!O$2:O$115,A7,Sheet1!U$2:U$115,"=1")/(COUNTIF(Sheet1!O$2:O$115, A7))*100))</f>
        <v>23.809523809523807</v>
      </c>
      <c r="E7" s="11">
        <f>((COUNTIFS(Sheet1!S$2:S$115,"=2",Sheet1!O$2:O$115,A7,Sheet1!U$2:U$115,"=1")/(COUNTIF(Sheet1!O$2:O$115, A7))*100))</f>
        <v>0</v>
      </c>
      <c r="F7" s="11">
        <f>((COUNTIFS(Sheet1!S$2:S$115,"=3",Sheet1!O$2:O$115,A7,Sheet1!U$2:U$115,"=1")/(COUNTIF(Sheet1!O$2:O$115, A7))*100))</f>
        <v>0</v>
      </c>
      <c r="G7" s="12">
        <f t="shared" si="0"/>
        <v>38.095238095238088</v>
      </c>
      <c r="H7" s="9" t="s">
        <v>849</v>
      </c>
      <c r="I7" s="10">
        <f>COUNTIF(Sheet1!O$2:O$115,Hoja1!A7)</f>
        <v>21</v>
      </c>
      <c r="J7" s="9">
        <f>(COUNTIFS(Sheet1!U$2:U$115,"=1",Sheet1!O$2:O$115,A7))</f>
        <v>8</v>
      </c>
    </row>
    <row r="8" spans="1:10" ht="15.75" thickBot="1" x14ac:dyDescent="0.3">
      <c r="A8" s="2" t="s">
        <v>46</v>
      </c>
      <c r="B8" s="11">
        <f>((COUNTIFS(Sheet1!S$2:S$115,"&lt;0",Sheet1!O$2:O$115,A8,Sheet1!U$2:U$115,"=1")/(COUNTIF(Sheet1!O$2:O$115, A8))*100))</f>
        <v>0</v>
      </c>
      <c r="C8" s="11">
        <f>((COUNTIFS(Sheet1!S$2:S$115,"=0",Sheet1!O$2:O$115,A8,Sheet1!U$2:U$115,"=1")/(COUNTIF(Sheet1!O$2:O$115, A8))*100))</f>
        <v>6.4516129032258061</v>
      </c>
      <c r="D8" s="11">
        <f>((COUNTIFS(Sheet1!S$2:S$115,"=1",Sheet1!O$2:O$115,A8,Sheet1!U$2:U$115,"=1")/(COUNTIF(Sheet1!O$2:O$115, A8))*100))</f>
        <v>19.35483870967742</v>
      </c>
      <c r="E8" s="11">
        <f>((COUNTIFS(Sheet1!S$2:S$115,"=2",Sheet1!O$2:O$115,A8,Sheet1!U$2:U$115,"=1")/(COUNTIF(Sheet1!O$2:O$115, A8))*100))</f>
        <v>0</v>
      </c>
      <c r="F8" s="11">
        <f>((COUNTIFS(Sheet1!S$2:S$115,"=3",Sheet1!O$2:O$115,A8,Sheet1!U$2:U$115,"=1")/(COUNTIF(Sheet1!O$2:O$115, A8))*100))</f>
        <v>0</v>
      </c>
      <c r="G8" s="12">
        <f t="shared" si="0"/>
        <v>25.806451612903224</v>
      </c>
      <c r="H8" s="9" t="s">
        <v>850</v>
      </c>
      <c r="I8" s="10">
        <f>COUNTIF(Sheet1!O$2:O$115,Hoja1!A8)</f>
        <v>31</v>
      </c>
      <c r="J8" s="9">
        <f>(COUNTIFS(Sheet1!U$2:U$115,"=1",Sheet1!O$2:O$115,A8))</f>
        <v>8</v>
      </c>
    </row>
    <row r="9" spans="1:10" ht="30.75" thickBot="1" x14ac:dyDescent="0.3">
      <c r="A9" s="2" t="s">
        <v>42</v>
      </c>
      <c r="B9" s="11">
        <f>((COUNTIFS(Sheet1!S$2:S$115,"&lt;0",Sheet1!O$2:O$115,A9,Sheet1!U$2:U$115,"=1")/(COUNTIF(Sheet1!O$2:O$115, A9))*100))</f>
        <v>0</v>
      </c>
      <c r="C9" s="11">
        <f>((COUNTIFS(Sheet1!S$2:S$115,"=0",Sheet1!O$2:O$115,A9,Sheet1!U$2:U$115,"=1")/(COUNTIF(Sheet1!O$2:O$115, A9))*100))</f>
        <v>0</v>
      </c>
      <c r="D9" s="11">
        <f>((COUNTIFS(Sheet1!S$2:S$115,"=1",Sheet1!O$2:O$115,A9,Sheet1!U$2:U$115,"=1")/(COUNTIF(Sheet1!O$2:O$115, A9))*100))</f>
        <v>25</v>
      </c>
      <c r="E9" s="11">
        <f>((COUNTIFS(Sheet1!S$2:S$115,"=2",Sheet1!O$2:O$115,A9,Sheet1!U$2:U$115,"=1")/(COUNTIF(Sheet1!O$2:O$115, A9))*100))</f>
        <v>0</v>
      </c>
      <c r="F9" s="11">
        <f>((COUNTIFS(Sheet1!S$2:S$115,"=3",Sheet1!O$2:O$115,A9,Sheet1!U$2:U$115,"=1")/(COUNTIF(Sheet1!O$2:O$115, A9))*100))</f>
        <v>0</v>
      </c>
      <c r="G9" s="12">
        <f t="shared" si="0"/>
        <v>25</v>
      </c>
      <c r="H9" s="9" t="s">
        <v>851</v>
      </c>
      <c r="I9" s="10">
        <f>COUNTIF(Sheet1!O$2:O$115,Hoja1!A9)</f>
        <v>12</v>
      </c>
      <c r="J9" s="9">
        <f>(COUNTIFS(Sheet1!U$2:U$115,"=1",Sheet1!O$2:O$115,A9))</f>
        <v>3</v>
      </c>
    </row>
    <row r="10" spans="1:10" ht="30.75" thickBot="1" x14ac:dyDescent="0.3">
      <c r="A10" s="13" t="s">
        <v>32</v>
      </c>
      <c r="B10" s="14">
        <f>((COUNTIFS(Sheet1!S$2:S$115,"&lt;0",Sheet1!O$2:O$115,A10,Sheet1!U$2:U$115,"=1")/(COUNTIF(Sheet1!O$2:O$115, A10))*100))</f>
        <v>0</v>
      </c>
      <c r="C10" s="14">
        <f>((COUNTIFS(Sheet1!S$2:S$115,"=0",Sheet1!O$2:O$115,A10,Sheet1!U$2:U$115,"=1")/(COUNTIF(Sheet1!O$2:O$115, A10))*100))</f>
        <v>12.903225806451612</v>
      </c>
      <c r="D10" s="14">
        <f>((COUNTIFS(Sheet1!S$2:S$115,"=1",Sheet1!O$2:O$115,A10,Sheet1!U$2:U$115,"=1")/(COUNTIF(Sheet1!O$2:O$115, A10))*100))</f>
        <v>16.129032258064516</v>
      </c>
      <c r="E10" s="14">
        <f>((COUNTIFS(Sheet1!S$2:S$115,"=2",Sheet1!O$2:O$115,A10,Sheet1!U$2:U$115,"=1")/(COUNTIF(Sheet1!O$2:O$115, A10))*100))</f>
        <v>0</v>
      </c>
      <c r="F10" s="14">
        <f>((COUNTIFS(Sheet1!S$2:S$115,"=3",Sheet1!O$2:O$115,A10,Sheet1!U$2:U$115,"=1")/(COUNTIF(Sheet1!O$2:O$115, A10))*100))</f>
        <v>0</v>
      </c>
      <c r="G10" s="15">
        <f t="shared" si="0"/>
        <v>29.032258064516128</v>
      </c>
      <c r="H10" s="16" t="s">
        <v>852</v>
      </c>
      <c r="I10" s="17">
        <f>COUNTIF(Sheet1!O$2:O$115,Hoja1!A10)</f>
        <v>31</v>
      </c>
      <c r="J10" s="16">
        <f>(COUNTIFS(Sheet1!U$2:U$115,"=1",Sheet1!O$2:O$115,A10))</f>
        <v>9</v>
      </c>
    </row>
    <row r="11" spans="1:10" ht="30.75" thickBot="1" x14ac:dyDescent="0.3">
      <c r="A11" s="18" t="s">
        <v>426</v>
      </c>
      <c r="B11" s="19" t="e">
        <f>((COUNTIFS(Sheet1!S$2:S$115,"&lt;0",Sheet1!O$2:O$115,A11,Sheet1!U$2:U$115,"=1")/(COUNTIF(Sheet1!O$2:O$115, A11))*100))</f>
        <v>#DIV/0!</v>
      </c>
      <c r="C11" s="19" t="e">
        <f>((COUNTIFS(Sheet1!S$2:S$115,"=0",Sheet1!O$2:O$115,A11,Sheet1!U$2:U$115,"=1")/(COUNTIF(Sheet1!O$2:O$115, A11))*100))</f>
        <v>#DIV/0!</v>
      </c>
      <c r="D11" s="19" t="e">
        <f>((COUNTIFS(Sheet1!S$2:S$115,"=1",Sheet1!O$2:O$115,A11,Sheet1!U$2:U$115,"=1")/(COUNTIF(Sheet1!O$2:O$115, A11))*100))</f>
        <v>#DIV/0!</v>
      </c>
      <c r="E11" s="19" t="e">
        <f>((COUNTIFS(Sheet1!S$2:S$115,"=2",Sheet1!O$2:O$115,A11,Sheet1!U$2:U$115,"=1")/(COUNTIF(Sheet1!O$2:O$115, A11))*100))</f>
        <v>#DIV/0!</v>
      </c>
      <c r="F11" s="19" t="e">
        <f>((COUNTIFS(Sheet1!T$2:T$115,"=2",Sheet1!P$2:P$115,B11,Sheet1!V$2:V$115,"=1")/(COUNTIF(Sheet1!P$2:P$115, B11))*100))</f>
        <v>#DIV/0!</v>
      </c>
      <c r="G11" s="20" t="e">
        <f t="shared" si="0"/>
        <v>#DIV/0!</v>
      </c>
      <c r="H11" s="21" t="s">
        <v>853</v>
      </c>
      <c r="I11" s="22">
        <f>COUNTIF(Sheet1!O$2:O$115,Hoja1!A11)</f>
        <v>0</v>
      </c>
      <c r="J11" s="23">
        <f>(COUNTIFS(Sheet1!U$2:U$115,"=1",Sheet1!O$2:O$115,A11))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Augusto Galgano</cp:lastModifiedBy>
  <dcterms:created xsi:type="dcterms:W3CDTF">2024-07-05T15:42:12Z</dcterms:created>
  <dcterms:modified xsi:type="dcterms:W3CDTF">2024-07-05T17:11:49Z</dcterms:modified>
</cp:coreProperties>
</file>