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ENA\Proyecto Sena\Sistema de Información JNC\proy_formativo\documentacion\1er_Trim\Recursos y presupuesto\"/>
    </mc:Choice>
  </mc:AlternateContent>
  <xr:revisionPtr revIDLastSave="0" documentId="13_ncr:1_{402DB423-A345-4898-B04B-AD06DA302389}" xr6:coauthVersionLast="46" xr6:coauthVersionMax="46" xr10:uidLastSave="{00000000-0000-0000-0000-000000000000}"/>
  <bookViews>
    <workbookView xWindow="-120" yWindow="-120" windowWidth="29040" windowHeight="15840" xr2:uid="{077409D7-A14B-452D-B324-28A742B64611}"/>
  </bookViews>
  <sheets>
    <sheet name="Presupues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M20" i="2"/>
  <c r="M21" i="2"/>
  <c r="M22" i="2"/>
  <c r="M19" i="2"/>
  <c r="C16" i="2"/>
  <c r="C11" i="2"/>
  <c r="M15" i="2"/>
  <c r="M14" i="2"/>
  <c r="M10" i="2"/>
  <c r="M9" i="2"/>
  <c r="M3" i="2"/>
  <c r="C6" i="2" s="1"/>
</calcChain>
</file>

<file path=xl/sharedStrings.xml><?xml version="1.0" encoding="utf-8"?>
<sst xmlns="http://schemas.openxmlformats.org/spreadsheetml/2006/main" count="29" uniqueCount="28">
  <si>
    <t>Concepto</t>
  </si>
  <si>
    <t>Unidad</t>
  </si>
  <si>
    <t>Cantidad</t>
  </si>
  <si>
    <t>Subtotal:                                                                                                                                                $ 2.130.000</t>
  </si>
  <si>
    <t>Recursos materiales </t>
  </si>
  <si>
    <t>Útiles de oficina.</t>
  </si>
  <si>
    <t>Subtotal:                                                                                                                                                $ 1.230.000</t>
  </si>
  <si>
    <t>Recursos técnicos – hardware</t>
  </si>
  <si>
    <t>Computadora.</t>
  </si>
  <si>
    <t>Subtotal:                                                                                                                                              $ 12.321.000</t>
  </si>
  <si>
    <t>Recursos técnicos – software </t>
  </si>
  <si>
    <t>MYSQL workbench.</t>
  </si>
  <si>
    <t>Subtotal:                                                                                                                                                   $ 724.000</t>
  </si>
  <si>
    <t xml:space="preserve">Recursos humanos </t>
  </si>
  <si>
    <t>Global</t>
  </si>
  <si>
    <t>Personas</t>
  </si>
  <si>
    <t>Global </t>
  </si>
  <si>
    <t>Internet (por mes)</t>
  </si>
  <si>
    <t>Desarrollador 1 (por mes)</t>
  </si>
  <si>
    <t>Desarrollador 3 (por mes)</t>
  </si>
  <si>
    <t>Desarrollador 2 (por mes)</t>
  </si>
  <si>
    <t>Hosting y dominio (por mes)</t>
  </si>
  <si>
    <t>Microsoft Office</t>
  </si>
  <si>
    <t>IDES de desarrollo</t>
  </si>
  <si>
    <t>Windows 10 (OEM)</t>
  </si>
  <si>
    <t xml:space="preserve">Total </t>
  </si>
  <si>
    <t>Precio (COP)</t>
  </si>
  <si>
    <t>Total (COP)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</si>
</sst>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C3E5"/>
        <bgColor indexed="64"/>
      </patternFill>
    </fill>
    <fill>
      <patternFill patternType="solid">
        <fgColor rgb="FFDEEBF6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2" fontId="1" fillId="3" borderId="13" xfId="0" applyNumberFormat="1" applyFont="1" applyFill="1" applyBorder="1" applyAlignment="1">
      <alignment horizontal="center" vertical="center" wrapText="1"/>
    </xf>
    <xf numFmtId="2" fontId="1" fillId="3" borderId="10" xfId="0" applyNumberFormat="1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" fillId="0" borderId="23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088D-FA6A-4C4C-A9DD-E6B324C06AB0}">
  <dimension ref="A1:P26"/>
  <sheetViews>
    <sheetView tabSelected="1" workbookViewId="0">
      <selection activeCell="E30" sqref="E30"/>
    </sheetView>
  </sheetViews>
  <sheetFormatPr baseColWidth="10" defaultRowHeight="15" x14ac:dyDescent="0.25"/>
  <cols>
    <col min="1" max="1" width="43" customWidth="1"/>
    <col min="2" max="2" width="21.7109375" customWidth="1"/>
    <col min="3" max="3" width="15.7109375" customWidth="1"/>
  </cols>
  <sheetData>
    <row r="1" spans="1:16" ht="15" customHeight="1" x14ac:dyDescent="0.25">
      <c r="A1" s="41" t="s">
        <v>0</v>
      </c>
      <c r="B1" s="42"/>
      <c r="C1" s="1" t="s">
        <v>1</v>
      </c>
      <c r="D1" s="41" t="s">
        <v>26</v>
      </c>
      <c r="E1" s="43"/>
      <c r="F1" s="43"/>
      <c r="G1" s="43"/>
      <c r="H1" s="42"/>
      <c r="I1" s="41" t="s">
        <v>2</v>
      </c>
      <c r="J1" s="43"/>
      <c r="K1" s="43"/>
      <c r="L1" s="42"/>
      <c r="M1" s="41" t="s">
        <v>27</v>
      </c>
      <c r="N1" s="43"/>
      <c r="O1" s="43"/>
      <c r="P1" s="42"/>
    </row>
    <row r="2" spans="1:16" ht="15" customHeight="1" x14ac:dyDescent="0.25">
      <c r="A2" s="44" t="s">
        <v>13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ht="15" customHeight="1" x14ac:dyDescent="0.25">
      <c r="A3" s="29" t="s">
        <v>18</v>
      </c>
      <c r="B3" s="30"/>
      <c r="C3" s="31" t="s">
        <v>15</v>
      </c>
      <c r="D3" s="9">
        <v>1600000</v>
      </c>
      <c r="E3" s="10"/>
      <c r="F3" s="10"/>
      <c r="G3" s="10"/>
      <c r="H3" s="34"/>
      <c r="I3" s="9">
        <v>3</v>
      </c>
      <c r="J3" s="10"/>
      <c r="K3" s="10"/>
      <c r="L3" s="34"/>
      <c r="M3" s="10">
        <f>D3*I3</f>
        <v>4800000</v>
      </c>
      <c r="N3" s="10"/>
      <c r="O3" s="10"/>
      <c r="P3" s="11"/>
    </row>
    <row r="4" spans="1:16" ht="15" customHeight="1" x14ac:dyDescent="0.25">
      <c r="A4" s="29" t="s">
        <v>20</v>
      </c>
      <c r="B4" s="30"/>
      <c r="C4" s="32"/>
      <c r="D4" s="35"/>
      <c r="E4" s="36"/>
      <c r="F4" s="36"/>
      <c r="G4" s="36"/>
      <c r="H4" s="37"/>
      <c r="I4" s="35"/>
      <c r="J4" s="36"/>
      <c r="K4" s="36"/>
      <c r="L4" s="37"/>
      <c r="M4" s="36"/>
      <c r="N4" s="36"/>
      <c r="O4" s="36"/>
      <c r="P4" s="45"/>
    </row>
    <row r="5" spans="1:16" ht="15" customHeight="1" x14ac:dyDescent="0.25">
      <c r="A5" s="29" t="s">
        <v>19</v>
      </c>
      <c r="B5" s="30"/>
      <c r="C5" s="33"/>
      <c r="D5" s="38"/>
      <c r="E5" s="39"/>
      <c r="F5" s="39"/>
      <c r="G5" s="39"/>
      <c r="H5" s="40"/>
      <c r="I5" s="38"/>
      <c r="J5" s="39"/>
      <c r="K5" s="39"/>
      <c r="L5" s="40"/>
      <c r="M5" s="39"/>
      <c r="N5" s="39"/>
      <c r="O5" s="39"/>
      <c r="P5" s="46"/>
    </row>
    <row r="6" spans="1:16" ht="15" customHeight="1" x14ac:dyDescent="0.25">
      <c r="A6" s="15" t="s">
        <v>3</v>
      </c>
      <c r="B6" s="16"/>
      <c r="C6" s="17">
        <f>M3</f>
        <v>4800000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spans="1:16" x14ac:dyDescent="0.25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16" ht="15" customHeight="1" x14ac:dyDescent="0.25">
      <c r="A8" s="20" t="s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3"/>
    </row>
    <row r="9" spans="1:16" x14ac:dyDescent="0.25">
      <c r="A9" s="24" t="s">
        <v>17</v>
      </c>
      <c r="B9" s="24"/>
      <c r="C9" s="13" t="s">
        <v>16</v>
      </c>
      <c r="D9" s="12">
        <v>70000</v>
      </c>
      <c r="E9" s="12"/>
      <c r="F9" s="12"/>
      <c r="G9" s="12"/>
      <c r="H9" s="12"/>
      <c r="I9" s="12">
        <v>1</v>
      </c>
      <c r="J9" s="12"/>
      <c r="K9" s="12"/>
      <c r="L9" s="12"/>
      <c r="M9" s="9">
        <f>D9*I9</f>
        <v>70000</v>
      </c>
      <c r="N9" s="10"/>
      <c r="O9" s="10"/>
      <c r="P9" s="11"/>
    </row>
    <row r="10" spans="1:16" x14ac:dyDescent="0.25">
      <c r="A10" s="24" t="s">
        <v>5</v>
      </c>
      <c r="B10" s="24"/>
      <c r="C10" s="13"/>
      <c r="D10" s="14">
        <v>180000</v>
      </c>
      <c r="E10" s="14"/>
      <c r="F10" s="14"/>
      <c r="G10" s="14"/>
      <c r="H10" s="14"/>
      <c r="I10" s="12">
        <v>3</v>
      </c>
      <c r="J10" s="12"/>
      <c r="K10" s="12"/>
      <c r="L10" s="12"/>
      <c r="M10" s="9">
        <f t="shared" ref="M10" si="0">D10*I10</f>
        <v>540000</v>
      </c>
      <c r="N10" s="10"/>
      <c r="O10" s="10"/>
      <c r="P10" s="11"/>
    </row>
    <row r="11" spans="1:16" ht="15" customHeight="1" x14ac:dyDescent="0.25">
      <c r="A11" s="2" t="s">
        <v>6</v>
      </c>
      <c r="B11" s="3"/>
      <c r="C11" s="4">
        <f>SUM(M9,M10)</f>
        <v>610000</v>
      </c>
      <c r="D11" s="5"/>
      <c r="E11" s="5"/>
      <c r="F11" s="5"/>
      <c r="G11" s="5"/>
      <c r="H11" s="5"/>
      <c r="I11" s="5"/>
      <c r="J11" s="5"/>
      <c r="K11" s="5"/>
      <c r="L11" s="5"/>
      <c r="M11" s="6"/>
      <c r="N11" s="6"/>
      <c r="O11" s="6"/>
      <c r="P11" s="7"/>
    </row>
    <row r="12" spans="1:16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7"/>
    </row>
    <row r="13" spans="1:16" ht="15" customHeight="1" x14ac:dyDescent="0.25">
      <c r="A13" s="20" t="s">
        <v>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22"/>
      <c r="O13" s="22"/>
      <c r="P13" s="23"/>
    </row>
    <row r="14" spans="1:16" ht="15" customHeight="1" x14ac:dyDescent="0.25">
      <c r="A14" s="28" t="s">
        <v>8</v>
      </c>
      <c r="B14" s="28"/>
      <c r="C14" s="13" t="s">
        <v>14</v>
      </c>
      <c r="D14" s="12">
        <v>1400000</v>
      </c>
      <c r="E14" s="12"/>
      <c r="F14" s="12"/>
      <c r="G14" s="12"/>
      <c r="H14" s="12"/>
      <c r="I14" s="12">
        <v>3</v>
      </c>
      <c r="J14" s="12"/>
      <c r="K14" s="12"/>
      <c r="L14" s="12"/>
      <c r="M14" s="9">
        <f>D14*I14</f>
        <v>4200000</v>
      </c>
      <c r="N14" s="10"/>
      <c r="O14" s="10"/>
      <c r="P14" s="11"/>
    </row>
    <row r="15" spans="1:16" ht="15" customHeight="1" x14ac:dyDescent="0.25">
      <c r="A15" s="28" t="s">
        <v>21</v>
      </c>
      <c r="B15" s="28"/>
      <c r="C15" s="13"/>
      <c r="D15" s="12">
        <v>14000</v>
      </c>
      <c r="E15" s="12"/>
      <c r="F15" s="12"/>
      <c r="G15" s="12"/>
      <c r="H15" s="12"/>
      <c r="I15" s="12">
        <v>1</v>
      </c>
      <c r="J15" s="12"/>
      <c r="K15" s="12"/>
      <c r="L15" s="12"/>
      <c r="M15" s="9">
        <f t="shared" ref="M15" si="1">D15*I15</f>
        <v>14000</v>
      </c>
      <c r="N15" s="10"/>
      <c r="O15" s="10"/>
      <c r="P15" s="11"/>
    </row>
    <row r="16" spans="1:16" ht="15" customHeight="1" x14ac:dyDescent="0.25">
      <c r="A16" s="2" t="s">
        <v>9</v>
      </c>
      <c r="B16" s="3"/>
      <c r="C16" s="4">
        <f>SUM(M14,M15)</f>
        <v>4214000</v>
      </c>
      <c r="D16" s="5"/>
      <c r="E16" s="5"/>
      <c r="F16" s="5"/>
      <c r="G16" s="5"/>
      <c r="H16" s="5"/>
      <c r="I16" s="5"/>
      <c r="J16" s="5"/>
      <c r="K16" s="5"/>
      <c r="L16" s="5"/>
      <c r="M16" s="6"/>
      <c r="N16" s="6"/>
      <c r="O16" s="6"/>
      <c r="P16" s="7"/>
    </row>
    <row r="17" spans="1:16" x14ac:dyDescent="0.2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/>
    </row>
    <row r="18" spans="1:16" ht="15" customHeight="1" x14ac:dyDescent="0.25">
      <c r="A18" s="20" t="s">
        <v>10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2"/>
      <c r="O18" s="22"/>
      <c r="P18" s="23"/>
    </row>
    <row r="19" spans="1:16" x14ac:dyDescent="0.25">
      <c r="A19" s="24" t="s">
        <v>24</v>
      </c>
      <c r="B19" s="24"/>
      <c r="C19" s="13" t="s">
        <v>16</v>
      </c>
      <c r="D19" s="12">
        <v>65000</v>
      </c>
      <c r="E19" s="12"/>
      <c r="F19" s="12"/>
      <c r="G19" s="12"/>
      <c r="H19" s="12"/>
      <c r="I19" s="12">
        <v>3</v>
      </c>
      <c r="J19" s="12"/>
      <c r="K19" s="12"/>
      <c r="L19" s="12"/>
      <c r="M19" s="9">
        <f>D19*I19</f>
        <v>195000</v>
      </c>
      <c r="N19" s="10"/>
      <c r="O19" s="10"/>
      <c r="P19" s="11"/>
    </row>
    <row r="20" spans="1:16" x14ac:dyDescent="0.25">
      <c r="A20" s="24" t="s">
        <v>22</v>
      </c>
      <c r="B20" s="24"/>
      <c r="C20" s="13"/>
      <c r="D20" s="12">
        <v>180000</v>
      </c>
      <c r="E20" s="12"/>
      <c r="F20" s="12"/>
      <c r="G20" s="12"/>
      <c r="H20" s="12"/>
      <c r="I20" s="12">
        <v>3</v>
      </c>
      <c r="J20" s="12"/>
      <c r="K20" s="12"/>
      <c r="L20" s="12"/>
      <c r="M20" s="9">
        <f t="shared" ref="M20:M22" si="2">D20*I20</f>
        <v>540000</v>
      </c>
      <c r="N20" s="10"/>
      <c r="O20" s="10"/>
      <c r="P20" s="11"/>
    </row>
    <row r="21" spans="1:16" x14ac:dyDescent="0.25">
      <c r="A21" s="24" t="s">
        <v>23</v>
      </c>
      <c r="B21" s="24"/>
      <c r="C21" s="13"/>
      <c r="D21" s="12">
        <v>0</v>
      </c>
      <c r="E21" s="12"/>
      <c r="F21" s="12"/>
      <c r="G21" s="12"/>
      <c r="H21" s="12"/>
      <c r="I21" s="12">
        <v>0</v>
      </c>
      <c r="J21" s="12"/>
      <c r="K21" s="12"/>
      <c r="L21" s="12"/>
      <c r="M21" s="9">
        <f t="shared" si="2"/>
        <v>0</v>
      </c>
      <c r="N21" s="10"/>
      <c r="O21" s="10"/>
      <c r="P21" s="11"/>
    </row>
    <row r="22" spans="1:16" x14ac:dyDescent="0.25">
      <c r="A22" s="24" t="s">
        <v>11</v>
      </c>
      <c r="B22" s="24"/>
      <c r="C22" s="13"/>
      <c r="D22" s="12">
        <v>0</v>
      </c>
      <c r="E22" s="12"/>
      <c r="F22" s="12"/>
      <c r="G22" s="12"/>
      <c r="H22" s="12"/>
      <c r="I22" s="12">
        <v>0</v>
      </c>
      <c r="J22" s="12"/>
      <c r="K22" s="12"/>
      <c r="L22" s="12"/>
      <c r="M22" s="9">
        <f t="shared" si="2"/>
        <v>0</v>
      </c>
      <c r="N22" s="10"/>
      <c r="O22" s="10"/>
      <c r="P22" s="11"/>
    </row>
    <row r="23" spans="1:16" ht="15" customHeight="1" x14ac:dyDescent="0.25">
      <c r="A23" s="2" t="s">
        <v>12</v>
      </c>
      <c r="B23" s="3"/>
      <c r="C23" s="4">
        <f>SUM(M19,M20,M21,M22)</f>
        <v>735000</v>
      </c>
      <c r="D23" s="5"/>
      <c r="E23" s="5"/>
      <c r="F23" s="5"/>
      <c r="G23" s="5"/>
      <c r="H23" s="5"/>
      <c r="I23" s="5"/>
      <c r="J23" s="5"/>
      <c r="K23" s="5"/>
      <c r="L23" s="5"/>
      <c r="M23" s="6"/>
      <c r="N23" s="6"/>
      <c r="O23" s="6"/>
      <c r="P23" s="7"/>
    </row>
    <row r="26" spans="1:16" x14ac:dyDescent="0.25">
      <c r="A26" s="8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</sheetData>
  <mergeCells count="63">
    <mergeCell ref="M3:P5"/>
    <mergeCell ref="A1:B1"/>
    <mergeCell ref="D1:H1"/>
    <mergeCell ref="I1:L1"/>
    <mergeCell ref="M1:P1"/>
    <mergeCell ref="A2:P2"/>
    <mergeCell ref="A4:B4"/>
    <mergeCell ref="A5:B5"/>
    <mergeCell ref="C3:C5"/>
    <mergeCell ref="D3:H5"/>
    <mergeCell ref="I3:L5"/>
    <mergeCell ref="A3:B3"/>
    <mergeCell ref="A11:B11"/>
    <mergeCell ref="C11:P11"/>
    <mergeCell ref="A18:P18"/>
    <mergeCell ref="A19:B19"/>
    <mergeCell ref="A20:B20"/>
    <mergeCell ref="A17:P17"/>
    <mergeCell ref="A14:B14"/>
    <mergeCell ref="A16:B16"/>
    <mergeCell ref="A15:B15"/>
    <mergeCell ref="A12:P12"/>
    <mergeCell ref="A13:P13"/>
    <mergeCell ref="I9:L9"/>
    <mergeCell ref="I10:L10"/>
    <mergeCell ref="D9:H9"/>
    <mergeCell ref="D10:H10"/>
    <mergeCell ref="A6:B6"/>
    <mergeCell ref="C6:P6"/>
    <mergeCell ref="M9:P9"/>
    <mergeCell ref="M10:P10"/>
    <mergeCell ref="A7:P7"/>
    <mergeCell ref="A8:P8"/>
    <mergeCell ref="A9:B9"/>
    <mergeCell ref="A10:B10"/>
    <mergeCell ref="C9:C10"/>
    <mergeCell ref="M14:P14"/>
    <mergeCell ref="M15:P15"/>
    <mergeCell ref="C16:P16"/>
    <mergeCell ref="C19:C22"/>
    <mergeCell ref="D19:H19"/>
    <mergeCell ref="D20:H20"/>
    <mergeCell ref="D21:H21"/>
    <mergeCell ref="D22:H22"/>
    <mergeCell ref="C14:C15"/>
    <mergeCell ref="D14:H14"/>
    <mergeCell ref="D15:H15"/>
    <mergeCell ref="I14:L14"/>
    <mergeCell ref="I15:L15"/>
    <mergeCell ref="A23:B23"/>
    <mergeCell ref="C23:P23"/>
    <mergeCell ref="A26:B26"/>
    <mergeCell ref="C26:P26"/>
    <mergeCell ref="M19:P19"/>
    <mergeCell ref="M20:P20"/>
    <mergeCell ref="M21:P21"/>
    <mergeCell ref="M22:P22"/>
    <mergeCell ref="I19:L19"/>
    <mergeCell ref="I20:L20"/>
    <mergeCell ref="I21:L21"/>
    <mergeCell ref="I22:L22"/>
    <mergeCell ref="A21:B21"/>
    <mergeCell ref="A22:B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Nicolás</cp:lastModifiedBy>
  <dcterms:created xsi:type="dcterms:W3CDTF">2021-04-09T21:15:55Z</dcterms:created>
  <dcterms:modified xsi:type="dcterms:W3CDTF">2021-04-09T23:46:24Z</dcterms:modified>
</cp:coreProperties>
</file>