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rjc-my.sharepoint.com/personal/nicolas_rodriguez_urjc_es/Documents/PhD/Repositorio/multi_objective/src/main/resources/data/0/"/>
    </mc:Choice>
  </mc:AlternateContent>
  <xr:revisionPtr revIDLastSave="1512" documentId="8_{AF4F3DFF-A852-4060-9C3B-654E20226E23}" xr6:coauthVersionLast="47" xr6:coauthVersionMax="47" xr10:uidLastSave="{7D329D9C-DDDC-4B52-80ED-C9F36048AA1B}"/>
  <bookViews>
    <workbookView xWindow="-120" yWindow="-120" windowWidth="29040" windowHeight="15720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J7" i="9"/>
  <c r="J6" i="9"/>
  <c r="J5" i="9"/>
  <c r="J4" i="9"/>
  <c r="J3" i="9"/>
  <c r="J2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X331" i="8" l="1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<sst xmlns="http://schemas.openxmlformats.org/spreadsheetml/2006/main" count="333" uniqueCount="142">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</sst>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1" fillId="0" borderId="2" xfId="0" applyFont="1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tabSelected="1" workbookViewId="0">
      <selection activeCell="I8" sqref="I8"/>
    </sheetView>
  </sheetViews>
  <sheetFormatPr defaultRowHeight="15" x14ac:dyDescent="0.25"/>
  <cols>
    <col min="2" max="2" width="9.140625" collapsed="1"/>
  </cols>
  <sheetData>
    <row r="1" spans="1:24" x14ac:dyDescent="0.25">
      <c r="A1" s="9" t="s">
        <v>62</v>
      </c>
      <c r="B1" s="17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18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0.59108595287852417</v>
      </c>
      <c r="C2" s="4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0.63138462530631767</v>
      </c>
      <c r="D2" s="4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8.9456533790832238E-2</v>
      </c>
      <c r="E2" s="4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349.85171194038895</v>
      </c>
      <c r="F2" s="4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327.34609638962428</v>
      </c>
      <c r="G2" s="4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3433.0871720864243</v>
      </c>
      <c r="H2" s="20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61.783333333333331</v>
      </c>
      <c r="I2" s="4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0.9520278873808663</v>
      </c>
      <c r="J2" s="4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4.1617194316666666</v>
      </c>
      <c r="O2" s="4">
        <f>MIN(B2:B7)</f>
        <v>0.53351341777964778</v>
      </c>
      <c r="P2" s="4">
        <f>MAX(C2:C7)</f>
        <v>0.63850894850851603</v>
      </c>
      <c r="Q2" s="4">
        <f>MIN(D2:D7)</f>
        <v>7.6106858432101271E-2</v>
      </c>
      <c r="R2" s="4">
        <f>MIN(E2:E7)</f>
        <v>346.99019498837686</v>
      </c>
      <c r="S2" s="4">
        <f>MIN(F2:F7)</f>
        <v>327.06373884070308</v>
      </c>
      <c r="T2" s="4">
        <f>MIN(G2:G7)</f>
        <v>3429.1722308272028</v>
      </c>
      <c r="U2" s="4">
        <f>MAX(H2:H7)</f>
        <v>63.65</v>
      </c>
      <c r="V2" s="4">
        <f>MIN(I2:I7)</f>
        <v>0.9520278873808663</v>
      </c>
      <c r="W2" s="4">
        <f>MIN(J2:J7)</f>
        <v>3.4971505083333332</v>
      </c>
      <c r="X2" s="6">
        <f>MIN(K2:K7)</f>
        <v>0</v>
      </c>
    </row>
    <row r="3" spans="1:24" x14ac:dyDescent="0.25">
      <c r="A3" t="str">
        <f>Instances_splitted!B3</f>
        <v>GRASP2</v>
      </c>
      <c r="B3" s="18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0.54916378879653882</v>
      </c>
      <c r="C3" s="4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0.63772274635322823</v>
      </c>
      <c r="D3" s="4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8.2179087793458741E-2</v>
      </c>
      <c r="E3" s="4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350.70232570535995</v>
      </c>
      <c r="F3" s="4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327.44439921822578</v>
      </c>
      <c r="G3" s="4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3432.4901696762586</v>
      </c>
      <c r="H3" s="20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63.65</v>
      </c>
      <c r="I3" s="4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0.95614262212566659</v>
      </c>
      <c r="J3" s="4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4.0908255616666667</v>
      </c>
      <c r="O3" s="4">
        <f t="shared" ref="O3:X3" si="0">O2</f>
        <v>0.53351341777964778</v>
      </c>
      <c r="P3" s="4">
        <f t="shared" si="0"/>
        <v>0.63850894850851603</v>
      </c>
      <c r="Q3" s="4">
        <f t="shared" si="0"/>
        <v>7.6106858432101271E-2</v>
      </c>
      <c r="R3" s="4">
        <f t="shared" si="0"/>
        <v>346.99019498837686</v>
      </c>
      <c r="S3" s="4">
        <f t="shared" si="0"/>
        <v>327.06373884070308</v>
      </c>
      <c r="T3" s="4">
        <f t="shared" si="0"/>
        <v>3429.1722308272028</v>
      </c>
      <c r="U3" s="4">
        <f t="shared" si="0"/>
        <v>63.65</v>
      </c>
      <c r="V3" s="4">
        <f t="shared" si="0"/>
        <v>0.9520278873808663</v>
      </c>
      <c r="W3" s="4">
        <f t="shared" si="0"/>
        <v>3.4971505083333332</v>
      </c>
      <c r="X3" s="6">
        <f t="shared" si="0"/>
        <v>0</v>
      </c>
    </row>
    <row r="4" spans="1:24" x14ac:dyDescent="0.25">
      <c r="A4" t="str">
        <f>Instances_splitted!B4</f>
        <v>GRASP3</v>
      </c>
      <c r="B4" s="18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0.56224512012191685</v>
      </c>
      <c r="C4" s="4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0.63363621083792132</v>
      </c>
      <c r="D4" s="4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8.5926433738811009E-2</v>
      </c>
      <c r="E4" s="4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360.70741169454129</v>
      </c>
      <c r="F4" s="4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327.42268264003945</v>
      </c>
      <c r="G4" s="4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3433.9161689343728</v>
      </c>
      <c r="H4" s="20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59.9</v>
      </c>
      <c r="I4" s="4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0.95449105395124723</v>
      </c>
      <c r="J4" s="4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4.3419250883333342</v>
      </c>
      <c r="O4" s="4">
        <f t="shared" ref="O4" si="1">O2</f>
        <v>0.53351341777964778</v>
      </c>
      <c r="P4" s="4">
        <f t="shared" ref="P4:X4" si="2">P2</f>
        <v>0.63850894850851603</v>
      </c>
      <c r="Q4" s="4">
        <f t="shared" si="2"/>
        <v>7.6106858432101271E-2</v>
      </c>
      <c r="R4" s="4">
        <f t="shared" si="2"/>
        <v>346.99019498837686</v>
      </c>
      <c r="S4" s="4">
        <f t="shared" si="2"/>
        <v>327.06373884070308</v>
      </c>
      <c r="T4" s="4">
        <f t="shared" si="2"/>
        <v>3429.1722308272028</v>
      </c>
      <c r="U4" s="4">
        <f t="shared" si="2"/>
        <v>63.65</v>
      </c>
      <c r="V4" s="4">
        <f t="shared" si="2"/>
        <v>0.9520278873808663</v>
      </c>
      <c r="W4" s="4">
        <f t="shared" si="2"/>
        <v>3.4971505083333332</v>
      </c>
      <c r="X4" s="6">
        <f t="shared" si="2"/>
        <v>0</v>
      </c>
    </row>
    <row r="5" spans="1:24" x14ac:dyDescent="0.25">
      <c r="A5" t="str">
        <f>Instances_splitted!B5</f>
        <v>GRASP4</v>
      </c>
      <c r="B5" s="18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0.53351341777964778</v>
      </c>
      <c r="C5" s="4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0.63850894850851603</v>
      </c>
      <c r="D5" s="4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7.6106858432101271E-2</v>
      </c>
      <c r="E5" s="4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346.99019498837686</v>
      </c>
      <c r="F5" s="4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327.06373884070308</v>
      </c>
      <c r="G5" s="4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3429.1722308272028</v>
      </c>
      <c r="H5" s="20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62.65</v>
      </c>
      <c r="I5" s="4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0.95292467563708172</v>
      </c>
      <c r="J5" s="4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3.4971505083333332</v>
      </c>
      <c r="O5" s="4">
        <f t="shared" ref="O5" si="3">O2</f>
        <v>0.53351341777964778</v>
      </c>
      <c r="P5" s="4">
        <f t="shared" ref="P5:X5" si="4">P2</f>
        <v>0.63850894850851603</v>
      </c>
      <c r="Q5" s="4">
        <f t="shared" si="4"/>
        <v>7.6106858432101271E-2</v>
      </c>
      <c r="R5" s="4">
        <f t="shared" si="4"/>
        <v>346.99019498837686</v>
      </c>
      <c r="S5" s="4">
        <f t="shared" si="4"/>
        <v>327.06373884070308</v>
      </c>
      <c r="T5" s="4">
        <f t="shared" si="4"/>
        <v>3429.1722308272028</v>
      </c>
      <c r="U5" s="4">
        <f t="shared" si="4"/>
        <v>63.65</v>
      </c>
      <c r="V5" s="4">
        <f t="shared" si="4"/>
        <v>0.9520278873808663</v>
      </c>
      <c r="W5" s="4">
        <f t="shared" si="4"/>
        <v>3.4971505083333332</v>
      </c>
      <c r="X5" s="6">
        <f t="shared" si="4"/>
        <v>0</v>
      </c>
    </row>
    <row r="6" spans="1:24" x14ac:dyDescent="0.25">
      <c r="A6" t="str">
        <f>Instances_splitted!B6</f>
        <v>NSGAII</v>
      </c>
      <c r="B6" s="18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0.56504064054128866</v>
      </c>
      <c r="C6" s="4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0.62567927431842285</v>
      </c>
      <c r="D6" s="4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0.10851451361309596</v>
      </c>
      <c r="E6" s="4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483.78289980727112</v>
      </c>
      <c r="F6" s="4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328.58128933304016</v>
      </c>
      <c r="G6" s="4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3447.5151554385652</v>
      </c>
      <c r="H6" s="20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31.833333333333332</v>
      </c>
      <c r="I6" s="4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0.95659581894833035</v>
      </c>
      <c r="J6" s="4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9.7833333333333332</v>
      </c>
      <c r="O6" s="4">
        <f t="shared" ref="O6" si="5">O2</f>
        <v>0.53351341777964778</v>
      </c>
      <c r="P6" s="4">
        <f t="shared" ref="P6:X6" si="6">P2</f>
        <v>0.63850894850851603</v>
      </c>
      <c r="Q6" s="4">
        <f t="shared" si="6"/>
        <v>7.6106858432101271E-2</v>
      </c>
      <c r="R6" s="4">
        <f t="shared" si="6"/>
        <v>346.99019498837686</v>
      </c>
      <c r="S6" s="4">
        <f t="shared" si="6"/>
        <v>327.06373884070308</v>
      </c>
      <c r="T6" s="4">
        <f t="shared" si="6"/>
        <v>3429.1722308272028</v>
      </c>
      <c r="U6" s="4">
        <f t="shared" si="6"/>
        <v>63.65</v>
      </c>
      <c r="V6" s="4">
        <f t="shared" si="6"/>
        <v>0.9520278873808663</v>
      </c>
      <c r="W6" s="4">
        <f t="shared" si="6"/>
        <v>3.4971505083333332</v>
      </c>
      <c r="X6" s="6">
        <f t="shared" si="6"/>
        <v>0</v>
      </c>
    </row>
    <row r="7" spans="1:24" x14ac:dyDescent="0.25">
      <c r="A7" s="3" t="str">
        <f>Instances_splitted!B7</f>
        <v>SPEA2</v>
      </c>
      <c r="B7" s="19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0.70242580478711003</v>
      </c>
      <c r="C7" s="5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0.56893224162242528</v>
      </c>
      <c r="D7" s="5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0.1661016436554483</v>
      </c>
      <c r="E7" s="5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506.94827269202477</v>
      </c>
      <c r="F7" s="5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331.20545252259484</v>
      </c>
      <c r="G7" s="5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3469.3121328998186</v>
      </c>
      <c r="H7" s="21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26.516666666666666</v>
      </c>
      <c r="I7" s="5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0.96162228616503342</v>
      </c>
      <c r="J7" s="5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9.7833333333333332</v>
      </c>
      <c r="O7" s="4">
        <f t="shared" ref="O7" si="7">O2</f>
        <v>0.53351341777964778</v>
      </c>
      <c r="P7" s="4">
        <f t="shared" ref="P7:X7" si="8">P2</f>
        <v>0.63850894850851603</v>
      </c>
      <c r="Q7" s="4">
        <f t="shared" si="8"/>
        <v>7.6106858432101271E-2</v>
      </c>
      <c r="R7" s="4">
        <f t="shared" si="8"/>
        <v>346.99019498837686</v>
      </c>
      <c r="S7" s="4">
        <f t="shared" si="8"/>
        <v>327.06373884070308</v>
      </c>
      <c r="T7" s="4">
        <f t="shared" si="8"/>
        <v>3429.1722308272028</v>
      </c>
      <c r="U7" s="4">
        <f t="shared" si="8"/>
        <v>63.65</v>
      </c>
      <c r="V7" s="4">
        <f t="shared" si="8"/>
        <v>0.9520278873808663</v>
      </c>
      <c r="W7" s="4">
        <f t="shared" si="8"/>
        <v>3.4971505083333332</v>
      </c>
      <c r="X7" s="4">
        <f t="shared" si="8"/>
        <v>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opLeftCell="A136" workbookViewId="0">
      <selection activeCell="K11" sqref="K11"/>
    </sheetView>
  </sheetViews>
  <sheetFormatPr defaultRowHeight="15" x14ac:dyDescent="0.25"/>
  <cols>
    <col min="1" max="2" width="9.140625" style="14" collapsed="1"/>
    <col min="3" max="10" width="9.140625" style="22" collapsed="1"/>
    <col min="13" max="13" width="16.7109375" bestFit="1" customWidth="1" collapsed="1"/>
    <col min="16" max="24" width="11.42578125" customWidth="1" collapsed="1"/>
  </cols>
  <sheetData>
    <row r="1" spans="1:24" x14ac:dyDescent="0.25">
      <c r="A1" s="13" t="s">
        <v>0</v>
      </c>
      <c r="B1" s="24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18">
        <f>RawInstances!C260</f>
        <v>0</v>
      </c>
      <c r="D2" s="18">
        <f>RawInstances!D260</f>
        <v>0.34693877551020413</v>
      </c>
      <c r="E2" s="18">
        <f>RawInstances!E260</f>
        <v>0</v>
      </c>
      <c r="F2" s="18">
        <f>RawInstances!F260</f>
        <v>55.157592405760418</v>
      </c>
      <c r="G2" s="18">
        <f>RawInstances!G260</f>
        <v>53.625313851895406</v>
      </c>
      <c r="H2" s="18">
        <f>RawInstances!H260</f>
        <v>119.90983942380576</v>
      </c>
      <c r="I2" s="22">
        <f>RawInstances!I260</f>
        <v>5</v>
      </c>
      <c r="J2" s="18">
        <f>RawInstances!J260</f>
        <v>0.96114891806742864</v>
      </c>
      <c r="K2" s="4">
        <f>M2/1000000000</f>
        <v>6.0320000000000003E-4</v>
      </c>
      <c r="L2" s="4"/>
      <c r="M2" s="4">
        <f>RawInstances!K260</f>
        <v>603200</v>
      </c>
      <c r="N2" s="6"/>
      <c r="P2" s="4">
        <f>MIN(C2:C7)</f>
        <v>0</v>
      </c>
      <c r="Q2" s="4">
        <f>MAX(D2:D7)</f>
        <v>0.34693877551020413</v>
      </c>
      <c r="R2" s="4">
        <f>MIN(E2:E7)</f>
        <v>0</v>
      </c>
      <c r="S2" s="4">
        <f>MIN(F2:F7)</f>
        <v>55.157592405760418</v>
      </c>
      <c r="T2" s="4">
        <f>MIN(G2:G7)</f>
        <v>53.625313851895406</v>
      </c>
      <c r="U2" s="4">
        <f>MIN(H2:H7)</f>
        <v>119.90983942380576</v>
      </c>
      <c r="V2">
        <f>MAX(I2:I7)</f>
        <v>5</v>
      </c>
      <c r="W2" s="4">
        <f>MIN(J2:J7)</f>
        <v>0.96114891806742864</v>
      </c>
      <c r="X2" s="6">
        <f>MIN(K2:K7)</f>
        <v>5.8569999999999998E-4</v>
      </c>
    </row>
    <row r="3" spans="1:24" x14ac:dyDescent="0.25">
      <c r="B3" s="14" t="str">
        <f>RawInstances!B261</f>
        <v>GRASP2</v>
      </c>
      <c r="C3" s="18">
        <f>RawInstances!C261</f>
        <v>0</v>
      </c>
      <c r="D3" s="18">
        <f>RawInstances!D261</f>
        <v>0.34693877551020413</v>
      </c>
      <c r="E3" s="18">
        <f>RawInstances!E261</f>
        <v>0</v>
      </c>
      <c r="F3" s="18">
        <f>RawInstances!F261</f>
        <v>55.157592405760418</v>
      </c>
      <c r="G3" s="18">
        <f>RawInstances!G261</f>
        <v>53.625313851895406</v>
      </c>
      <c r="H3" s="18">
        <f>RawInstances!H261</f>
        <v>119.90983942380578</v>
      </c>
      <c r="I3" s="22">
        <f>RawInstances!I261</f>
        <v>5</v>
      </c>
      <c r="J3" s="18">
        <f>RawInstances!J261</f>
        <v>0.96114891806742864</v>
      </c>
      <c r="K3" s="4">
        <f t="shared" ref="K3:K66" si="1">M3/1000000000</f>
        <v>7.0899999999999999E-4</v>
      </c>
      <c r="L3" s="4"/>
      <c r="M3" s="4">
        <f>RawInstances!K261</f>
        <v>709000</v>
      </c>
      <c r="N3" s="6"/>
      <c r="P3" s="4">
        <f t="shared" ref="P3:P7" si="2">MIN(C3:C8)</f>
        <v>0</v>
      </c>
      <c r="Q3" s="4">
        <f t="shared" ref="Q3:Q7" si="3">MAX(D3:D8)</f>
        <v>0.34693877551020413</v>
      </c>
      <c r="R3" s="4">
        <f t="shared" ref="R3:U3" si="4">MIN(E3:E8)</f>
        <v>0</v>
      </c>
      <c r="S3" s="4">
        <f t="shared" si="4"/>
        <v>55.157592405760418</v>
      </c>
      <c r="T3" s="4">
        <f t="shared" si="4"/>
        <v>53.625313851895406</v>
      </c>
      <c r="U3" s="4">
        <f t="shared" si="4"/>
        <v>119.90983942380578</v>
      </c>
      <c r="V3">
        <f t="shared" ref="V3:V7" si="5">MAX(I3:I8)</f>
        <v>5</v>
      </c>
      <c r="W3" s="4">
        <f t="shared" ref="W3:X3" si="6">MIN(J3:J8)</f>
        <v>0.91212387618032187</v>
      </c>
      <c r="X3" s="6">
        <f t="shared" si="6"/>
        <v>5.8569999999999998E-4</v>
      </c>
    </row>
    <row r="4" spans="1:24" x14ac:dyDescent="0.25">
      <c r="B4" s="14" t="str">
        <f>RawInstances!B262</f>
        <v>GRASP3</v>
      </c>
      <c r="C4" s="18">
        <f>RawInstances!C262</f>
        <v>0</v>
      </c>
      <c r="D4" s="18">
        <f>RawInstances!D262</f>
        <v>0.34693877551020413</v>
      </c>
      <c r="E4" s="18">
        <f>RawInstances!E262</f>
        <v>0</v>
      </c>
      <c r="F4" s="18">
        <f>RawInstances!F262</f>
        <v>55.157592405760418</v>
      </c>
      <c r="G4" s="18">
        <f>RawInstances!G262</f>
        <v>53.625313851895406</v>
      </c>
      <c r="H4" s="18">
        <f>RawInstances!H262</f>
        <v>119.90983942380578</v>
      </c>
      <c r="I4" s="22">
        <f>RawInstances!I262</f>
        <v>5</v>
      </c>
      <c r="J4" s="18">
        <f>RawInstances!J262</f>
        <v>0.96114891806742864</v>
      </c>
      <c r="K4" s="4">
        <f t="shared" si="1"/>
        <v>5.8569999999999998E-4</v>
      </c>
      <c r="L4" s="4"/>
      <c r="M4" s="4">
        <f>RawInstances!K262</f>
        <v>585700</v>
      </c>
      <c r="N4" s="6"/>
      <c r="P4" s="4">
        <f t="shared" si="2"/>
        <v>0</v>
      </c>
      <c r="Q4" s="4">
        <f t="shared" si="3"/>
        <v>0.34693877551020413</v>
      </c>
      <c r="R4" s="4">
        <f t="shared" ref="R4:U4" si="7">MIN(E4:E9)</f>
        <v>0</v>
      </c>
      <c r="S4" s="4">
        <f t="shared" si="7"/>
        <v>55.157592405760418</v>
      </c>
      <c r="T4" s="4">
        <f t="shared" si="7"/>
        <v>53.625313851895406</v>
      </c>
      <c r="U4" s="4">
        <f t="shared" si="7"/>
        <v>119.90983942380578</v>
      </c>
      <c r="V4">
        <f t="shared" si="5"/>
        <v>5</v>
      </c>
      <c r="W4" s="4">
        <f t="shared" ref="W4:X4" si="8">MIN(J4:J9)</f>
        <v>0.91212387618032187</v>
      </c>
      <c r="X4" s="6">
        <f t="shared" si="8"/>
        <v>5.8569999999999998E-4</v>
      </c>
    </row>
    <row r="5" spans="1:24" x14ac:dyDescent="0.25">
      <c r="B5" s="14" t="str">
        <f>RawInstances!B263</f>
        <v>GRASP4</v>
      </c>
      <c r="C5" s="18">
        <f>RawInstances!C263</f>
        <v>0</v>
      </c>
      <c r="D5" s="18">
        <f>RawInstances!D263</f>
        <v>0.34693877551020413</v>
      </c>
      <c r="E5" s="18">
        <f>RawInstances!E263</f>
        <v>0</v>
      </c>
      <c r="F5" s="18">
        <f>RawInstances!F263</f>
        <v>55.157592405760418</v>
      </c>
      <c r="G5" s="18">
        <f>RawInstances!G263</f>
        <v>53.625313851895406</v>
      </c>
      <c r="H5" s="18">
        <f>RawInstances!H263</f>
        <v>119.90983942380578</v>
      </c>
      <c r="I5" s="22">
        <f>RawInstances!I263</f>
        <v>5</v>
      </c>
      <c r="J5" s="18">
        <f>RawInstances!J263</f>
        <v>0.96114891806742864</v>
      </c>
      <c r="K5" s="4">
        <f t="shared" si="1"/>
        <v>7.7689999999999996E-4</v>
      </c>
      <c r="L5" s="4"/>
      <c r="M5" s="4">
        <f>RawInstances!K263</f>
        <v>776900</v>
      </c>
      <c r="N5" s="6"/>
      <c r="P5" s="4">
        <f t="shared" si="2"/>
        <v>0</v>
      </c>
      <c r="Q5" s="4">
        <f t="shared" si="3"/>
        <v>0.34693877551020413</v>
      </c>
      <c r="R5" s="4">
        <f t="shared" ref="R5:U5" si="9">MIN(E5:E10)</f>
        <v>0</v>
      </c>
      <c r="S5" s="4">
        <f t="shared" si="9"/>
        <v>55.157592405760418</v>
      </c>
      <c r="T5" s="4">
        <f t="shared" si="9"/>
        <v>53.625313851895406</v>
      </c>
      <c r="U5" s="4">
        <f t="shared" si="9"/>
        <v>119.90983942380578</v>
      </c>
      <c r="V5">
        <f t="shared" si="5"/>
        <v>5</v>
      </c>
      <c r="W5" s="4">
        <f t="shared" ref="W5:X5" si="10">MIN(J5:J10)</f>
        <v>0.91212387618032187</v>
      </c>
      <c r="X5" s="6">
        <f t="shared" si="10"/>
        <v>7.7689999999999996E-4</v>
      </c>
    </row>
    <row r="6" spans="1:24" x14ac:dyDescent="0.25">
      <c r="B6" s="14" t="str">
        <f>RawInstances!B264</f>
        <v>NSGAII</v>
      </c>
      <c r="C6" s="18">
        <f>RawInstances!C264</f>
        <v>0</v>
      </c>
      <c r="D6" s="18">
        <f>RawInstances!D264</f>
        <v>0.34693877551020413</v>
      </c>
      <c r="E6" s="18">
        <f>RawInstances!E264</f>
        <v>0</v>
      </c>
      <c r="F6" s="18">
        <f>RawInstances!F264</f>
        <v>55.157592405760418</v>
      </c>
      <c r="G6" s="18">
        <f>RawInstances!G264</f>
        <v>53.625313851895406</v>
      </c>
      <c r="H6" s="18">
        <f>RawInstances!H264</f>
        <v>119.90983942380578</v>
      </c>
      <c r="I6" s="22">
        <f>RawInstances!I264</f>
        <v>5</v>
      </c>
      <c r="J6" s="18">
        <f>RawInstances!J264</f>
        <v>0.96114891806742864</v>
      </c>
      <c r="K6" s="4">
        <f t="shared" si="1"/>
        <v>1</v>
      </c>
      <c r="L6" s="4"/>
      <c r="M6" s="4">
        <f>1000000000</f>
        <v>1000000000</v>
      </c>
      <c r="N6" s="6"/>
      <c r="P6" s="4">
        <f t="shared" si="2"/>
        <v>0</v>
      </c>
      <c r="Q6" s="4">
        <f t="shared" si="3"/>
        <v>0.34693877551020413</v>
      </c>
      <c r="R6" s="4">
        <f t="shared" ref="R6:U6" si="11">MIN(E6:E11)</f>
        <v>0</v>
      </c>
      <c r="S6" s="4">
        <f t="shared" si="11"/>
        <v>55.157592405760418</v>
      </c>
      <c r="T6" s="4">
        <f t="shared" si="11"/>
        <v>53.625313851895406</v>
      </c>
      <c r="U6" s="4">
        <f t="shared" si="11"/>
        <v>119.90983942380578</v>
      </c>
      <c r="V6">
        <f t="shared" si="5"/>
        <v>5</v>
      </c>
      <c r="W6" s="4">
        <f t="shared" ref="W6:X6" si="12">MIN(J6:J11)</f>
        <v>0.88066987892904181</v>
      </c>
      <c r="X6" s="6">
        <f t="shared" si="12"/>
        <v>1.6103999999999999E-3</v>
      </c>
    </row>
    <row r="7" spans="1:24" s="3" customFormat="1" x14ac:dyDescent="0.25">
      <c r="A7" s="15"/>
      <c r="B7" s="15" t="str">
        <f>RawInstances!B265</f>
        <v>SPEA2</v>
      </c>
      <c r="C7" s="19">
        <f>RawInstances!C265</f>
        <v>0</v>
      </c>
      <c r="D7" s="19">
        <f>RawInstances!D265</f>
        <v>0.34693877551020413</v>
      </c>
      <c r="E7" s="19">
        <f>RawInstances!E265</f>
        <v>0</v>
      </c>
      <c r="F7" s="19">
        <f>RawInstances!F265</f>
        <v>55.157592405760418</v>
      </c>
      <c r="G7" s="19">
        <f>RawInstances!G265</f>
        <v>53.625313851895406</v>
      </c>
      <c r="H7" s="19">
        <f>RawInstances!H265</f>
        <v>119.90983942380578</v>
      </c>
      <c r="I7" s="23">
        <f>RawInstances!I265</f>
        <v>5</v>
      </c>
      <c r="J7" s="19">
        <f>RawInstances!J265</f>
        <v>0.96114891806742864</v>
      </c>
      <c r="K7" s="5">
        <f t="shared" si="1"/>
        <v>1</v>
      </c>
      <c r="L7" s="5"/>
      <c r="M7" s="5">
        <f>1000000000</f>
        <v>1000000000</v>
      </c>
      <c r="N7" s="7"/>
      <c r="P7" s="5">
        <f t="shared" si="2"/>
        <v>0</v>
      </c>
      <c r="Q7" s="5">
        <f t="shared" si="3"/>
        <v>0.34693877551020413</v>
      </c>
      <c r="R7" s="5">
        <f t="shared" ref="R7:U7" si="13">MIN(E7:E12)</f>
        <v>0</v>
      </c>
      <c r="S7" s="5">
        <f t="shared" si="13"/>
        <v>55.157592405760418</v>
      </c>
      <c r="T7" s="5">
        <f t="shared" si="13"/>
        <v>53.625313851895406</v>
      </c>
      <c r="U7" s="5">
        <f t="shared" si="13"/>
        <v>119.90983942380578</v>
      </c>
      <c r="V7" s="3">
        <f t="shared" si="5"/>
        <v>5</v>
      </c>
      <c r="W7" s="5">
        <f t="shared" ref="W7:X7" si="14">MIN(J7:J12)</f>
        <v>0.88066987892904181</v>
      </c>
      <c r="X7" s="7">
        <f t="shared" si="14"/>
        <v>1.6103999999999999E-3</v>
      </c>
    </row>
    <row r="8" spans="1:24" x14ac:dyDescent="0.25">
      <c r="A8" s="14" t="s">
        <v>3</v>
      </c>
      <c r="B8" s="14" t="str">
        <f>RawInstances!B266</f>
        <v>GRASP1</v>
      </c>
      <c r="C8" s="18">
        <f>RawInstances!C266</f>
        <v>0.33333333333333331</v>
      </c>
      <c r="D8" s="18">
        <f>RawInstances!D266</f>
        <v>8.7719298245614058E-2</v>
      </c>
      <c r="E8" s="18">
        <f>RawInstances!E266</f>
        <v>0.21052631578947367</v>
      </c>
      <c r="F8" s="18">
        <f>RawInstances!F266</f>
        <v>160.02920521982611</v>
      </c>
      <c r="G8" s="18">
        <f>RawInstances!G266</f>
        <v>120.3361519949614</v>
      </c>
      <c r="H8" s="18">
        <f>RawInstances!H266</f>
        <v>269.07979483167702</v>
      </c>
      <c r="I8" s="22">
        <f>RawInstances!I266</f>
        <v>3</v>
      </c>
      <c r="J8" s="18">
        <f>RawInstances!J266</f>
        <v>0.91212387618032187</v>
      </c>
      <c r="K8" s="4">
        <f t="shared" si="1"/>
        <v>1.9256E-3</v>
      </c>
      <c r="L8" s="4"/>
      <c r="M8" s="4">
        <f>RawInstances!K266</f>
        <v>1925600</v>
      </c>
      <c r="N8" s="6"/>
      <c r="P8" s="4">
        <f>MIN(C8:C13)</f>
        <v>0.2</v>
      </c>
      <c r="Q8" s="4">
        <f>MAX(D8:D13)</f>
        <v>0.20175438596491227</v>
      </c>
      <c r="R8" s="4">
        <f>MIN(E8:E13)</f>
        <v>4.166666666666663E-2</v>
      </c>
      <c r="S8" s="4">
        <f>MIN(F8:F13)</f>
        <v>124.55521458865137</v>
      </c>
      <c r="T8" s="4">
        <f>MIN(G8:G13)</f>
        <v>120.3361519949614</v>
      </c>
      <c r="U8" s="4">
        <f>MIN(H8:H13)</f>
        <v>269.07979483167702</v>
      </c>
      <c r="V8">
        <f>MAX(I8:I13)</f>
        <v>5</v>
      </c>
      <c r="W8" s="4">
        <f>MIN(J8:J13)</f>
        <v>0.88066987892904181</v>
      </c>
      <c r="X8" s="6">
        <f>MIN(M8:M13)</f>
        <v>1610400</v>
      </c>
    </row>
    <row r="9" spans="1:24" x14ac:dyDescent="0.25">
      <c r="B9" s="14" t="str">
        <f>RawInstances!B267</f>
        <v>GRASP2</v>
      </c>
      <c r="C9" s="18">
        <f>RawInstances!C267</f>
        <v>0.6</v>
      </c>
      <c r="D9" s="18">
        <f>RawInstances!D267</f>
        <v>0.18421052631578946</v>
      </c>
      <c r="E9" s="18">
        <f>RawInstances!E267</f>
        <v>0.36842105263157893</v>
      </c>
      <c r="F9" s="18">
        <f>RawInstances!F267</f>
        <v>125.34517985468744</v>
      </c>
      <c r="G9" s="18">
        <f>RawInstances!G267</f>
        <v>123.60640207873209</v>
      </c>
      <c r="H9" s="18">
        <f>RawInstances!H267</f>
        <v>276.39229507943475</v>
      </c>
      <c r="I9" s="22">
        <f>RawInstances!I267</f>
        <v>5</v>
      </c>
      <c r="J9" s="18">
        <f>RawInstances!J267</f>
        <v>0.96639359453283935</v>
      </c>
      <c r="K9" s="4">
        <f t="shared" si="1"/>
        <v>2.5658999999999999E-3</v>
      </c>
      <c r="L9" s="4"/>
      <c r="M9" s="4">
        <f>RawInstances!K267</f>
        <v>2565900</v>
      </c>
      <c r="N9" s="6"/>
      <c r="P9">
        <f t="shared" ref="P9:X9" si="15">P8</f>
        <v>0.2</v>
      </c>
      <c r="Q9">
        <f t="shared" si="15"/>
        <v>0.20175438596491227</v>
      </c>
      <c r="R9">
        <f t="shared" si="15"/>
        <v>4.166666666666663E-2</v>
      </c>
      <c r="S9">
        <f t="shared" si="15"/>
        <v>124.55521458865137</v>
      </c>
      <c r="T9">
        <f t="shared" si="15"/>
        <v>120.3361519949614</v>
      </c>
      <c r="U9">
        <f t="shared" si="15"/>
        <v>269.07979483167702</v>
      </c>
      <c r="V9">
        <f t="shared" si="15"/>
        <v>5</v>
      </c>
      <c r="W9">
        <f t="shared" si="15"/>
        <v>0.88066987892904181</v>
      </c>
      <c r="X9">
        <f t="shared" si="15"/>
        <v>1610400</v>
      </c>
    </row>
    <row r="10" spans="1:24" x14ac:dyDescent="0.25">
      <c r="B10" s="14" t="str">
        <f>RawInstances!B268</f>
        <v>GRASP3</v>
      </c>
      <c r="C10" s="18">
        <f>RawInstances!C268</f>
        <v>0.5</v>
      </c>
      <c r="D10" s="18">
        <f>RawInstances!D268</f>
        <v>1.2061403508771929E-2</v>
      </c>
      <c r="E10" s="18">
        <f>RawInstances!E268</f>
        <v>0.3421052631578948</v>
      </c>
      <c r="F10" s="18">
        <f>RawInstances!F268</f>
        <v>141.55673955630633</v>
      </c>
      <c r="G10" s="18">
        <f>RawInstances!G268</f>
        <v>120.3361519949614</v>
      </c>
      <c r="H10" s="18">
        <f>RawInstances!H268</f>
        <v>269.07979483167702</v>
      </c>
      <c r="I10" s="22">
        <f>RawInstances!I268</f>
        <v>4</v>
      </c>
      <c r="J10" s="18">
        <f>RawInstances!J268</f>
        <v>0.97254543870435151</v>
      </c>
      <c r="K10" s="4">
        <f t="shared" si="1"/>
        <v>2.0224000000000002E-3</v>
      </c>
      <c r="L10" s="4"/>
      <c r="M10" s="4">
        <f>RawInstances!K268</f>
        <v>2022400</v>
      </c>
      <c r="N10" s="6"/>
      <c r="P10">
        <f t="shared" ref="P10:X10" si="16">P8</f>
        <v>0.2</v>
      </c>
      <c r="Q10">
        <f t="shared" si="16"/>
        <v>0.20175438596491227</v>
      </c>
      <c r="R10">
        <f t="shared" si="16"/>
        <v>4.166666666666663E-2</v>
      </c>
      <c r="S10">
        <f t="shared" si="16"/>
        <v>124.55521458865137</v>
      </c>
      <c r="T10">
        <f t="shared" si="16"/>
        <v>120.3361519949614</v>
      </c>
      <c r="U10">
        <f t="shared" si="16"/>
        <v>269.07979483167702</v>
      </c>
      <c r="V10">
        <f t="shared" si="16"/>
        <v>5</v>
      </c>
      <c r="W10">
        <f t="shared" si="16"/>
        <v>0.88066987892904181</v>
      </c>
      <c r="X10">
        <f t="shared" si="16"/>
        <v>1610400</v>
      </c>
    </row>
    <row r="11" spans="1:24" x14ac:dyDescent="0.25">
      <c r="B11" s="14" t="str">
        <f>RawInstances!B269</f>
        <v>GRASP4</v>
      </c>
      <c r="C11" s="18">
        <f>RawInstances!C269</f>
        <v>0.33333333333333331</v>
      </c>
      <c r="D11" s="18">
        <f>RawInstances!D269</f>
        <v>6.1403508771929814E-2</v>
      </c>
      <c r="E11" s="18">
        <f>RawInstances!E269</f>
        <v>0.21052631578947367</v>
      </c>
      <c r="F11" s="18">
        <f>RawInstances!F269</f>
        <v>160.0047804259506</v>
      </c>
      <c r="G11" s="18">
        <f>RawInstances!G269</f>
        <v>120.3361519949614</v>
      </c>
      <c r="H11" s="18">
        <f>RawInstances!H269</f>
        <v>269.07979483167702</v>
      </c>
      <c r="I11" s="22">
        <f>RawInstances!I269</f>
        <v>3</v>
      </c>
      <c r="J11" s="18">
        <f>RawInstances!J269</f>
        <v>0.88066987892904181</v>
      </c>
      <c r="K11" s="25">
        <f t="shared" si="1"/>
        <v>1.6103999999999999E-3</v>
      </c>
      <c r="L11" s="4"/>
      <c r="M11" s="4">
        <f>RawInstances!K269</f>
        <v>1610400</v>
      </c>
      <c r="N11" s="6"/>
      <c r="P11">
        <f t="shared" ref="P11:X11" si="17">P8</f>
        <v>0.2</v>
      </c>
      <c r="Q11">
        <f t="shared" si="17"/>
        <v>0.20175438596491227</v>
      </c>
      <c r="R11">
        <f t="shared" si="17"/>
        <v>4.166666666666663E-2</v>
      </c>
      <c r="S11">
        <f t="shared" si="17"/>
        <v>124.55521458865137</v>
      </c>
      <c r="T11">
        <f t="shared" si="17"/>
        <v>120.3361519949614</v>
      </c>
      <c r="U11">
        <f t="shared" si="17"/>
        <v>269.07979483167702</v>
      </c>
      <c r="V11">
        <f t="shared" si="17"/>
        <v>5</v>
      </c>
      <c r="W11">
        <f t="shared" si="17"/>
        <v>0.88066987892904181</v>
      </c>
      <c r="X11">
        <f t="shared" si="17"/>
        <v>1610400</v>
      </c>
    </row>
    <row r="12" spans="1:24" x14ac:dyDescent="0.25">
      <c r="B12" s="14" t="str">
        <f>RawInstances!B270</f>
        <v>NSGAII</v>
      </c>
      <c r="C12" s="18">
        <f>RawInstances!C270</f>
        <v>0.4</v>
      </c>
      <c r="D12" s="18">
        <f>RawInstances!D270</f>
        <v>0.13157894736842105</v>
      </c>
      <c r="E12" s="18">
        <f>RawInstances!E270</f>
        <v>0.20833333333333337</v>
      </c>
      <c r="F12" s="18">
        <f>RawInstances!F270</f>
        <v>124.82526625351167</v>
      </c>
      <c r="G12" s="18">
        <f>RawInstances!G270</f>
        <v>120.3361519949614</v>
      </c>
      <c r="H12" s="18">
        <f>RawInstances!H270</f>
        <v>269.07979483167702</v>
      </c>
      <c r="I12" s="22">
        <f>RawInstances!I270</f>
        <v>5</v>
      </c>
      <c r="J12" s="18">
        <f>RawInstances!J270</f>
        <v>0.97377608258263793</v>
      </c>
      <c r="K12" s="4">
        <f t="shared" si="1"/>
        <v>1</v>
      </c>
      <c r="L12" s="4"/>
      <c r="M12" s="4">
        <f>1000000000</f>
        <v>1000000000</v>
      </c>
      <c r="N12" s="6"/>
      <c r="P12">
        <f t="shared" ref="P12:X12" si="18">P10</f>
        <v>0.2</v>
      </c>
      <c r="Q12">
        <f t="shared" si="18"/>
        <v>0.20175438596491227</v>
      </c>
      <c r="R12">
        <f t="shared" si="18"/>
        <v>4.166666666666663E-2</v>
      </c>
      <c r="S12">
        <f t="shared" si="18"/>
        <v>124.55521458865137</v>
      </c>
      <c r="T12">
        <f t="shared" si="18"/>
        <v>120.3361519949614</v>
      </c>
      <c r="U12">
        <f t="shared" si="18"/>
        <v>269.07979483167702</v>
      </c>
      <c r="V12">
        <f t="shared" si="18"/>
        <v>5</v>
      </c>
      <c r="W12">
        <f t="shared" si="18"/>
        <v>0.88066987892904181</v>
      </c>
      <c r="X12">
        <f t="shared" si="18"/>
        <v>1610400</v>
      </c>
    </row>
    <row r="13" spans="1:24" s="3" customFormat="1" x14ac:dyDescent="0.25">
      <c r="A13" s="15"/>
      <c r="B13" s="15" t="str">
        <f>RawInstances!B271</f>
        <v>SPEA2</v>
      </c>
      <c r="C13" s="19">
        <f>RawInstances!C271</f>
        <v>0.2</v>
      </c>
      <c r="D13" s="19">
        <f>RawInstances!D271</f>
        <v>0.20175438596491227</v>
      </c>
      <c r="E13" s="19">
        <f>RawInstances!E271</f>
        <v>4.166666666666663E-2</v>
      </c>
      <c r="F13" s="19">
        <f>RawInstances!F271</f>
        <v>124.55521458865137</v>
      </c>
      <c r="G13" s="19">
        <f>RawInstances!G271</f>
        <v>120.3361519949614</v>
      </c>
      <c r="H13" s="19">
        <f>RawInstances!H271</f>
        <v>269.07979483167702</v>
      </c>
      <c r="I13" s="23">
        <f>RawInstances!I271</f>
        <v>5</v>
      </c>
      <c r="J13" s="19">
        <f>RawInstances!J271</f>
        <v>0.95165113293739478</v>
      </c>
      <c r="K13" s="5">
        <f t="shared" si="1"/>
        <v>1</v>
      </c>
      <c r="L13" s="5"/>
      <c r="M13" s="5">
        <f>1000000000</f>
        <v>1000000000</v>
      </c>
      <c r="N13" s="7"/>
      <c r="P13" s="3">
        <f t="shared" ref="P13:X13" si="19">P11</f>
        <v>0.2</v>
      </c>
      <c r="Q13" s="3">
        <f t="shared" si="19"/>
        <v>0.20175438596491227</v>
      </c>
      <c r="R13" s="3">
        <f t="shared" si="19"/>
        <v>4.166666666666663E-2</v>
      </c>
      <c r="S13" s="3">
        <f t="shared" si="19"/>
        <v>124.55521458865137</v>
      </c>
      <c r="T13" s="3">
        <f t="shared" si="19"/>
        <v>120.3361519949614</v>
      </c>
      <c r="U13" s="3">
        <f t="shared" si="19"/>
        <v>269.07979483167702</v>
      </c>
      <c r="V13" s="3">
        <f t="shared" si="19"/>
        <v>5</v>
      </c>
      <c r="W13" s="3">
        <f t="shared" si="19"/>
        <v>0.88066987892904181</v>
      </c>
      <c r="X13" s="3">
        <f t="shared" si="19"/>
        <v>1610400</v>
      </c>
    </row>
    <row r="14" spans="1:24" x14ac:dyDescent="0.25">
      <c r="A14" s="14" t="s">
        <v>4</v>
      </c>
      <c r="B14" s="14" t="str">
        <f>RawInstances!B2</f>
        <v>GRASP1</v>
      </c>
      <c r="C14" s="18">
        <f>RawInstances!C2</f>
        <v>0.5</v>
      </c>
      <c r="D14" s="18">
        <f>RawInstances!D2</f>
        <v>0.25</v>
      </c>
      <c r="E14" s="18">
        <f>RawInstances!E2</f>
        <v>0.625</v>
      </c>
      <c r="F14" s="18">
        <f>RawInstances!F2</f>
        <v>62.827143815392404</v>
      </c>
      <c r="G14" s="18">
        <f>RawInstances!G2</f>
        <v>38.406489975292224</v>
      </c>
      <c r="H14" s="18">
        <f>RawInstances!H2</f>
        <v>85.878892118444256</v>
      </c>
      <c r="I14" s="22">
        <f>RawInstances!I2</f>
        <v>2</v>
      </c>
      <c r="J14" s="18">
        <f>RawInstances!J2</f>
        <v>0.9218118441949924</v>
      </c>
      <c r="K14" s="4">
        <f t="shared" si="1"/>
        <v>9.4131400000000004E-2</v>
      </c>
      <c r="L14" s="4"/>
      <c r="M14" s="4">
        <f>RawInstances!K2</f>
        <v>94131400</v>
      </c>
      <c r="N14" s="6"/>
      <c r="P14" s="4">
        <f>MIN(C14:C19)</f>
        <v>0</v>
      </c>
      <c r="Q14" s="4">
        <f>MAX(D14:D19)</f>
        <v>0.4375</v>
      </c>
      <c r="R14" s="4">
        <f>MIN(E14:E19)</f>
        <v>0.125</v>
      </c>
      <c r="S14" s="4">
        <f>MIN(F14:F19)</f>
        <v>35.361623894335573</v>
      </c>
      <c r="T14" s="4">
        <f>MIN(G14:G19)</f>
        <v>36.38898833743832</v>
      </c>
      <c r="U14" s="4">
        <f>MIN(H14:H19)</f>
        <v>81.367663655494752</v>
      </c>
      <c r="V14">
        <f>MAX(I14:I19)</f>
        <v>6</v>
      </c>
      <c r="W14" s="4">
        <f>MIN(J14:J19)</f>
        <v>0.9218118441949924</v>
      </c>
      <c r="X14" s="6">
        <f>MIN(K14:K19)</f>
        <v>2.41496E-2</v>
      </c>
    </row>
    <row r="15" spans="1:24" x14ac:dyDescent="0.25">
      <c r="B15" s="14" t="str">
        <f>RawInstances!B3</f>
        <v>GRASP2</v>
      </c>
      <c r="C15" s="18">
        <f>RawInstances!C3</f>
        <v>0.4</v>
      </c>
      <c r="D15" s="18">
        <f>RawInstances!D3</f>
        <v>0.4375</v>
      </c>
      <c r="E15" s="18">
        <f>RawInstances!E3</f>
        <v>0.33333333333333331</v>
      </c>
      <c r="F15" s="18">
        <f>RawInstances!F3</f>
        <v>39.618177646126028</v>
      </c>
      <c r="G15" s="18">
        <f>RawInstances!G3</f>
        <v>36.717549921287265</v>
      </c>
      <c r="H15" s="18">
        <f>RawInstances!H3</f>
        <v>82.102318716551821</v>
      </c>
      <c r="I15" s="22">
        <f>RawInstances!I3</f>
        <v>5</v>
      </c>
      <c r="J15" s="18">
        <f>RawInstances!J3</f>
        <v>0.95418633535602426</v>
      </c>
      <c r="K15" s="4">
        <f t="shared" si="1"/>
        <v>2.41496E-2</v>
      </c>
      <c r="L15" s="4"/>
      <c r="M15" s="4">
        <f>RawInstances!K3</f>
        <v>24149600</v>
      </c>
      <c r="N15" s="6"/>
      <c r="P15">
        <f t="shared" ref="P15:X15" si="20">P14</f>
        <v>0</v>
      </c>
      <c r="Q15">
        <f t="shared" si="20"/>
        <v>0.4375</v>
      </c>
      <c r="R15">
        <f t="shared" si="20"/>
        <v>0.125</v>
      </c>
      <c r="S15">
        <f t="shared" si="20"/>
        <v>35.361623894335573</v>
      </c>
      <c r="T15">
        <f t="shared" si="20"/>
        <v>36.38898833743832</v>
      </c>
      <c r="U15">
        <f t="shared" si="20"/>
        <v>81.367663655494752</v>
      </c>
      <c r="V15">
        <f t="shared" si="20"/>
        <v>6</v>
      </c>
      <c r="W15">
        <f t="shared" si="20"/>
        <v>0.9218118441949924</v>
      </c>
      <c r="X15">
        <f t="shared" si="20"/>
        <v>2.41496E-2</v>
      </c>
    </row>
    <row r="16" spans="1:24" x14ac:dyDescent="0.25">
      <c r="B16" s="14" t="str">
        <f>RawInstances!B4</f>
        <v>GRASP3</v>
      </c>
      <c r="C16" s="18">
        <f>RawInstances!C4</f>
        <v>0.5</v>
      </c>
      <c r="D16" s="18">
        <f>RawInstances!D4</f>
        <v>0.25</v>
      </c>
      <c r="E16" s="18">
        <f>RawInstances!E4</f>
        <v>0.33333333333333337</v>
      </c>
      <c r="F16" s="18">
        <f>RawInstances!F4</f>
        <v>44.171540611574777</v>
      </c>
      <c r="G16" s="18">
        <f>RawInstances!G4</f>
        <v>36.38898833743832</v>
      </c>
      <c r="H16" s="18">
        <f>RawInstances!H4</f>
        <v>81.367663655494752</v>
      </c>
      <c r="I16" s="22">
        <f>RawInstances!I4</f>
        <v>4</v>
      </c>
      <c r="J16" s="18">
        <f>RawInstances!J4</f>
        <v>0.95028664380154082</v>
      </c>
      <c r="K16" s="4">
        <f t="shared" si="1"/>
        <v>2.9284000000000001E-2</v>
      </c>
      <c r="L16" s="4"/>
      <c r="M16" s="4">
        <f>RawInstances!K4</f>
        <v>29284000</v>
      </c>
      <c r="N16" s="6"/>
      <c r="P16">
        <f t="shared" ref="P16:X16" si="21">P14</f>
        <v>0</v>
      </c>
      <c r="Q16">
        <f t="shared" si="21"/>
        <v>0.4375</v>
      </c>
      <c r="R16">
        <f t="shared" si="21"/>
        <v>0.125</v>
      </c>
      <c r="S16">
        <f t="shared" si="21"/>
        <v>35.361623894335573</v>
      </c>
      <c r="T16">
        <f t="shared" si="21"/>
        <v>36.38898833743832</v>
      </c>
      <c r="U16">
        <f t="shared" si="21"/>
        <v>81.367663655494752</v>
      </c>
      <c r="V16">
        <f t="shared" si="21"/>
        <v>6</v>
      </c>
      <c r="W16">
        <f t="shared" si="21"/>
        <v>0.9218118441949924</v>
      </c>
      <c r="X16">
        <f t="shared" si="21"/>
        <v>2.41496E-2</v>
      </c>
    </row>
    <row r="17" spans="1:24" x14ac:dyDescent="0.25">
      <c r="B17" s="14" t="str">
        <f>RawInstances!B5</f>
        <v>GRASP4</v>
      </c>
      <c r="C17" s="18">
        <f>RawInstances!C5</f>
        <v>0</v>
      </c>
      <c r="D17" s="18">
        <f>RawInstances!D5</f>
        <v>0.4375</v>
      </c>
      <c r="E17" s="18">
        <f>RawInstances!E5</f>
        <v>0.125</v>
      </c>
      <c r="F17" s="18">
        <f>RawInstances!F5</f>
        <v>42.475728363384185</v>
      </c>
      <c r="G17" s="18">
        <f>RawInstances!G5</f>
        <v>36.717549921287265</v>
      </c>
      <c r="H17" s="18">
        <f>RawInstances!H5</f>
        <v>82.102318716551821</v>
      </c>
      <c r="I17" s="22">
        <f>RawInstances!I5</f>
        <v>4</v>
      </c>
      <c r="J17" s="18">
        <f>RawInstances!J5</f>
        <v>0.96743387421650751</v>
      </c>
      <c r="K17" s="4">
        <f t="shared" si="1"/>
        <v>3.1953599999999999E-2</v>
      </c>
      <c r="L17" s="4"/>
      <c r="M17" s="4">
        <f>RawInstances!K5</f>
        <v>31953600</v>
      </c>
      <c r="N17" s="6"/>
      <c r="P17">
        <f t="shared" ref="P17:X19" si="22">P14</f>
        <v>0</v>
      </c>
      <c r="Q17">
        <f t="shared" si="22"/>
        <v>0.4375</v>
      </c>
      <c r="R17">
        <f t="shared" si="22"/>
        <v>0.125</v>
      </c>
      <c r="S17">
        <f t="shared" si="22"/>
        <v>35.361623894335573</v>
      </c>
      <c r="T17">
        <f t="shared" si="22"/>
        <v>36.38898833743832</v>
      </c>
      <c r="U17">
        <f t="shared" si="22"/>
        <v>81.367663655494752</v>
      </c>
      <c r="V17">
        <f t="shared" si="22"/>
        <v>6</v>
      </c>
      <c r="W17">
        <f t="shared" si="22"/>
        <v>0.9218118441949924</v>
      </c>
      <c r="X17">
        <f t="shared" si="22"/>
        <v>2.41496E-2</v>
      </c>
    </row>
    <row r="18" spans="1:24" x14ac:dyDescent="0.25">
      <c r="B18" s="14" t="str">
        <f>RawInstances!B6</f>
        <v>NSGAII</v>
      </c>
      <c r="C18" s="18">
        <f>RawInstances!C6</f>
        <v>0.33333333333333331</v>
      </c>
      <c r="D18" s="18">
        <f>RawInstances!D6</f>
        <v>0.4375</v>
      </c>
      <c r="E18" s="18">
        <f>RawInstances!E6</f>
        <v>0.33333333333333331</v>
      </c>
      <c r="F18" s="18">
        <f>RawInstances!F6</f>
        <v>35.361623894335573</v>
      </c>
      <c r="G18" s="18">
        <f>RawInstances!G6</f>
        <v>36.38898833743832</v>
      </c>
      <c r="H18" s="18">
        <f>RawInstances!H6</f>
        <v>81.367663655494752</v>
      </c>
      <c r="I18" s="22">
        <f>RawInstances!I6</f>
        <v>6</v>
      </c>
      <c r="J18" s="18">
        <f>RawInstances!J6</f>
        <v>0.94506609901015959</v>
      </c>
      <c r="K18" s="4">
        <f t="shared" si="1"/>
        <v>1</v>
      </c>
      <c r="L18" s="4"/>
      <c r="M18" s="4">
        <f>1000000000</f>
        <v>1000000000</v>
      </c>
      <c r="N18" s="6"/>
      <c r="P18">
        <f t="shared" si="22"/>
        <v>0</v>
      </c>
      <c r="Q18">
        <f t="shared" si="22"/>
        <v>0.4375</v>
      </c>
      <c r="R18">
        <f t="shared" si="22"/>
        <v>0.125</v>
      </c>
      <c r="S18">
        <f t="shared" si="22"/>
        <v>35.361623894335573</v>
      </c>
      <c r="T18">
        <f t="shared" si="22"/>
        <v>36.38898833743832</v>
      </c>
      <c r="U18">
        <f t="shared" si="22"/>
        <v>81.367663655494752</v>
      </c>
      <c r="V18">
        <f t="shared" si="22"/>
        <v>6</v>
      </c>
      <c r="W18">
        <f t="shared" si="22"/>
        <v>0.9218118441949924</v>
      </c>
      <c r="X18">
        <f t="shared" si="22"/>
        <v>2.41496E-2</v>
      </c>
    </row>
    <row r="19" spans="1:24" s="3" customFormat="1" x14ac:dyDescent="0.25">
      <c r="A19" s="15"/>
      <c r="B19" s="15" t="str">
        <f>RawInstances!B7</f>
        <v>SPEA2</v>
      </c>
      <c r="C19" s="19">
        <f>RawInstances!C7</f>
        <v>0.75</v>
      </c>
      <c r="D19" s="19">
        <f>RawInstances!D7</f>
        <v>0.29166666666666669</v>
      </c>
      <c r="E19" s="19">
        <f>RawInstances!E7</f>
        <v>0.5</v>
      </c>
      <c r="F19" s="19">
        <f>RawInstances!F7</f>
        <v>44.602410248774675</v>
      </c>
      <c r="G19" s="19">
        <f>RawInstances!G7</f>
        <v>38.050472693807919</v>
      </c>
      <c r="H19" s="19">
        <f>RawInstances!H7</f>
        <v>85.082840759563879</v>
      </c>
      <c r="I19" s="23">
        <f>RawInstances!I7</f>
        <v>4</v>
      </c>
      <c r="J19" s="19">
        <f>RawInstances!J7</f>
        <v>0.95003550595187092</v>
      </c>
      <c r="K19" s="5">
        <f t="shared" si="1"/>
        <v>1</v>
      </c>
      <c r="L19" s="5"/>
      <c r="M19" s="5">
        <f>1000000000</f>
        <v>1000000000</v>
      </c>
      <c r="N19" s="7"/>
      <c r="P19" s="3">
        <f t="shared" si="22"/>
        <v>0</v>
      </c>
      <c r="Q19" s="3">
        <f t="shared" si="22"/>
        <v>0.4375</v>
      </c>
      <c r="R19" s="3">
        <f t="shared" si="22"/>
        <v>0.125</v>
      </c>
      <c r="S19" s="3">
        <f t="shared" si="22"/>
        <v>35.361623894335573</v>
      </c>
      <c r="T19" s="3">
        <f t="shared" si="22"/>
        <v>36.38898833743832</v>
      </c>
      <c r="U19" s="3">
        <f t="shared" si="22"/>
        <v>81.367663655494752</v>
      </c>
      <c r="V19" s="3">
        <f t="shared" si="22"/>
        <v>6</v>
      </c>
      <c r="W19" s="3">
        <f t="shared" si="22"/>
        <v>0.9218118441949924</v>
      </c>
      <c r="X19" s="3">
        <f t="shared" si="22"/>
        <v>2.41496E-2</v>
      </c>
    </row>
    <row r="20" spans="1:24" x14ac:dyDescent="0.25">
      <c r="A20" s="14" t="s">
        <v>5</v>
      </c>
      <c r="B20" s="14" t="str">
        <f>RawInstances!B8</f>
        <v>GRASP1</v>
      </c>
      <c r="C20" s="18">
        <f>RawInstances!C8</f>
        <v>0.125</v>
      </c>
      <c r="D20" s="18">
        <f>RawInstances!D8</f>
        <v>0.62222222222222223</v>
      </c>
      <c r="E20" s="18">
        <f>RawInstances!E8</f>
        <v>4.0000000000000036E-2</v>
      </c>
      <c r="F20" s="18">
        <f>RawInstances!F8</f>
        <v>43.661875532322249</v>
      </c>
      <c r="G20" s="18">
        <f>RawInstances!G8</f>
        <v>40.544675229999967</v>
      </c>
      <c r="H20" s="18">
        <f>RawInstances!H8</f>
        <v>114.67737042184224</v>
      </c>
      <c r="I20" s="22">
        <f>RawInstances!I8</f>
        <v>8</v>
      </c>
      <c r="J20" s="18">
        <f>RawInstances!J8</f>
        <v>0.96691986757558368</v>
      </c>
      <c r="K20" s="4">
        <f t="shared" si="1"/>
        <v>2.41496E-2</v>
      </c>
      <c r="L20" s="4"/>
      <c r="M20" s="4">
        <f>RawInstances!K8</f>
        <v>24149600</v>
      </c>
      <c r="N20" s="6"/>
      <c r="P20" s="4">
        <f>MIN(C20:C25)</f>
        <v>0.125</v>
      </c>
      <c r="Q20" s="4">
        <f>MAX(D20:D25)</f>
        <v>0.62222222222222223</v>
      </c>
      <c r="R20" s="4">
        <f>MIN(E20:E25)</f>
        <v>4.0000000000000036E-2</v>
      </c>
      <c r="S20" s="4">
        <f>MIN(F20:F25)</f>
        <v>43.661875532322249</v>
      </c>
      <c r="T20" s="4">
        <f>MIN(G20:G25)</f>
        <v>40.544675229999967</v>
      </c>
      <c r="U20" s="4">
        <f>MIN(H20:H25)</f>
        <v>114.67737042184223</v>
      </c>
      <c r="V20">
        <f>MAX(I20:I25)</f>
        <v>8</v>
      </c>
      <c r="W20" s="4">
        <f>MIN(J20:J25)</f>
        <v>0.96691986757558368</v>
      </c>
      <c r="X20" s="6">
        <f>MIN(K20:K25)</f>
        <v>2.05872E-2</v>
      </c>
    </row>
    <row r="21" spans="1:24" x14ac:dyDescent="0.25">
      <c r="B21" s="14" t="str">
        <f>RawInstances!B9</f>
        <v>GRASP2</v>
      </c>
      <c r="C21" s="18">
        <f>RawInstances!C9</f>
        <v>0.125</v>
      </c>
      <c r="D21" s="18">
        <f>RawInstances!D9</f>
        <v>0.62222222222222223</v>
      </c>
      <c r="E21" s="18">
        <f>RawInstances!E9</f>
        <v>4.0000000000000036E-2</v>
      </c>
      <c r="F21" s="18">
        <f>RawInstances!F9</f>
        <v>43.661875532322249</v>
      </c>
      <c r="G21" s="18">
        <f>RawInstances!G9</f>
        <v>40.544675229999967</v>
      </c>
      <c r="H21" s="18">
        <f>RawInstances!H9</f>
        <v>114.67737042184223</v>
      </c>
      <c r="I21" s="22">
        <f>RawInstances!I9</f>
        <v>8</v>
      </c>
      <c r="J21" s="18">
        <f>RawInstances!J9</f>
        <v>0.96691986757558368</v>
      </c>
      <c r="K21" s="4">
        <f t="shared" si="1"/>
        <v>2.4325300000000001E-2</v>
      </c>
      <c r="L21" s="4"/>
      <c r="M21" s="4">
        <f>RawInstances!K9</f>
        <v>24325300</v>
      </c>
      <c r="N21" s="6"/>
      <c r="P21">
        <f t="shared" ref="P21:X21" si="23">P20</f>
        <v>0.125</v>
      </c>
      <c r="Q21">
        <f t="shared" si="23"/>
        <v>0.62222222222222223</v>
      </c>
      <c r="R21">
        <f t="shared" si="23"/>
        <v>4.0000000000000036E-2</v>
      </c>
      <c r="S21">
        <f t="shared" si="23"/>
        <v>43.661875532322249</v>
      </c>
      <c r="T21">
        <f t="shared" si="23"/>
        <v>40.544675229999967</v>
      </c>
      <c r="U21">
        <f t="shared" si="23"/>
        <v>114.67737042184223</v>
      </c>
      <c r="V21">
        <f t="shared" si="23"/>
        <v>8</v>
      </c>
      <c r="W21">
        <f t="shared" si="23"/>
        <v>0.96691986757558368</v>
      </c>
      <c r="X21">
        <f t="shared" si="23"/>
        <v>2.05872E-2</v>
      </c>
    </row>
    <row r="22" spans="1:24" x14ac:dyDescent="0.25">
      <c r="B22" s="14" t="str">
        <f>RawInstances!B10</f>
        <v>GRASP3</v>
      </c>
      <c r="C22" s="18">
        <f>RawInstances!C10</f>
        <v>0.125</v>
      </c>
      <c r="D22" s="18">
        <f>RawInstances!D10</f>
        <v>0.62222222222222223</v>
      </c>
      <c r="E22" s="18">
        <f>RawInstances!E10</f>
        <v>4.0000000000000036E-2</v>
      </c>
      <c r="F22" s="18">
        <f>RawInstances!F10</f>
        <v>43.661875532322249</v>
      </c>
      <c r="G22" s="18">
        <f>RawInstances!G10</f>
        <v>40.544675229999967</v>
      </c>
      <c r="H22" s="18">
        <f>RawInstances!H10</f>
        <v>114.67737042184223</v>
      </c>
      <c r="I22" s="22">
        <f>RawInstances!I10</f>
        <v>8</v>
      </c>
      <c r="J22" s="18">
        <f>RawInstances!J10</f>
        <v>0.96691986757558368</v>
      </c>
      <c r="K22" s="4">
        <f t="shared" si="1"/>
        <v>2.05872E-2</v>
      </c>
      <c r="L22" s="4"/>
      <c r="M22" s="4">
        <f>RawInstances!K10</f>
        <v>20587200</v>
      </c>
      <c r="N22" s="6"/>
      <c r="P22">
        <f t="shared" ref="P22:X22" si="24">P20</f>
        <v>0.125</v>
      </c>
      <c r="Q22">
        <f t="shared" si="24"/>
        <v>0.62222222222222223</v>
      </c>
      <c r="R22">
        <f t="shared" si="24"/>
        <v>4.0000000000000036E-2</v>
      </c>
      <c r="S22">
        <f t="shared" si="24"/>
        <v>43.661875532322249</v>
      </c>
      <c r="T22">
        <f t="shared" si="24"/>
        <v>40.544675229999967</v>
      </c>
      <c r="U22">
        <f t="shared" si="24"/>
        <v>114.67737042184223</v>
      </c>
      <c r="V22">
        <f t="shared" si="24"/>
        <v>8</v>
      </c>
      <c r="W22">
        <f t="shared" si="24"/>
        <v>0.96691986757558368</v>
      </c>
      <c r="X22">
        <f t="shared" si="24"/>
        <v>2.05872E-2</v>
      </c>
    </row>
    <row r="23" spans="1:24" x14ac:dyDescent="0.25">
      <c r="B23" s="14" t="str">
        <f>RawInstances!B11</f>
        <v>GRASP4</v>
      </c>
      <c r="C23" s="18">
        <f>RawInstances!C11</f>
        <v>0.33333333333333331</v>
      </c>
      <c r="D23" s="18">
        <f>RawInstances!D11</f>
        <v>0.55555555555555547</v>
      </c>
      <c r="E23" s="18">
        <f>RawInstances!E11</f>
        <v>0.28000000000000003</v>
      </c>
      <c r="F23" s="18">
        <f>RawInstances!F11</f>
        <v>51.657526073167695</v>
      </c>
      <c r="G23" s="18">
        <f>RawInstances!G11</f>
        <v>42.8750493430951</v>
      </c>
      <c r="H23" s="18">
        <f>RawInstances!H11</f>
        <v>121.26865710893345</v>
      </c>
      <c r="I23" s="22">
        <f>RawInstances!I11</f>
        <v>6</v>
      </c>
      <c r="J23" s="18">
        <f>RawInstances!J11</f>
        <v>0.98530586641599338</v>
      </c>
      <c r="K23" s="4">
        <f t="shared" si="1"/>
        <v>2.42817E-2</v>
      </c>
      <c r="L23" s="4"/>
      <c r="M23" s="4">
        <f>RawInstances!K11</f>
        <v>24281700</v>
      </c>
      <c r="N23" s="6"/>
      <c r="P23">
        <f t="shared" ref="P23:X25" si="25">P20</f>
        <v>0.125</v>
      </c>
      <c r="Q23">
        <f t="shared" si="25"/>
        <v>0.62222222222222223</v>
      </c>
      <c r="R23">
        <f t="shared" si="25"/>
        <v>4.0000000000000036E-2</v>
      </c>
      <c r="S23">
        <f t="shared" si="25"/>
        <v>43.661875532322249</v>
      </c>
      <c r="T23">
        <f t="shared" si="25"/>
        <v>40.544675229999967</v>
      </c>
      <c r="U23">
        <f t="shared" si="25"/>
        <v>114.67737042184223</v>
      </c>
      <c r="V23">
        <f t="shared" si="25"/>
        <v>8</v>
      </c>
      <c r="W23">
        <f t="shared" si="25"/>
        <v>0.96691986757558368</v>
      </c>
      <c r="X23">
        <f t="shared" si="25"/>
        <v>2.05872E-2</v>
      </c>
    </row>
    <row r="24" spans="1:24" x14ac:dyDescent="0.25">
      <c r="B24" s="14" t="str">
        <f>RawInstances!B12</f>
        <v>NSGAII</v>
      </c>
      <c r="C24" s="18">
        <f>RawInstances!C12</f>
        <v>0.16666666666666666</v>
      </c>
      <c r="D24" s="18">
        <f>RawInstances!D12</f>
        <v>0.55999999999999994</v>
      </c>
      <c r="E24" s="18">
        <f>RawInstances!E12</f>
        <v>0.28000000000000003</v>
      </c>
      <c r="F24" s="18">
        <f>RawInstances!F12</f>
        <v>51.589458440869699</v>
      </c>
      <c r="G24" s="18">
        <f>RawInstances!G12</f>
        <v>42.8750493430951</v>
      </c>
      <c r="H24" s="18">
        <f>RawInstances!H12</f>
        <v>121.26865710893345</v>
      </c>
      <c r="I24" s="22">
        <f>RawInstances!I12</f>
        <v>6</v>
      </c>
      <c r="J24" s="18">
        <f>RawInstances!J12</f>
        <v>0.97702940143401185</v>
      </c>
      <c r="K24" s="4">
        <f t="shared" si="1"/>
        <v>1</v>
      </c>
      <c r="L24" s="4"/>
      <c r="M24" s="4">
        <f>1000000000</f>
        <v>1000000000</v>
      </c>
      <c r="N24" s="6"/>
      <c r="P24">
        <f t="shared" si="25"/>
        <v>0.125</v>
      </c>
      <c r="Q24">
        <f t="shared" si="25"/>
        <v>0.62222222222222223</v>
      </c>
      <c r="R24">
        <f t="shared" si="25"/>
        <v>4.0000000000000036E-2</v>
      </c>
      <c r="S24">
        <f t="shared" si="25"/>
        <v>43.661875532322249</v>
      </c>
      <c r="T24">
        <f t="shared" si="25"/>
        <v>40.544675229999967</v>
      </c>
      <c r="U24">
        <f t="shared" si="25"/>
        <v>114.67737042184223</v>
      </c>
      <c r="V24">
        <f t="shared" si="25"/>
        <v>8</v>
      </c>
      <c r="W24">
        <f t="shared" si="25"/>
        <v>0.96691986757558368</v>
      </c>
      <c r="X24">
        <f t="shared" si="25"/>
        <v>2.05872E-2</v>
      </c>
    </row>
    <row r="25" spans="1:24" s="3" customFormat="1" x14ac:dyDescent="0.25">
      <c r="A25" s="15"/>
      <c r="B25" s="15" t="str">
        <f>RawInstances!B13</f>
        <v>SPEA2</v>
      </c>
      <c r="C25" s="19">
        <f>RawInstances!C13</f>
        <v>0.125</v>
      </c>
      <c r="D25" s="19">
        <f>RawInstances!D13</f>
        <v>0.62222222222222223</v>
      </c>
      <c r="E25" s="19">
        <f>RawInstances!E13</f>
        <v>4.0000000000000036E-2</v>
      </c>
      <c r="F25" s="19">
        <f>RawInstances!F13</f>
        <v>43.661875532322249</v>
      </c>
      <c r="G25" s="19">
        <f>RawInstances!G13</f>
        <v>40.544675229999967</v>
      </c>
      <c r="H25" s="19">
        <f>RawInstances!H13</f>
        <v>114.67737042184223</v>
      </c>
      <c r="I25" s="23">
        <f>RawInstances!I13</f>
        <v>8</v>
      </c>
      <c r="J25" s="19">
        <f>RawInstances!J13</f>
        <v>0.96691986757558368</v>
      </c>
      <c r="K25" s="5">
        <f t="shared" si="1"/>
        <v>1</v>
      </c>
      <c r="L25" s="5"/>
      <c r="M25" s="5">
        <f>1000000000</f>
        <v>1000000000</v>
      </c>
      <c r="N25" s="7"/>
      <c r="P25" s="3">
        <f t="shared" si="25"/>
        <v>0.125</v>
      </c>
      <c r="Q25" s="3">
        <f t="shared" si="25"/>
        <v>0.62222222222222223</v>
      </c>
      <c r="R25" s="3">
        <f t="shared" si="25"/>
        <v>4.0000000000000036E-2</v>
      </c>
      <c r="S25" s="3">
        <f t="shared" si="25"/>
        <v>43.661875532322249</v>
      </c>
      <c r="T25" s="3">
        <f t="shared" si="25"/>
        <v>40.544675229999967</v>
      </c>
      <c r="U25" s="3">
        <f t="shared" si="25"/>
        <v>114.67737042184223</v>
      </c>
      <c r="V25" s="3">
        <f t="shared" si="25"/>
        <v>8</v>
      </c>
      <c r="W25" s="3">
        <f t="shared" si="25"/>
        <v>0.96691986757558368</v>
      </c>
      <c r="X25" s="3">
        <f t="shared" si="25"/>
        <v>2.05872E-2</v>
      </c>
    </row>
    <row r="26" spans="1:24" x14ac:dyDescent="0.25">
      <c r="A26" s="14" t="s">
        <v>6</v>
      </c>
      <c r="B26" s="14" t="str">
        <f>RawInstances!B14</f>
        <v>GRASP1</v>
      </c>
      <c r="C26" s="18">
        <f>RawInstances!C14</f>
        <v>0</v>
      </c>
      <c r="D26" s="18">
        <f>RawInstances!D14</f>
        <v>0.6055646481178395</v>
      </c>
      <c r="E26" s="18">
        <f>RawInstances!E14</f>
        <v>2.1276595744680826E-2</v>
      </c>
      <c r="F26" s="18">
        <f>RawInstances!F14</f>
        <v>33.649977528288503</v>
      </c>
      <c r="G26" s="18">
        <f>RawInstances!G14</f>
        <v>25.623318490381457</v>
      </c>
      <c r="H26" s="18">
        <f>RawInstances!H14</f>
        <v>81.027757617198603</v>
      </c>
      <c r="I26" s="22">
        <f>RawInstances!I14</f>
        <v>9</v>
      </c>
      <c r="J26" s="18">
        <f>RawInstances!J14</f>
        <v>0.81997616688186414</v>
      </c>
      <c r="K26" s="4">
        <f t="shared" si="1"/>
        <v>2.9284000000000001E-2</v>
      </c>
      <c r="L26" s="4"/>
      <c r="M26" s="4">
        <f>RawInstances!K14</f>
        <v>29284000</v>
      </c>
      <c r="N26" s="6"/>
      <c r="P26" s="4">
        <f>MIN(C26:C31)</f>
        <v>0</v>
      </c>
      <c r="Q26" s="4">
        <f>MAX(D26:D31)</f>
        <v>0.6055646481178395</v>
      </c>
      <c r="R26" s="4">
        <f>MIN(E26:E31)</f>
        <v>2.1276595744680826E-2</v>
      </c>
      <c r="S26" s="4">
        <f>MIN(F26:F31)</f>
        <v>32.05807230636303</v>
      </c>
      <c r="T26" s="4">
        <f>MIN(G26:G31)</f>
        <v>25.623318490381457</v>
      </c>
      <c r="U26" s="4">
        <f>MIN(H26:H31)</f>
        <v>81.027757617198603</v>
      </c>
      <c r="V26">
        <f>MAX(I26:I31)</f>
        <v>10</v>
      </c>
      <c r="W26" s="4">
        <f>MIN(J26:J31)</f>
        <v>0.81997616688186414</v>
      </c>
      <c r="X26" s="6">
        <f>MIN(K26:K31)</f>
        <v>2.9284000000000001E-2</v>
      </c>
    </row>
    <row r="27" spans="1:24" x14ac:dyDescent="0.25">
      <c r="B27" s="14" t="str">
        <f>RawInstances!B15</f>
        <v>GRASP2</v>
      </c>
      <c r="C27" s="18">
        <f>RawInstances!C15</f>
        <v>0.1111111111111111</v>
      </c>
      <c r="D27" s="18">
        <f>RawInstances!D15</f>
        <v>0.60065466448445159</v>
      </c>
      <c r="E27" s="18">
        <f>RawInstances!E15</f>
        <v>6.3829787234042534E-2</v>
      </c>
      <c r="F27" s="18">
        <f>RawInstances!F15</f>
        <v>33.766993892604802</v>
      </c>
      <c r="G27" s="18">
        <f>RawInstances!G15</f>
        <v>25.623318490381457</v>
      </c>
      <c r="H27" s="18">
        <f>RawInstances!H15</f>
        <v>81.027757617198603</v>
      </c>
      <c r="I27" s="22">
        <f>RawInstances!I15</f>
        <v>9</v>
      </c>
      <c r="J27" s="18">
        <f>RawInstances!J15</f>
        <v>0.87153683870182108</v>
      </c>
      <c r="K27" s="4">
        <f t="shared" si="1"/>
        <v>3.4673900000000001E-2</v>
      </c>
      <c r="L27" s="4"/>
      <c r="M27" s="4">
        <f>RawInstances!K15</f>
        <v>34673900</v>
      </c>
      <c r="N27" s="6"/>
      <c r="P27">
        <f t="shared" ref="P27:X27" si="26">P26</f>
        <v>0</v>
      </c>
      <c r="Q27">
        <f t="shared" si="26"/>
        <v>0.6055646481178395</v>
      </c>
      <c r="R27">
        <f t="shared" si="26"/>
        <v>2.1276595744680826E-2</v>
      </c>
      <c r="S27">
        <f t="shared" si="26"/>
        <v>32.05807230636303</v>
      </c>
      <c r="T27">
        <f t="shared" si="26"/>
        <v>25.623318490381457</v>
      </c>
      <c r="U27">
        <f t="shared" si="26"/>
        <v>81.027757617198603</v>
      </c>
      <c r="V27">
        <f t="shared" si="26"/>
        <v>10</v>
      </c>
      <c r="W27">
        <f t="shared" si="26"/>
        <v>0.81997616688186414</v>
      </c>
      <c r="X27">
        <f t="shared" si="26"/>
        <v>2.9284000000000001E-2</v>
      </c>
    </row>
    <row r="28" spans="1:24" x14ac:dyDescent="0.25">
      <c r="B28" s="14" t="str">
        <f>RawInstances!B16</f>
        <v>GRASP3</v>
      </c>
      <c r="C28" s="18">
        <f>RawInstances!C16</f>
        <v>0.1111111111111111</v>
      </c>
      <c r="D28" s="18">
        <f>RawInstances!D16</f>
        <v>0.59738134206219307</v>
      </c>
      <c r="E28" s="18">
        <f>RawInstances!E16</f>
        <v>7.6923076923076927E-2</v>
      </c>
      <c r="F28" s="18">
        <f>RawInstances!F16</f>
        <v>33.866659375910558</v>
      </c>
      <c r="G28" s="18">
        <f>RawInstances!G16</f>
        <v>25.623318490381457</v>
      </c>
      <c r="H28" s="18">
        <f>RawInstances!H16</f>
        <v>81.027757617198603</v>
      </c>
      <c r="I28" s="22">
        <f>RawInstances!I16</f>
        <v>9</v>
      </c>
      <c r="J28" s="18">
        <f>RawInstances!J16</f>
        <v>0.87102750386149641</v>
      </c>
      <c r="K28" s="4">
        <f t="shared" si="1"/>
        <v>2.9979200000000001E-2</v>
      </c>
      <c r="L28" s="4"/>
      <c r="M28" s="4">
        <f>RawInstances!K16</f>
        <v>29979200</v>
      </c>
      <c r="N28" s="6"/>
      <c r="P28">
        <f t="shared" ref="P28:X28" si="27">P26</f>
        <v>0</v>
      </c>
      <c r="Q28">
        <f t="shared" si="27"/>
        <v>0.6055646481178395</v>
      </c>
      <c r="R28">
        <f t="shared" si="27"/>
        <v>2.1276595744680826E-2</v>
      </c>
      <c r="S28">
        <f t="shared" si="27"/>
        <v>32.05807230636303</v>
      </c>
      <c r="T28">
        <f t="shared" si="27"/>
        <v>25.623318490381457</v>
      </c>
      <c r="U28">
        <f t="shared" si="27"/>
        <v>81.027757617198603</v>
      </c>
      <c r="V28">
        <f t="shared" si="27"/>
        <v>10</v>
      </c>
      <c r="W28">
        <f t="shared" si="27"/>
        <v>0.81997616688186414</v>
      </c>
      <c r="X28">
        <f t="shared" si="27"/>
        <v>2.9284000000000001E-2</v>
      </c>
    </row>
    <row r="29" spans="1:24" x14ac:dyDescent="0.25">
      <c r="B29" s="14" t="str">
        <f>RawInstances!B17</f>
        <v>GRASP4</v>
      </c>
      <c r="C29" s="18">
        <f>RawInstances!C17</f>
        <v>0.2</v>
      </c>
      <c r="D29" s="18">
        <f>RawInstances!D17</f>
        <v>0.60065466448445159</v>
      </c>
      <c r="E29" s="18">
        <f>RawInstances!E17</f>
        <v>4.2553191489361653E-2</v>
      </c>
      <c r="F29" s="18">
        <f>RawInstances!F17</f>
        <v>32.05807230636303</v>
      </c>
      <c r="G29" s="18">
        <f>RawInstances!G17</f>
        <v>25.623318490381457</v>
      </c>
      <c r="H29" s="18">
        <f>RawInstances!H17</f>
        <v>81.027757617198603</v>
      </c>
      <c r="I29" s="22">
        <f>RawInstances!I17</f>
        <v>10</v>
      </c>
      <c r="J29" s="18">
        <f>RawInstances!J17</f>
        <v>0.88523832587192264</v>
      </c>
      <c r="K29" s="4">
        <f t="shared" si="1"/>
        <v>3.4483800000000002E-2</v>
      </c>
      <c r="L29" s="4"/>
      <c r="M29" s="4">
        <f>RawInstances!K17</f>
        <v>34483800</v>
      </c>
      <c r="N29" s="6"/>
      <c r="P29">
        <f t="shared" ref="P29:X31" si="28">P26</f>
        <v>0</v>
      </c>
      <c r="Q29">
        <f t="shared" si="28"/>
        <v>0.6055646481178395</v>
      </c>
      <c r="R29">
        <f t="shared" si="28"/>
        <v>2.1276595744680826E-2</v>
      </c>
      <c r="S29">
        <f t="shared" si="28"/>
        <v>32.05807230636303</v>
      </c>
      <c r="T29">
        <f t="shared" si="28"/>
        <v>25.623318490381457</v>
      </c>
      <c r="U29">
        <f t="shared" si="28"/>
        <v>81.027757617198603</v>
      </c>
      <c r="V29">
        <f t="shared" si="28"/>
        <v>10</v>
      </c>
      <c r="W29">
        <f t="shared" si="28"/>
        <v>0.81997616688186414</v>
      </c>
      <c r="X29">
        <f t="shared" si="28"/>
        <v>2.9284000000000001E-2</v>
      </c>
    </row>
    <row r="30" spans="1:24" x14ac:dyDescent="0.25">
      <c r="B30" s="14" t="str">
        <f>RawInstances!B18</f>
        <v>NSGAII</v>
      </c>
      <c r="C30" s="18">
        <f>RawInstances!C18</f>
        <v>0.22222222222222221</v>
      </c>
      <c r="D30" s="18">
        <f>RawInstances!D18</f>
        <v>0.60065466448445159</v>
      </c>
      <c r="E30" s="18">
        <f>RawInstances!E18</f>
        <v>6.3829787234042534E-2</v>
      </c>
      <c r="F30" s="18">
        <f>RawInstances!F18</f>
        <v>33.85754470326124</v>
      </c>
      <c r="G30" s="18">
        <f>RawInstances!G18</f>
        <v>25.623318490381457</v>
      </c>
      <c r="H30" s="18">
        <f>RawInstances!H18</f>
        <v>81.027757617198603</v>
      </c>
      <c r="I30" s="22">
        <f>RawInstances!I18</f>
        <v>9</v>
      </c>
      <c r="J30" s="18">
        <f>RawInstances!J18</f>
        <v>0.87170115007080617</v>
      </c>
      <c r="K30" s="4">
        <f t="shared" si="1"/>
        <v>1</v>
      </c>
      <c r="L30" s="4"/>
      <c r="M30" s="4">
        <f>1000000000</f>
        <v>1000000000</v>
      </c>
      <c r="N30" s="6"/>
      <c r="P30">
        <f t="shared" si="28"/>
        <v>0</v>
      </c>
      <c r="Q30">
        <f t="shared" si="28"/>
        <v>0.6055646481178395</v>
      </c>
      <c r="R30">
        <f t="shared" si="28"/>
        <v>2.1276595744680826E-2</v>
      </c>
      <c r="S30">
        <f t="shared" si="28"/>
        <v>32.05807230636303</v>
      </c>
      <c r="T30">
        <f t="shared" si="28"/>
        <v>25.623318490381457</v>
      </c>
      <c r="U30">
        <f t="shared" si="28"/>
        <v>81.027757617198603</v>
      </c>
      <c r="V30">
        <f t="shared" si="28"/>
        <v>10</v>
      </c>
      <c r="W30">
        <f t="shared" si="28"/>
        <v>0.81997616688186414</v>
      </c>
      <c r="X30">
        <f t="shared" si="28"/>
        <v>2.9284000000000001E-2</v>
      </c>
    </row>
    <row r="31" spans="1:24" s="3" customFormat="1" x14ac:dyDescent="0.25">
      <c r="A31" s="15"/>
      <c r="B31" s="15" t="str">
        <f>RawInstances!B19</f>
        <v>SPEA2</v>
      </c>
      <c r="C31" s="19">
        <f>RawInstances!C19</f>
        <v>0.2</v>
      </c>
      <c r="D31" s="19">
        <f>RawInstances!D19</f>
        <v>0.60392798690671035</v>
      </c>
      <c r="E31" s="19">
        <f>RawInstances!E19</f>
        <v>4.2553191489361764E-2</v>
      </c>
      <c r="F31" s="19">
        <f>RawInstances!F19</f>
        <v>32.062439083762797</v>
      </c>
      <c r="G31" s="19">
        <f>RawInstances!G19</f>
        <v>25.623318490381457</v>
      </c>
      <c r="H31" s="19">
        <f>RawInstances!H19</f>
        <v>81.027757617198603</v>
      </c>
      <c r="I31" s="23">
        <f>RawInstances!I19</f>
        <v>10</v>
      </c>
      <c r="J31" s="19">
        <f>RawInstances!J19</f>
        <v>0.89278037051946724</v>
      </c>
      <c r="K31" s="5">
        <f t="shared" si="1"/>
        <v>1</v>
      </c>
      <c r="L31" s="5"/>
      <c r="M31" s="5">
        <f>1000000000</f>
        <v>1000000000</v>
      </c>
      <c r="N31" s="7"/>
      <c r="P31" s="3">
        <f t="shared" si="28"/>
        <v>0</v>
      </c>
      <c r="Q31" s="3">
        <f t="shared" si="28"/>
        <v>0.6055646481178395</v>
      </c>
      <c r="R31" s="3">
        <f t="shared" si="28"/>
        <v>2.1276595744680826E-2</v>
      </c>
      <c r="S31" s="3">
        <f t="shared" si="28"/>
        <v>32.05807230636303</v>
      </c>
      <c r="T31" s="3">
        <f t="shared" si="28"/>
        <v>25.623318490381457</v>
      </c>
      <c r="U31" s="3">
        <f t="shared" si="28"/>
        <v>81.027757617198603</v>
      </c>
      <c r="V31" s="3">
        <f t="shared" si="28"/>
        <v>10</v>
      </c>
      <c r="W31" s="3">
        <f t="shared" si="28"/>
        <v>0.81997616688186414</v>
      </c>
      <c r="X31" s="3">
        <f t="shared" si="28"/>
        <v>2.9284000000000001E-2</v>
      </c>
    </row>
    <row r="32" spans="1:24" x14ac:dyDescent="0.25">
      <c r="A32" s="14" t="s">
        <v>7</v>
      </c>
      <c r="B32" s="14" t="str">
        <f>RawInstances!B20</f>
        <v>GRASP1</v>
      </c>
      <c r="C32" s="18">
        <f>RawInstances!C20</f>
        <v>0.30769230769230771</v>
      </c>
      <c r="D32" s="18">
        <f>RawInstances!D20</f>
        <v>0.63535353535353534</v>
      </c>
      <c r="E32" s="18">
        <f>RawInstances!E20</f>
        <v>8.8888888888888878E-2</v>
      </c>
      <c r="F32" s="18">
        <f>RawInstances!F20</f>
        <v>23.028153594853531</v>
      </c>
      <c r="G32" s="18">
        <f>RawInstances!G20</f>
        <v>19.209466864260662</v>
      </c>
      <c r="H32" s="18">
        <f>RawInstances!H20</f>
        <v>74.397902080778792</v>
      </c>
      <c r="I32" s="22">
        <f>RawInstances!I20</f>
        <v>13</v>
      </c>
      <c r="J32" s="18">
        <f>RawInstances!J20</f>
        <v>0.86894397988447358</v>
      </c>
      <c r="K32" s="4">
        <f t="shared" si="1"/>
        <v>3.1953599999999999E-2</v>
      </c>
      <c r="L32" s="4"/>
      <c r="M32" s="4">
        <f>RawInstances!K20</f>
        <v>31953600</v>
      </c>
      <c r="N32" s="6"/>
      <c r="P32" s="4">
        <f>MIN(C32:C37)</f>
        <v>0</v>
      </c>
      <c r="Q32" s="4">
        <f>MAX(D32:D37)</f>
        <v>0.66363636363636391</v>
      </c>
      <c r="R32" s="4">
        <f>MIN(E32:E37)</f>
        <v>2.2222222222222227E-2</v>
      </c>
      <c r="S32" s="4">
        <f>MIN(F32:F37)</f>
        <v>20.789420386340741</v>
      </c>
      <c r="T32" s="4">
        <f>MIN(G32:G37)</f>
        <v>18.855190824413985</v>
      </c>
      <c r="U32" s="4">
        <f>MIN(H32:H37)</f>
        <v>73.025796622170816</v>
      </c>
      <c r="V32">
        <f>MAX(I32:I37)</f>
        <v>15</v>
      </c>
      <c r="W32" s="4">
        <f>MIN(J32:J37)</f>
        <v>0.8159097090941263</v>
      </c>
      <c r="X32" s="6">
        <f>MIN(K32:K37)</f>
        <v>2.3257699999999999E-2</v>
      </c>
    </row>
    <row r="33" spans="1:24" x14ac:dyDescent="0.25">
      <c r="B33" s="14" t="str">
        <f>RawInstances!B21</f>
        <v>GRASP2</v>
      </c>
      <c r="C33" s="18">
        <f>RawInstances!C21</f>
        <v>0</v>
      </c>
      <c r="D33" s="18">
        <f>RawInstances!D21</f>
        <v>0.61313131313131319</v>
      </c>
      <c r="E33" s="18">
        <f>RawInstances!E21</f>
        <v>0.22222222222222221</v>
      </c>
      <c r="F33" s="18">
        <f>RawInstances!F21</f>
        <v>26.320524310887123</v>
      </c>
      <c r="G33" s="18">
        <f>RawInstances!G21</f>
        <v>19.209466864260662</v>
      </c>
      <c r="H33" s="18">
        <f>RawInstances!H21</f>
        <v>74.397902080778792</v>
      </c>
      <c r="I33" s="22">
        <f>RawInstances!I21</f>
        <v>10</v>
      </c>
      <c r="J33" s="18">
        <f>RawInstances!J21</f>
        <v>0.84988938175107231</v>
      </c>
      <c r="K33" s="4">
        <f t="shared" si="1"/>
        <v>2.3257699999999999E-2</v>
      </c>
      <c r="L33" s="4"/>
      <c r="M33" s="4">
        <f>RawInstances!K21</f>
        <v>23257700</v>
      </c>
      <c r="N33" s="6"/>
      <c r="P33">
        <f t="shared" ref="P33:X33" si="29">P32</f>
        <v>0</v>
      </c>
      <c r="Q33">
        <f t="shared" si="29"/>
        <v>0.66363636363636391</v>
      </c>
      <c r="R33">
        <f t="shared" si="29"/>
        <v>2.2222222222222227E-2</v>
      </c>
      <c r="S33">
        <f t="shared" si="29"/>
        <v>20.789420386340741</v>
      </c>
      <c r="T33">
        <f t="shared" si="29"/>
        <v>18.855190824413985</v>
      </c>
      <c r="U33">
        <f t="shared" si="29"/>
        <v>73.025796622170816</v>
      </c>
      <c r="V33">
        <f t="shared" si="29"/>
        <v>15</v>
      </c>
      <c r="W33">
        <f t="shared" si="29"/>
        <v>0.8159097090941263</v>
      </c>
      <c r="X33">
        <f t="shared" si="29"/>
        <v>2.3257699999999999E-2</v>
      </c>
    </row>
    <row r="34" spans="1:24" x14ac:dyDescent="0.25">
      <c r="B34" s="14" t="str">
        <f>RawInstances!B22</f>
        <v>GRASP3</v>
      </c>
      <c r="C34" s="18">
        <f>RawInstances!C22</f>
        <v>7.1428571428571425E-2</v>
      </c>
      <c r="D34" s="18">
        <f>RawInstances!D22</f>
        <v>0.65757575757575781</v>
      </c>
      <c r="E34" s="18">
        <f>RawInstances!E22</f>
        <v>8.8888888888888892E-2</v>
      </c>
      <c r="F34" s="18">
        <f>RawInstances!F22</f>
        <v>21.624933643876016</v>
      </c>
      <c r="G34" s="18">
        <f>RawInstances!G22</f>
        <v>18.855190824413985</v>
      </c>
      <c r="H34" s="18">
        <f>RawInstances!H22</f>
        <v>73.025796622170816</v>
      </c>
      <c r="I34" s="22">
        <f>RawInstances!I22</f>
        <v>14</v>
      </c>
      <c r="J34" s="18">
        <f>RawInstances!J22</f>
        <v>0.8299185953942646</v>
      </c>
      <c r="K34" s="4">
        <f t="shared" si="1"/>
        <v>3.2507099999999997E-2</v>
      </c>
      <c r="L34" s="4"/>
      <c r="M34" s="4">
        <f>RawInstances!K22</f>
        <v>32507100</v>
      </c>
      <c r="N34" s="6"/>
      <c r="P34">
        <f t="shared" ref="P34:X34" si="30">P32</f>
        <v>0</v>
      </c>
      <c r="Q34">
        <f t="shared" si="30"/>
        <v>0.66363636363636391</v>
      </c>
      <c r="R34">
        <f t="shared" si="30"/>
        <v>2.2222222222222227E-2</v>
      </c>
      <c r="S34">
        <f t="shared" si="30"/>
        <v>20.789420386340741</v>
      </c>
      <c r="T34">
        <f t="shared" si="30"/>
        <v>18.855190824413985</v>
      </c>
      <c r="U34">
        <f t="shared" si="30"/>
        <v>73.025796622170816</v>
      </c>
      <c r="V34">
        <f t="shared" si="30"/>
        <v>15</v>
      </c>
      <c r="W34">
        <f t="shared" si="30"/>
        <v>0.8159097090941263</v>
      </c>
      <c r="X34">
        <f t="shared" si="30"/>
        <v>2.3257699999999999E-2</v>
      </c>
    </row>
    <row r="35" spans="1:24" x14ac:dyDescent="0.25">
      <c r="B35" s="14" t="str">
        <f>RawInstances!B23</f>
        <v>GRASP4</v>
      </c>
      <c r="C35" s="18">
        <f>RawInstances!C23</f>
        <v>6.6666666666666666E-2</v>
      </c>
      <c r="D35" s="18">
        <f>RawInstances!D23</f>
        <v>0.66363636363636391</v>
      </c>
      <c r="E35" s="18">
        <f>RawInstances!E23</f>
        <v>2.2222222222222227E-2</v>
      </c>
      <c r="F35" s="18">
        <f>RawInstances!F23</f>
        <v>20.789420386340741</v>
      </c>
      <c r="G35" s="18">
        <f>RawInstances!G23</f>
        <v>18.855190824413985</v>
      </c>
      <c r="H35" s="18">
        <f>RawInstances!H23</f>
        <v>73.025796622170816</v>
      </c>
      <c r="I35" s="22">
        <f>RawInstances!I23</f>
        <v>15</v>
      </c>
      <c r="J35" s="18">
        <f>RawInstances!J23</f>
        <v>0.8159097090941263</v>
      </c>
      <c r="K35" s="4">
        <f t="shared" si="1"/>
        <v>3.6094000000000001E-2</v>
      </c>
      <c r="L35" s="4"/>
      <c r="M35" s="4">
        <f>RawInstances!K23</f>
        <v>36094000</v>
      </c>
      <c r="N35" s="6"/>
      <c r="P35">
        <f t="shared" ref="P35:X37" si="31">P32</f>
        <v>0</v>
      </c>
      <c r="Q35">
        <f t="shared" si="31"/>
        <v>0.66363636363636391</v>
      </c>
      <c r="R35">
        <f t="shared" si="31"/>
        <v>2.2222222222222227E-2</v>
      </c>
      <c r="S35">
        <f t="shared" si="31"/>
        <v>20.789420386340741</v>
      </c>
      <c r="T35">
        <f t="shared" si="31"/>
        <v>18.855190824413985</v>
      </c>
      <c r="U35">
        <f t="shared" si="31"/>
        <v>73.025796622170816</v>
      </c>
      <c r="V35">
        <f t="shared" si="31"/>
        <v>15</v>
      </c>
      <c r="W35">
        <f t="shared" si="31"/>
        <v>0.8159097090941263</v>
      </c>
      <c r="X35">
        <f t="shared" si="31"/>
        <v>2.3257699999999999E-2</v>
      </c>
    </row>
    <row r="36" spans="1:24" x14ac:dyDescent="0.25">
      <c r="B36" s="14" t="str">
        <f>RawInstances!B24</f>
        <v>NSGAII</v>
      </c>
      <c r="C36" s="18">
        <f>RawInstances!C24</f>
        <v>7.1428571428571425E-2</v>
      </c>
      <c r="D36" s="18">
        <f>RawInstances!D24</f>
        <v>0.65151515151515171</v>
      </c>
      <c r="E36" s="18">
        <f>RawInstances!E24</f>
        <v>8.8888888888888878E-2</v>
      </c>
      <c r="F36" s="18">
        <f>RawInstances!F24</f>
        <v>21.65829246854565</v>
      </c>
      <c r="G36" s="18">
        <f>RawInstances!G24</f>
        <v>19.209466864260662</v>
      </c>
      <c r="H36" s="18">
        <f>RawInstances!H24</f>
        <v>74.397902080778792</v>
      </c>
      <c r="I36" s="22">
        <f>RawInstances!I24</f>
        <v>14</v>
      </c>
      <c r="J36" s="18">
        <f>RawInstances!J24</f>
        <v>0.82047964661463024</v>
      </c>
      <c r="K36" s="4">
        <f t="shared" si="1"/>
        <v>1</v>
      </c>
      <c r="L36" s="4"/>
      <c r="M36" s="4">
        <f>1000000000</f>
        <v>1000000000</v>
      </c>
      <c r="N36" s="6"/>
      <c r="P36">
        <f t="shared" si="31"/>
        <v>0</v>
      </c>
      <c r="Q36">
        <f t="shared" si="31"/>
        <v>0.66363636363636391</v>
      </c>
      <c r="R36">
        <f t="shared" si="31"/>
        <v>2.2222222222222227E-2</v>
      </c>
      <c r="S36">
        <f t="shared" si="31"/>
        <v>20.789420386340741</v>
      </c>
      <c r="T36">
        <f t="shared" si="31"/>
        <v>18.855190824413985</v>
      </c>
      <c r="U36">
        <f t="shared" si="31"/>
        <v>73.025796622170816</v>
      </c>
      <c r="V36">
        <f t="shared" si="31"/>
        <v>15</v>
      </c>
      <c r="W36">
        <f t="shared" si="31"/>
        <v>0.8159097090941263</v>
      </c>
      <c r="X36">
        <f t="shared" si="31"/>
        <v>2.3257699999999999E-2</v>
      </c>
    </row>
    <row r="37" spans="1:24" s="3" customFormat="1" x14ac:dyDescent="0.25">
      <c r="A37" s="15"/>
      <c r="B37" s="15" t="str">
        <f>RawInstances!B25</f>
        <v>SPEA2</v>
      </c>
      <c r="C37" s="19">
        <f>RawInstances!C25</f>
        <v>0.2857142857142857</v>
      </c>
      <c r="D37" s="19">
        <f>RawInstances!D25</f>
        <v>0.65353535353535364</v>
      </c>
      <c r="E37" s="19">
        <f>RawInstances!E25</f>
        <v>8.8888888888888892E-2</v>
      </c>
      <c r="F37" s="19">
        <f>RawInstances!F25</f>
        <v>21.696068486135964</v>
      </c>
      <c r="G37" s="19">
        <f>RawInstances!G25</f>
        <v>18.855190824413985</v>
      </c>
      <c r="H37" s="19">
        <f>RawInstances!H25</f>
        <v>73.025796622170816</v>
      </c>
      <c r="I37" s="23">
        <f>RawInstances!I25</f>
        <v>14</v>
      </c>
      <c r="J37" s="19">
        <f>RawInstances!J25</f>
        <v>0.84665467133932326</v>
      </c>
      <c r="K37" s="5">
        <f t="shared" si="1"/>
        <v>1</v>
      </c>
      <c r="L37" s="5"/>
      <c r="M37" s="5">
        <f>1000000000</f>
        <v>1000000000</v>
      </c>
      <c r="N37" s="7"/>
      <c r="P37" s="3">
        <f t="shared" si="31"/>
        <v>0</v>
      </c>
      <c r="Q37" s="3">
        <f t="shared" si="31"/>
        <v>0.66363636363636391</v>
      </c>
      <c r="R37" s="3">
        <f t="shared" si="31"/>
        <v>2.2222222222222227E-2</v>
      </c>
      <c r="S37" s="3">
        <f t="shared" si="31"/>
        <v>20.789420386340741</v>
      </c>
      <c r="T37" s="3">
        <f t="shared" si="31"/>
        <v>18.855190824413985</v>
      </c>
      <c r="U37" s="3">
        <f t="shared" si="31"/>
        <v>73.025796622170816</v>
      </c>
      <c r="V37" s="3">
        <f t="shared" si="31"/>
        <v>15</v>
      </c>
      <c r="W37" s="3">
        <f t="shared" si="31"/>
        <v>0.8159097090941263</v>
      </c>
      <c r="X37" s="3">
        <f t="shared" si="31"/>
        <v>2.3257699999999999E-2</v>
      </c>
    </row>
    <row r="38" spans="1:24" x14ac:dyDescent="0.25">
      <c r="A38" s="14" t="s">
        <v>8</v>
      </c>
      <c r="B38" s="14" t="str">
        <f>RawInstances!B26</f>
        <v>GRASP1</v>
      </c>
      <c r="C38" s="18">
        <f>RawInstances!C26</f>
        <v>7.1428571428571425E-2</v>
      </c>
      <c r="D38" s="18">
        <f>RawInstances!D26</f>
        <v>0.48842105263157898</v>
      </c>
      <c r="E38" s="18">
        <f>RawInstances!E26</f>
        <v>5.2631578947368418E-2</v>
      </c>
      <c r="F38" s="18">
        <f>RawInstances!F26</f>
        <v>23.179399262056183</v>
      </c>
      <c r="G38" s="18">
        <f>RawInstances!G26</f>
        <v>21.379074128866559</v>
      </c>
      <c r="H38" s="18">
        <f>RawInstances!H26</f>
        <v>82.800784999220511</v>
      </c>
      <c r="I38" s="22">
        <f>RawInstances!I26</f>
        <v>14</v>
      </c>
      <c r="J38" s="18">
        <f>RawInstances!J26</f>
        <v>0.89753591840103164</v>
      </c>
      <c r="K38" s="4">
        <f t="shared" si="1"/>
        <v>3.6494199999999997E-2</v>
      </c>
      <c r="L38" s="4"/>
      <c r="M38" s="4">
        <f>RawInstances!K26</f>
        <v>36494200</v>
      </c>
      <c r="N38" s="6"/>
      <c r="P38" s="4">
        <f>MIN(C38:C43)</f>
        <v>7.1428571428571425E-2</v>
      </c>
      <c r="Q38" s="4">
        <f>MAX(D38:D43)</f>
        <v>0.48842105263157898</v>
      </c>
      <c r="R38" s="4">
        <f>MIN(E38:E43)</f>
        <v>5.2631578947368418E-2</v>
      </c>
      <c r="S38" s="4">
        <f>MIN(F38:F43)</f>
        <v>21.773876512690368</v>
      </c>
      <c r="T38" s="4">
        <f>MIN(G38:G43)</f>
        <v>21.379074128866559</v>
      </c>
      <c r="U38" s="4">
        <f>MIN(H38:H43)</f>
        <v>82.800784999220511</v>
      </c>
      <c r="V38">
        <f>MAX(I38:I43)</f>
        <v>16</v>
      </c>
      <c r="W38" s="4">
        <f>MIN(J38:J43)</f>
        <v>0.88736764783055988</v>
      </c>
      <c r="X38" s="6">
        <f>MIN(K38:K43)</f>
        <v>2.4602700000000002E-2</v>
      </c>
    </row>
    <row r="39" spans="1:24" x14ac:dyDescent="0.25">
      <c r="B39" s="14" t="str">
        <f>RawInstances!B27</f>
        <v>GRASP2</v>
      </c>
      <c r="C39" s="18">
        <f>RawInstances!C27</f>
        <v>0.25</v>
      </c>
      <c r="D39" s="18">
        <f>RawInstances!D27</f>
        <v>0.4863157894736842</v>
      </c>
      <c r="E39" s="18">
        <f>RawInstances!E27</f>
        <v>0.08</v>
      </c>
      <c r="F39" s="18">
        <f>RawInstances!F27</f>
        <v>21.773876512690368</v>
      </c>
      <c r="G39" s="18">
        <f>RawInstances!G27</f>
        <v>21.478164869539647</v>
      </c>
      <c r="H39" s="18">
        <f>RawInstances!H27</f>
        <v>83.184544936488322</v>
      </c>
      <c r="I39" s="22">
        <f>RawInstances!I27</f>
        <v>16</v>
      </c>
      <c r="J39" s="18">
        <f>RawInstances!J27</f>
        <v>0.8913720433467629</v>
      </c>
      <c r="K39" s="4">
        <f t="shared" si="1"/>
        <v>3.7122200000000001E-2</v>
      </c>
      <c r="L39" s="4"/>
      <c r="M39" s="4">
        <f>RawInstances!K27</f>
        <v>37122200</v>
      </c>
      <c r="N39" s="6"/>
      <c r="P39">
        <f t="shared" ref="P39:X39" si="32">P38</f>
        <v>7.1428571428571425E-2</v>
      </c>
      <c r="Q39">
        <f t="shared" si="32"/>
        <v>0.48842105263157898</v>
      </c>
      <c r="R39">
        <f t="shared" si="32"/>
        <v>5.2631578947368418E-2</v>
      </c>
      <c r="S39">
        <f t="shared" si="32"/>
        <v>21.773876512690368</v>
      </c>
      <c r="T39">
        <f t="shared" si="32"/>
        <v>21.379074128866559</v>
      </c>
      <c r="U39">
        <f t="shared" si="32"/>
        <v>82.800784999220511</v>
      </c>
      <c r="V39">
        <f t="shared" si="32"/>
        <v>16</v>
      </c>
      <c r="W39">
        <f t="shared" si="32"/>
        <v>0.88736764783055988</v>
      </c>
      <c r="X39">
        <f t="shared" si="32"/>
        <v>2.4602700000000002E-2</v>
      </c>
    </row>
    <row r="40" spans="1:24" x14ac:dyDescent="0.25">
      <c r="B40" s="14" t="str">
        <f>RawInstances!B28</f>
        <v>GRASP3</v>
      </c>
      <c r="C40" s="18">
        <f>RawInstances!C28</f>
        <v>0.15384615384615385</v>
      </c>
      <c r="D40" s="18">
        <f>RawInstances!D28</f>
        <v>0.47578947368421054</v>
      </c>
      <c r="E40" s="18">
        <f>RawInstances!E28</f>
        <v>7.9999999999999988E-2</v>
      </c>
      <c r="F40" s="18">
        <f>RawInstances!F28</f>
        <v>24.164064698854187</v>
      </c>
      <c r="G40" s="18">
        <f>RawInstances!G28</f>
        <v>21.379074128866566</v>
      </c>
      <c r="H40" s="18">
        <f>RawInstances!H28</f>
        <v>82.800784999220525</v>
      </c>
      <c r="I40" s="22">
        <f>RawInstances!I28</f>
        <v>13</v>
      </c>
      <c r="J40" s="18">
        <f>RawInstances!J28</f>
        <v>0.88736764783055988</v>
      </c>
      <c r="K40" s="4">
        <f t="shared" si="1"/>
        <v>2.9127199999999999E-2</v>
      </c>
      <c r="L40" s="4"/>
      <c r="M40" s="4">
        <f>RawInstances!K28</f>
        <v>29127200</v>
      </c>
      <c r="N40" s="6"/>
      <c r="P40">
        <f t="shared" ref="P40:X40" si="33">P38</f>
        <v>7.1428571428571425E-2</v>
      </c>
      <c r="Q40">
        <f t="shared" si="33"/>
        <v>0.48842105263157898</v>
      </c>
      <c r="R40">
        <f t="shared" si="33"/>
        <v>5.2631578947368418E-2</v>
      </c>
      <c r="S40">
        <f t="shared" si="33"/>
        <v>21.773876512690368</v>
      </c>
      <c r="T40">
        <f t="shared" si="33"/>
        <v>21.379074128866559</v>
      </c>
      <c r="U40">
        <f t="shared" si="33"/>
        <v>82.800784999220511</v>
      </c>
      <c r="V40">
        <f t="shared" si="33"/>
        <v>16</v>
      </c>
      <c r="W40">
        <f t="shared" si="33"/>
        <v>0.88736764783055988</v>
      </c>
      <c r="X40">
        <f t="shared" si="33"/>
        <v>2.4602700000000002E-2</v>
      </c>
    </row>
    <row r="41" spans="1:24" x14ac:dyDescent="0.25">
      <c r="B41" s="14" t="str">
        <f>RawInstances!B29</f>
        <v>GRASP4</v>
      </c>
      <c r="C41" s="18">
        <f>RawInstances!C29</f>
        <v>0.15384615384615385</v>
      </c>
      <c r="D41" s="18">
        <f>RawInstances!D29</f>
        <v>0.47578947368421054</v>
      </c>
      <c r="E41" s="18">
        <f>RawInstances!E29</f>
        <v>7.9999999999999988E-2</v>
      </c>
      <c r="F41" s="18">
        <f>RawInstances!F29</f>
        <v>24.164064698854187</v>
      </c>
      <c r="G41" s="18">
        <f>RawInstances!G29</f>
        <v>21.379074128866566</v>
      </c>
      <c r="H41" s="18">
        <f>RawInstances!H29</f>
        <v>82.800784999220525</v>
      </c>
      <c r="I41" s="22">
        <f>RawInstances!I29</f>
        <v>13</v>
      </c>
      <c r="J41" s="18">
        <f>RawInstances!J29</f>
        <v>0.88736764783055988</v>
      </c>
      <c r="K41" s="4">
        <f t="shared" si="1"/>
        <v>2.4602700000000002E-2</v>
      </c>
      <c r="L41" s="4"/>
      <c r="M41" s="4">
        <f>RawInstances!K29</f>
        <v>24602700</v>
      </c>
      <c r="N41" s="6"/>
      <c r="P41">
        <f t="shared" ref="P41:X43" si="34">P38</f>
        <v>7.1428571428571425E-2</v>
      </c>
      <c r="Q41">
        <f t="shared" si="34"/>
        <v>0.48842105263157898</v>
      </c>
      <c r="R41">
        <f t="shared" si="34"/>
        <v>5.2631578947368418E-2</v>
      </c>
      <c r="S41">
        <f t="shared" si="34"/>
        <v>21.773876512690368</v>
      </c>
      <c r="T41">
        <f t="shared" si="34"/>
        <v>21.379074128866559</v>
      </c>
      <c r="U41">
        <f t="shared" si="34"/>
        <v>82.800784999220511</v>
      </c>
      <c r="V41">
        <f t="shared" si="34"/>
        <v>16</v>
      </c>
      <c r="W41">
        <f t="shared" si="34"/>
        <v>0.88736764783055988</v>
      </c>
      <c r="X41">
        <f t="shared" si="34"/>
        <v>2.4602700000000002E-2</v>
      </c>
    </row>
    <row r="42" spans="1:24" x14ac:dyDescent="0.25">
      <c r="B42" s="14" t="str">
        <f>RawInstances!B30</f>
        <v>NSGAII</v>
      </c>
      <c r="C42" s="18">
        <f>RawInstances!C30</f>
        <v>0.15384615384615385</v>
      </c>
      <c r="D42" s="18">
        <f>RawInstances!D30</f>
        <v>0.48210526315789476</v>
      </c>
      <c r="E42" s="18">
        <f>RawInstances!E30</f>
        <v>0.15789473684210525</v>
      </c>
      <c r="F42" s="18">
        <f>RawInstances!F30</f>
        <v>23.983720887093973</v>
      </c>
      <c r="G42" s="18">
        <f>RawInstances!G30</f>
        <v>21.379074128866566</v>
      </c>
      <c r="H42" s="18">
        <f>RawInstances!H30</f>
        <v>82.800784999220525</v>
      </c>
      <c r="I42" s="22">
        <f>RawInstances!I30</f>
        <v>13</v>
      </c>
      <c r="J42" s="18">
        <f>RawInstances!J30</f>
        <v>0.89476062570829229</v>
      </c>
      <c r="K42" s="4">
        <f t="shared" si="1"/>
        <v>1</v>
      </c>
      <c r="L42" s="4"/>
      <c r="M42" s="4">
        <f>1000000000</f>
        <v>1000000000</v>
      </c>
      <c r="N42" s="6"/>
      <c r="P42">
        <f t="shared" si="34"/>
        <v>7.1428571428571425E-2</v>
      </c>
      <c r="Q42">
        <f t="shared" si="34"/>
        <v>0.48842105263157898</v>
      </c>
      <c r="R42">
        <f t="shared" si="34"/>
        <v>5.2631578947368418E-2</v>
      </c>
      <c r="S42">
        <f t="shared" si="34"/>
        <v>21.773876512690368</v>
      </c>
      <c r="T42">
        <f t="shared" si="34"/>
        <v>21.379074128866559</v>
      </c>
      <c r="U42">
        <f t="shared" si="34"/>
        <v>82.800784999220511</v>
      </c>
      <c r="V42">
        <f t="shared" si="34"/>
        <v>16</v>
      </c>
      <c r="W42">
        <f t="shared" si="34"/>
        <v>0.88736764783055988</v>
      </c>
      <c r="X42">
        <f t="shared" si="34"/>
        <v>2.4602700000000002E-2</v>
      </c>
    </row>
    <row r="43" spans="1:24" s="3" customFormat="1" x14ac:dyDescent="0.25">
      <c r="A43" s="15"/>
      <c r="B43" s="15" t="str">
        <f>RawInstances!B31</f>
        <v>SPEA2</v>
      </c>
      <c r="C43" s="19">
        <f>RawInstances!C31</f>
        <v>0.41666666666666669</v>
      </c>
      <c r="D43" s="19">
        <f>RawInstances!D31</f>
        <v>0.4526315789473685</v>
      </c>
      <c r="E43" s="19">
        <f>RawInstances!E31</f>
        <v>8.0000000000000071E-2</v>
      </c>
      <c r="F43" s="19">
        <f>RawInstances!F31</f>
        <v>25.319369666964661</v>
      </c>
      <c r="G43" s="19">
        <f>RawInstances!G31</f>
        <v>21.379074128866566</v>
      </c>
      <c r="H43" s="19">
        <f>RawInstances!H31</f>
        <v>82.800784999220525</v>
      </c>
      <c r="I43" s="23">
        <f>RawInstances!I31</f>
        <v>12</v>
      </c>
      <c r="J43" s="19">
        <f>RawInstances!J31</f>
        <v>0.89514776464449297</v>
      </c>
      <c r="K43" s="5">
        <f t="shared" si="1"/>
        <v>1</v>
      </c>
      <c r="L43" s="5"/>
      <c r="M43" s="5">
        <f>1000000000</f>
        <v>1000000000</v>
      </c>
      <c r="N43" s="7"/>
      <c r="P43" s="3">
        <f t="shared" si="34"/>
        <v>7.1428571428571425E-2</v>
      </c>
      <c r="Q43" s="3">
        <f t="shared" si="34"/>
        <v>0.48842105263157898</v>
      </c>
      <c r="R43" s="3">
        <f t="shared" si="34"/>
        <v>5.2631578947368418E-2</v>
      </c>
      <c r="S43" s="3">
        <f t="shared" si="34"/>
        <v>21.773876512690368</v>
      </c>
      <c r="T43" s="3">
        <f t="shared" si="34"/>
        <v>21.379074128866559</v>
      </c>
      <c r="U43" s="3">
        <f t="shared" si="34"/>
        <v>82.800784999220511</v>
      </c>
      <c r="V43" s="3">
        <f t="shared" si="34"/>
        <v>16</v>
      </c>
      <c r="W43" s="3">
        <f t="shared" si="34"/>
        <v>0.88736764783055988</v>
      </c>
      <c r="X43" s="3">
        <f t="shared" si="34"/>
        <v>2.4602700000000002E-2</v>
      </c>
    </row>
    <row r="44" spans="1:24" x14ac:dyDescent="0.25">
      <c r="A44" s="14" t="s">
        <v>9</v>
      </c>
      <c r="B44" s="14" t="str">
        <f>RawInstances!B32</f>
        <v>GRASP1</v>
      </c>
      <c r="C44" s="18">
        <f>RawInstances!C32</f>
        <v>0.4</v>
      </c>
      <c r="D44" s="18">
        <f>RawInstances!D32</f>
        <v>0.5714285714285714</v>
      </c>
      <c r="E44" s="18">
        <f>RawInstances!E32</f>
        <v>8.3333333333333329E-2</v>
      </c>
      <c r="F44" s="18">
        <f>RawInstances!F32</f>
        <v>67.340329669522703</v>
      </c>
      <c r="G44" s="18">
        <f>RawInstances!G32</f>
        <v>52.997059527153851</v>
      </c>
      <c r="H44" s="18">
        <f>RawInstances!H32</f>
        <v>140.21689039222636</v>
      </c>
      <c r="I44" s="22">
        <f>RawInstances!I32</f>
        <v>5</v>
      </c>
      <c r="J44" s="18">
        <f>RawInstances!J32</f>
        <v>0.89562540307557081</v>
      </c>
      <c r="K44" s="4">
        <f t="shared" si="1"/>
        <v>2.21132E-2</v>
      </c>
      <c r="L44" s="4"/>
      <c r="M44" s="4">
        <f>RawInstances!K32</f>
        <v>22113200</v>
      </c>
      <c r="N44" s="6"/>
      <c r="P44" s="4">
        <f>MIN(C44:C49)</f>
        <v>0</v>
      </c>
      <c r="Q44" s="4">
        <f>MAX(D44:D49)</f>
        <v>0.61904761904761896</v>
      </c>
      <c r="R44" s="4">
        <f>MIN(E44:E49)</f>
        <v>8.3333333333333329E-2</v>
      </c>
      <c r="S44" s="4">
        <f>MIN(F44:F49)</f>
        <v>51.880873161503366</v>
      </c>
      <c r="T44" s="4">
        <f>MIN(G44:G49)</f>
        <v>52.997059527153851</v>
      </c>
      <c r="U44" s="4">
        <f>MIN(H44:H49)</f>
        <v>140.21689039222636</v>
      </c>
      <c r="V44">
        <f>MAX(I44:I49)</f>
        <v>8</v>
      </c>
      <c r="W44" s="4">
        <f>MIN(J44:J49)</f>
        <v>0.89562540307557081</v>
      </c>
      <c r="X44" s="6">
        <f>MIN(K44:K49)</f>
        <v>2.03232E-2</v>
      </c>
    </row>
    <row r="45" spans="1:24" x14ac:dyDescent="0.25">
      <c r="B45" s="14" t="str">
        <f>RawInstances!B33</f>
        <v>GRASP2</v>
      </c>
      <c r="C45" s="18">
        <f>RawInstances!C33</f>
        <v>0.75</v>
      </c>
      <c r="D45" s="18">
        <f>RawInstances!D33</f>
        <v>0.5535714285714286</v>
      </c>
      <c r="E45" s="18">
        <f>RawInstances!E33</f>
        <v>0.16666666666666663</v>
      </c>
      <c r="F45" s="18">
        <f>RawInstances!F33</f>
        <v>51.880873161503366</v>
      </c>
      <c r="G45" s="18">
        <f>RawInstances!G33</f>
        <v>53.121038968658389</v>
      </c>
      <c r="H45" s="18">
        <f>RawInstances!H33</f>
        <v>140.5449131953863</v>
      </c>
      <c r="I45" s="22">
        <f>RawInstances!I33</f>
        <v>8</v>
      </c>
      <c r="J45" s="18">
        <f>RawInstances!J33</f>
        <v>0.94812860495206408</v>
      </c>
      <c r="K45" s="4">
        <f t="shared" si="1"/>
        <v>2.5905600000000001E-2</v>
      </c>
      <c r="L45" s="4"/>
      <c r="M45" s="4">
        <f>RawInstances!K33</f>
        <v>25905600</v>
      </c>
      <c r="N45" s="6"/>
      <c r="P45">
        <f t="shared" ref="P45:X45" si="35">P44</f>
        <v>0</v>
      </c>
      <c r="Q45">
        <f t="shared" si="35"/>
        <v>0.61904761904761896</v>
      </c>
      <c r="R45">
        <f t="shared" si="35"/>
        <v>8.3333333333333329E-2</v>
      </c>
      <c r="S45">
        <f t="shared" si="35"/>
        <v>51.880873161503366</v>
      </c>
      <c r="T45">
        <f t="shared" si="35"/>
        <v>52.997059527153851</v>
      </c>
      <c r="U45">
        <f t="shared" si="35"/>
        <v>140.21689039222636</v>
      </c>
      <c r="V45">
        <f t="shared" si="35"/>
        <v>8</v>
      </c>
      <c r="W45">
        <f t="shared" si="35"/>
        <v>0.89562540307557081</v>
      </c>
      <c r="X45">
        <f t="shared" si="35"/>
        <v>2.03232E-2</v>
      </c>
    </row>
    <row r="46" spans="1:24" x14ac:dyDescent="0.25">
      <c r="B46" s="14" t="str">
        <f>RawInstances!B34</f>
        <v>GRASP3</v>
      </c>
      <c r="C46" s="18">
        <f>RawInstances!C34</f>
        <v>0.6</v>
      </c>
      <c r="D46" s="18">
        <f>RawInstances!D34</f>
        <v>0.54761904761904756</v>
      </c>
      <c r="E46" s="18">
        <f>RawInstances!E34</f>
        <v>0.16666666666666669</v>
      </c>
      <c r="F46" s="18">
        <f>RawInstances!F34</f>
        <v>68.70924246416925</v>
      </c>
      <c r="G46" s="18">
        <f>RawInstances!G34</f>
        <v>53.861250314886874</v>
      </c>
      <c r="H46" s="18">
        <f>RawInstances!H34</f>
        <v>142.5033028359687</v>
      </c>
      <c r="I46" s="22">
        <f>RawInstances!I34</f>
        <v>5</v>
      </c>
      <c r="J46" s="18">
        <f>RawInstances!J34</f>
        <v>0.93836622306069895</v>
      </c>
      <c r="K46" s="4">
        <f t="shared" si="1"/>
        <v>2.3229300000000001E-2</v>
      </c>
      <c r="L46" s="4"/>
      <c r="M46" s="4">
        <f>RawInstances!K34</f>
        <v>23229300</v>
      </c>
      <c r="N46" s="6"/>
      <c r="P46">
        <f t="shared" ref="P46:X46" si="36">P44</f>
        <v>0</v>
      </c>
      <c r="Q46">
        <f t="shared" si="36"/>
        <v>0.61904761904761896</v>
      </c>
      <c r="R46">
        <f t="shared" si="36"/>
        <v>8.3333333333333329E-2</v>
      </c>
      <c r="S46">
        <f t="shared" si="36"/>
        <v>51.880873161503366</v>
      </c>
      <c r="T46">
        <f t="shared" si="36"/>
        <v>52.997059527153851</v>
      </c>
      <c r="U46">
        <f t="shared" si="36"/>
        <v>140.21689039222636</v>
      </c>
      <c r="V46">
        <f t="shared" si="36"/>
        <v>8</v>
      </c>
      <c r="W46">
        <f t="shared" si="36"/>
        <v>0.89562540307557081</v>
      </c>
      <c r="X46">
        <f t="shared" si="36"/>
        <v>2.03232E-2</v>
      </c>
    </row>
    <row r="47" spans="1:24" x14ac:dyDescent="0.25">
      <c r="B47" s="14" t="str">
        <f>RawInstances!B35</f>
        <v>GRASP4</v>
      </c>
      <c r="C47" s="18">
        <f>RawInstances!C35</f>
        <v>0.2</v>
      </c>
      <c r="D47" s="18">
        <f>RawInstances!D35</f>
        <v>0.59523809523809523</v>
      </c>
      <c r="E47" s="18">
        <f>RawInstances!E35</f>
        <v>0.10714285714285715</v>
      </c>
      <c r="F47" s="18">
        <f>RawInstances!F35</f>
        <v>65.84527317886986</v>
      </c>
      <c r="G47" s="18">
        <f>RawInstances!G35</f>
        <v>52.997059527153851</v>
      </c>
      <c r="H47" s="18">
        <f>RawInstances!H35</f>
        <v>140.21689039222636</v>
      </c>
      <c r="I47" s="22">
        <f>RawInstances!I35</f>
        <v>5</v>
      </c>
      <c r="J47" s="18">
        <f>RawInstances!J35</f>
        <v>0.93938399874607115</v>
      </c>
      <c r="K47" s="4">
        <f t="shared" si="1"/>
        <v>2.03232E-2</v>
      </c>
      <c r="L47" s="4"/>
      <c r="M47" s="4">
        <f>RawInstances!K35</f>
        <v>20323200</v>
      </c>
      <c r="N47" s="6"/>
      <c r="P47">
        <f t="shared" ref="P47:X49" si="37">P44</f>
        <v>0</v>
      </c>
      <c r="Q47">
        <f t="shared" si="37"/>
        <v>0.61904761904761896</v>
      </c>
      <c r="R47">
        <f t="shared" si="37"/>
        <v>8.3333333333333329E-2</v>
      </c>
      <c r="S47">
        <f t="shared" si="37"/>
        <v>51.880873161503366</v>
      </c>
      <c r="T47">
        <f t="shared" si="37"/>
        <v>52.997059527153851</v>
      </c>
      <c r="U47">
        <f t="shared" si="37"/>
        <v>140.21689039222636</v>
      </c>
      <c r="V47">
        <f t="shared" si="37"/>
        <v>8</v>
      </c>
      <c r="W47">
        <f t="shared" si="37"/>
        <v>0.89562540307557081</v>
      </c>
      <c r="X47">
        <f t="shared" si="37"/>
        <v>2.03232E-2</v>
      </c>
    </row>
    <row r="48" spans="1:24" x14ac:dyDescent="0.25">
      <c r="B48" s="14" t="str">
        <f>RawInstances!B36</f>
        <v>NSGAII</v>
      </c>
      <c r="C48" s="18">
        <f>RawInstances!C36</f>
        <v>0</v>
      </c>
      <c r="D48" s="18">
        <f>RawInstances!D36</f>
        <v>0.61904761904761896</v>
      </c>
      <c r="E48" s="18">
        <f>RawInstances!E36</f>
        <v>8.3333333333333329E-2</v>
      </c>
      <c r="F48" s="18">
        <f>RawInstances!F36</f>
        <v>59.553430724947418</v>
      </c>
      <c r="G48" s="18">
        <f>RawInstances!G36</f>
        <v>52.997059527153851</v>
      </c>
      <c r="H48" s="18">
        <f>RawInstances!H36</f>
        <v>140.21689039222636</v>
      </c>
      <c r="I48" s="22">
        <f>RawInstances!I36</f>
        <v>6</v>
      </c>
      <c r="J48" s="18">
        <f>RawInstances!J36</f>
        <v>0.95120130405808034</v>
      </c>
      <c r="K48" s="4">
        <f t="shared" si="1"/>
        <v>1</v>
      </c>
      <c r="L48" s="4"/>
      <c r="M48" s="4">
        <f>1000000000</f>
        <v>1000000000</v>
      </c>
      <c r="N48" s="6"/>
      <c r="P48">
        <f t="shared" si="37"/>
        <v>0</v>
      </c>
      <c r="Q48">
        <f t="shared" si="37"/>
        <v>0.61904761904761896</v>
      </c>
      <c r="R48">
        <f t="shared" si="37"/>
        <v>8.3333333333333329E-2</v>
      </c>
      <c r="S48">
        <f t="shared" si="37"/>
        <v>51.880873161503366</v>
      </c>
      <c r="T48">
        <f t="shared" si="37"/>
        <v>52.997059527153851</v>
      </c>
      <c r="U48">
        <f t="shared" si="37"/>
        <v>140.21689039222636</v>
      </c>
      <c r="V48">
        <f t="shared" si="37"/>
        <v>8</v>
      </c>
      <c r="W48">
        <f t="shared" si="37"/>
        <v>0.89562540307557081</v>
      </c>
      <c r="X48">
        <f t="shared" si="37"/>
        <v>2.03232E-2</v>
      </c>
    </row>
    <row r="49" spans="1:24" s="3" customFormat="1" x14ac:dyDescent="0.25">
      <c r="A49" s="15"/>
      <c r="B49" s="15" t="str">
        <f>RawInstances!B37</f>
        <v>SPEA2</v>
      </c>
      <c r="C49" s="19">
        <f>RawInstances!C37</f>
        <v>0.4</v>
      </c>
      <c r="D49" s="19">
        <f>RawInstances!D37</f>
        <v>0.59523809523809523</v>
      </c>
      <c r="E49" s="19">
        <f>RawInstances!E37</f>
        <v>0.10714285714285715</v>
      </c>
      <c r="F49" s="19">
        <f>RawInstances!F37</f>
        <v>66.006666330000343</v>
      </c>
      <c r="G49" s="19">
        <f>RawInstances!G37</f>
        <v>53.712551352101066</v>
      </c>
      <c r="H49" s="19">
        <f>RawInstances!H37</f>
        <v>142.10990330986598</v>
      </c>
      <c r="I49" s="23">
        <f>RawInstances!I37</f>
        <v>5</v>
      </c>
      <c r="J49" s="19">
        <f>RawInstances!J37</f>
        <v>0.93840141088252271</v>
      </c>
      <c r="K49" s="5">
        <f t="shared" si="1"/>
        <v>1</v>
      </c>
      <c r="L49" s="5"/>
      <c r="M49" s="5">
        <f>1000000000</f>
        <v>1000000000</v>
      </c>
      <c r="N49" s="7"/>
      <c r="P49" s="3">
        <f t="shared" si="37"/>
        <v>0</v>
      </c>
      <c r="Q49" s="3">
        <f t="shared" si="37"/>
        <v>0.61904761904761896</v>
      </c>
      <c r="R49" s="3">
        <f t="shared" si="37"/>
        <v>8.3333333333333329E-2</v>
      </c>
      <c r="S49" s="3">
        <f t="shared" si="37"/>
        <v>51.880873161503366</v>
      </c>
      <c r="T49" s="3">
        <f t="shared" si="37"/>
        <v>52.997059527153851</v>
      </c>
      <c r="U49" s="3">
        <f t="shared" si="37"/>
        <v>140.21689039222636</v>
      </c>
      <c r="V49" s="3">
        <f t="shared" si="37"/>
        <v>8</v>
      </c>
      <c r="W49" s="3">
        <f t="shared" si="37"/>
        <v>0.89562540307557081</v>
      </c>
      <c r="X49" s="3">
        <f t="shared" si="37"/>
        <v>2.03232E-2</v>
      </c>
    </row>
    <row r="50" spans="1:24" x14ac:dyDescent="0.25">
      <c r="A50" s="14" t="s">
        <v>10</v>
      </c>
      <c r="B50" s="14" t="str">
        <f>RawInstances!B38</f>
        <v>GRASP1</v>
      </c>
      <c r="C50" s="18">
        <f>RawInstances!C38</f>
        <v>0.66666666666666663</v>
      </c>
      <c r="D50" s="18">
        <f>RawInstances!D38</f>
        <v>0.57725947521865872</v>
      </c>
      <c r="E50" s="18">
        <f>RawInstances!E38</f>
        <v>0.12244897959183665</v>
      </c>
      <c r="F50" s="18">
        <f>RawInstances!F38</f>
        <v>38.613469152615643</v>
      </c>
      <c r="G50" s="18">
        <f>RawInstances!G38</f>
        <v>32.052466117880229</v>
      </c>
      <c r="H50" s="18">
        <f>RawInstances!H38</f>
        <v>119.92931999299562</v>
      </c>
      <c r="I50" s="22">
        <f>RawInstances!I38</f>
        <v>12</v>
      </c>
      <c r="J50" s="18">
        <f>RawInstances!J38</f>
        <v>0.94157101102253404</v>
      </c>
      <c r="K50" s="4">
        <f t="shared" si="1"/>
        <v>3.3817899999999998E-2</v>
      </c>
      <c r="L50" s="4"/>
      <c r="M50" s="4">
        <f>RawInstances!K38</f>
        <v>33817900</v>
      </c>
      <c r="N50" s="6"/>
      <c r="P50" s="4">
        <f>MIN(C50:C55)</f>
        <v>8.3333333333333329E-2</v>
      </c>
      <c r="Q50" s="4">
        <f>MAX(D50:D55)</f>
        <v>0.64723032069970843</v>
      </c>
      <c r="R50" s="4">
        <f>MIN(E50:E55)</f>
        <v>4.0816326530612242E-2</v>
      </c>
      <c r="S50" s="4">
        <f>MIN(F50:F55)</f>
        <v>35.899761829408895</v>
      </c>
      <c r="T50" s="4">
        <f>MIN(G50:G55)</f>
        <v>31.828022504669168</v>
      </c>
      <c r="U50" s="4">
        <f>MIN(H50:H55)</f>
        <v>119.08952979757396</v>
      </c>
      <c r="V50">
        <f>MAX(I50:I55)</f>
        <v>13</v>
      </c>
      <c r="W50" s="4">
        <f>MIN(J50:J55)</f>
        <v>0.91343822693833476</v>
      </c>
      <c r="X50" s="6">
        <f>MIN(K50:K55)</f>
        <v>2.88017E-2</v>
      </c>
    </row>
    <row r="51" spans="1:24" x14ac:dyDescent="0.25">
      <c r="B51" s="14" t="str">
        <f>RawInstances!B39</f>
        <v>GRASP2</v>
      </c>
      <c r="C51" s="18">
        <f>RawInstances!C39</f>
        <v>0.66666666666666663</v>
      </c>
      <c r="D51" s="18">
        <f>RawInstances!D39</f>
        <v>0.61516034985422752</v>
      </c>
      <c r="E51" s="18">
        <f>RawInstances!E39</f>
        <v>8.1632653061224483E-2</v>
      </c>
      <c r="F51" s="18">
        <f>RawInstances!F39</f>
        <v>38.01342964444715</v>
      </c>
      <c r="G51" s="18">
        <f>RawInstances!G39</f>
        <v>32.286412585362889</v>
      </c>
      <c r="H51" s="18">
        <f>RawInstances!H39</f>
        <v>120.80466620854669</v>
      </c>
      <c r="I51" s="22">
        <f>RawInstances!I39</f>
        <v>12</v>
      </c>
      <c r="J51" s="18">
        <f>RawInstances!J39</f>
        <v>0.94819966204256623</v>
      </c>
      <c r="K51" s="4">
        <f t="shared" si="1"/>
        <v>3.6626100000000002E-2</v>
      </c>
      <c r="L51" s="4"/>
      <c r="M51" s="4">
        <f>RawInstances!K39</f>
        <v>36626100</v>
      </c>
      <c r="N51" s="6"/>
      <c r="P51">
        <f t="shared" ref="P51:X51" si="38">P50</f>
        <v>8.3333333333333329E-2</v>
      </c>
      <c r="Q51">
        <f t="shared" si="38"/>
        <v>0.64723032069970843</v>
      </c>
      <c r="R51">
        <f t="shared" si="38"/>
        <v>4.0816326530612242E-2</v>
      </c>
      <c r="S51">
        <f t="shared" si="38"/>
        <v>35.899761829408895</v>
      </c>
      <c r="T51">
        <f t="shared" si="38"/>
        <v>31.828022504669168</v>
      </c>
      <c r="U51">
        <f t="shared" si="38"/>
        <v>119.08952979757396</v>
      </c>
      <c r="V51">
        <f t="shared" si="38"/>
        <v>13</v>
      </c>
      <c r="W51">
        <f t="shared" si="38"/>
        <v>0.91343822693833476</v>
      </c>
      <c r="X51">
        <f t="shared" si="38"/>
        <v>2.88017E-2</v>
      </c>
    </row>
    <row r="52" spans="1:24" x14ac:dyDescent="0.25">
      <c r="B52" s="14" t="str">
        <f>RawInstances!B40</f>
        <v>GRASP3</v>
      </c>
      <c r="C52" s="18">
        <f>RawInstances!C40</f>
        <v>0.69230769230769229</v>
      </c>
      <c r="D52" s="18">
        <f>RawInstances!D40</f>
        <v>0.58454810495626819</v>
      </c>
      <c r="E52" s="18">
        <f>RawInstances!E40</f>
        <v>0.14285714285714285</v>
      </c>
      <c r="F52" s="18">
        <f>RawInstances!F40</f>
        <v>35.899761829408895</v>
      </c>
      <c r="G52" s="18">
        <f>RawInstances!G40</f>
        <v>31.828022504669168</v>
      </c>
      <c r="H52" s="18">
        <f>RawInstances!H40</f>
        <v>119.08952979757396</v>
      </c>
      <c r="I52" s="22">
        <f>RawInstances!I40</f>
        <v>13</v>
      </c>
      <c r="J52" s="18">
        <f>RawInstances!J40</f>
        <v>0.92794196642626692</v>
      </c>
      <c r="K52" s="4">
        <f t="shared" si="1"/>
        <v>3.4925400000000002E-2</v>
      </c>
      <c r="L52" s="4"/>
      <c r="M52" s="4">
        <f>RawInstances!K40</f>
        <v>34925400</v>
      </c>
      <c r="N52" s="6"/>
      <c r="P52">
        <f t="shared" ref="P52:X52" si="39">P50</f>
        <v>8.3333333333333329E-2</v>
      </c>
      <c r="Q52">
        <f t="shared" si="39"/>
        <v>0.64723032069970843</v>
      </c>
      <c r="R52">
        <f t="shared" si="39"/>
        <v>4.0816326530612242E-2</v>
      </c>
      <c r="S52">
        <f t="shared" si="39"/>
        <v>35.899761829408895</v>
      </c>
      <c r="T52">
        <f t="shared" si="39"/>
        <v>31.828022504669168</v>
      </c>
      <c r="U52">
        <f t="shared" si="39"/>
        <v>119.08952979757396</v>
      </c>
      <c r="V52">
        <f t="shared" si="39"/>
        <v>13</v>
      </c>
      <c r="W52">
        <f t="shared" si="39"/>
        <v>0.91343822693833476</v>
      </c>
      <c r="X52">
        <f t="shared" si="39"/>
        <v>2.88017E-2</v>
      </c>
    </row>
    <row r="53" spans="1:24" x14ac:dyDescent="0.25">
      <c r="B53" s="14" t="str">
        <f>RawInstances!B41</f>
        <v>GRASP4</v>
      </c>
      <c r="C53" s="18">
        <f>RawInstances!C41</f>
        <v>9.0909090909090912E-2</v>
      </c>
      <c r="D53" s="18">
        <f>RawInstances!D41</f>
        <v>0.63265306122448983</v>
      </c>
      <c r="E53" s="18">
        <f>RawInstances!E41</f>
        <v>7.1428571428571452E-2</v>
      </c>
      <c r="F53" s="18">
        <f>RawInstances!F41</f>
        <v>39.160930943948387</v>
      </c>
      <c r="G53" s="18">
        <f>RawInstances!G41</f>
        <v>31.828022504669168</v>
      </c>
      <c r="H53" s="18">
        <f>RawInstances!H41</f>
        <v>119.08952979757396</v>
      </c>
      <c r="I53" s="22">
        <f>RawInstances!I41</f>
        <v>11</v>
      </c>
      <c r="J53" s="18">
        <f>RawInstances!J41</f>
        <v>0.91343822693833476</v>
      </c>
      <c r="K53" s="4">
        <f t="shared" si="1"/>
        <v>2.88017E-2</v>
      </c>
      <c r="L53" s="4"/>
      <c r="M53" s="4">
        <f>RawInstances!K41</f>
        <v>28801700</v>
      </c>
      <c r="N53" s="6"/>
      <c r="P53">
        <f t="shared" ref="P53:X55" si="40">P50</f>
        <v>8.3333333333333329E-2</v>
      </c>
      <c r="Q53">
        <f t="shared" si="40"/>
        <v>0.64723032069970843</v>
      </c>
      <c r="R53">
        <f t="shared" si="40"/>
        <v>4.0816326530612242E-2</v>
      </c>
      <c r="S53">
        <f t="shared" si="40"/>
        <v>35.899761829408895</v>
      </c>
      <c r="T53">
        <f t="shared" si="40"/>
        <v>31.828022504669168</v>
      </c>
      <c r="U53">
        <f t="shared" si="40"/>
        <v>119.08952979757396</v>
      </c>
      <c r="V53">
        <f t="shared" si="40"/>
        <v>13</v>
      </c>
      <c r="W53">
        <f t="shared" si="40"/>
        <v>0.91343822693833476</v>
      </c>
      <c r="X53">
        <f t="shared" si="40"/>
        <v>2.88017E-2</v>
      </c>
    </row>
    <row r="54" spans="1:24" x14ac:dyDescent="0.25">
      <c r="B54" s="14" t="str">
        <f>RawInstances!B42</f>
        <v>NSGAII</v>
      </c>
      <c r="C54" s="18">
        <f>RawInstances!C42</f>
        <v>0.3</v>
      </c>
      <c r="D54" s="18">
        <f>RawInstances!D42</f>
        <v>0.63411078717201164</v>
      </c>
      <c r="E54" s="18">
        <f>RawInstances!E42</f>
        <v>7.1428571428571397E-2</v>
      </c>
      <c r="F54" s="18">
        <f>RawInstances!F42</f>
        <v>41.48228537580831</v>
      </c>
      <c r="G54" s="18">
        <f>RawInstances!G42</f>
        <v>32.052466117880229</v>
      </c>
      <c r="H54" s="18">
        <f>RawInstances!H42</f>
        <v>119.9293199929956</v>
      </c>
      <c r="I54" s="22">
        <f>RawInstances!I42</f>
        <v>10</v>
      </c>
      <c r="J54" s="18">
        <f>RawInstances!J42</f>
        <v>0.91362052198129495</v>
      </c>
      <c r="K54" s="4">
        <f t="shared" si="1"/>
        <v>1</v>
      </c>
      <c r="L54" s="4"/>
      <c r="M54" s="4">
        <f>1000000000</f>
        <v>1000000000</v>
      </c>
      <c r="N54" s="6"/>
      <c r="P54">
        <f t="shared" si="40"/>
        <v>8.3333333333333329E-2</v>
      </c>
      <c r="Q54">
        <f t="shared" si="40"/>
        <v>0.64723032069970843</v>
      </c>
      <c r="R54">
        <f t="shared" si="40"/>
        <v>4.0816326530612242E-2</v>
      </c>
      <c r="S54">
        <f t="shared" si="40"/>
        <v>35.899761829408895</v>
      </c>
      <c r="T54">
        <f t="shared" si="40"/>
        <v>31.828022504669168</v>
      </c>
      <c r="U54">
        <f t="shared" si="40"/>
        <v>119.08952979757396</v>
      </c>
      <c r="V54">
        <f t="shared" si="40"/>
        <v>13</v>
      </c>
      <c r="W54">
        <f t="shared" si="40"/>
        <v>0.91343822693833476</v>
      </c>
      <c r="X54">
        <f t="shared" si="40"/>
        <v>2.88017E-2</v>
      </c>
    </row>
    <row r="55" spans="1:24" s="3" customFormat="1" x14ac:dyDescent="0.25">
      <c r="A55" s="15"/>
      <c r="B55" s="15" t="str">
        <f>RawInstances!B43</f>
        <v>SPEA2</v>
      </c>
      <c r="C55" s="19">
        <f>RawInstances!C43</f>
        <v>8.3333333333333329E-2</v>
      </c>
      <c r="D55" s="19">
        <f>RawInstances!D43</f>
        <v>0.64723032069970843</v>
      </c>
      <c r="E55" s="19">
        <f>RawInstances!E43</f>
        <v>4.0816326530612242E-2</v>
      </c>
      <c r="F55" s="19">
        <f>RawInstances!F43</f>
        <v>37.335472408957138</v>
      </c>
      <c r="G55" s="19">
        <f>RawInstances!G43</f>
        <v>32.052466117880229</v>
      </c>
      <c r="H55" s="19">
        <f>RawInstances!H43</f>
        <v>119.9293199929956</v>
      </c>
      <c r="I55" s="23">
        <f>RawInstances!I43</f>
        <v>12</v>
      </c>
      <c r="J55" s="19">
        <f>RawInstances!J43</f>
        <v>0.94546154252870496</v>
      </c>
      <c r="K55" s="5">
        <f t="shared" si="1"/>
        <v>1</v>
      </c>
      <c r="L55" s="5"/>
      <c r="M55" s="5">
        <f>1000000000</f>
        <v>1000000000</v>
      </c>
      <c r="N55" s="7"/>
      <c r="P55" s="3">
        <f t="shared" si="40"/>
        <v>8.3333333333333329E-2</v>
      </c>
      <c r="Q55" s="3">
        <f t="shared" si="40"/>
        <v>0.64723032069970843</v>
      </c>
      <c r="R55" s="3">
        <f t="shared" si="40"/>
        <v>4.0816326530612242E-2</v>
      </c>
      <c r="S55" s="3">
        <f t="shared" si="40"/>
        <v>35.899761829408895</v>
      </c>
      <c r="T55" s="3">
        <f t="shared" si="40"/>
        <v>31.828022504669168</v>
      </c>
      <c r="U55" s="3">
        <f t="shared" si="40"/>
        <v>119.08952979757396</v>
      </c>
      <c r="V55" s="3">
        <f t="shared" si="40"/>
        <v>13</v>
      </c>
      <c r="W55" s="3">
        <f t="shared" si="40"/>
        <v>0.91343822693833476</v>
      </c>
      <c r="X55" s="3">
        <f t="shared" si="40"/>
        <v>2.88017E-2</v>
      </c>
    </row>
    <row r="56" spans="1:24" x14ac:dyDescent="0.25">
      <c r="A56" s="14" t="s">
        <v>11</v>
      </c>
      <c r="B56" s="14" t="str">
        <f>RawInstances!B44</f>
        <v>GRASP1</v>
      </c>
      <c r="C56" s="18">
        <f>RawInstances!C44</f>
        <v>1</v>
      </c>
      <c r="D56" s="18">
        <f>RawInstances!D44</f>
        <v>0.33333333333333331</v>
      </c>
      <c r="E56" s="18">
        <f>RawInstances!E44</f>
        <v>0.44444444444444442</v>
      </c>
      <c r="F56" s="18">
        <f>RawInstances!F44</f>
        <v>91.629589808069426</v>
      </c>
      <c r="G56" s="18">
        <f>RawInstances!G44</f>
        <v>51.414999872937436</v>
      </c>
      <c r="H56" s="18">
        <f>RawInstances!H44</f>
        <v>125.94046456592677</v>
      </c>
      <c r="I56" s="22">
        <f>RawInstances!I44</f>
        <v>2</v>
      </c>
      <c r="J56" s="18">
        <f>RawInstances!J44</f>
        <v>0.91186605765726902</v>
      </c>
      <c r="K56" s="4">
        <f t="shared" si="1"/>
        <v>1.6475299999999998E-2</v>
      </c>
      <c r="L56" s="4"/>
      <c r="M56" s="4">
        <f>RawInstances!K44</f>
        <v>16475300</v>
      </c>
      <c r="N56" s="6"/>
      <c r="P56" s="4">
        <f>MIN(C56:C61)</f>
        <v>0</v>
      </c>
      <c r="Q56" s="4">
        <f>MAX(D56:D61)</f>
        <v>0.52222222222222225</v>
      </c>
      <c r="R56" s="4">
        <f>MIN(E56:E61)</f>
        <v>0</v>
      </c>
      <c r="S56" s="4">
        <f>MIN(F56:F61)</f>
        <v>51.348974155054016</v>
      </c>
      <c r="T56" s="4">
        <f>MIN(G56:G61)</f>
        <v>50.052278739293023</v>
      </c>
      <c r="U56" s="4">
        <f>MIN(H56:H61)</f>
        <v>122.60249824301634</v>
      </c>
      <c r="V56">
        <f>MAX(I56:I61)</f>
        <v>6</v>
      </c>
      <c r="W56" s="4">
        <f>MIN(J56:J61)</f>
        <v>0.91186605765726902</v>
      </c>
      <c r="X56" s="6">
        <f>MIN(K56:K61)</f>
        <v>1.6475299999999998E-2</v>
      </c>
    </row>
    <row r="57" spans="1:24" x14ac:dyDescent="0.25">
      <c r="B57" s="14" t="str">
        <f>RawInstances!B45</f>
        <v>GRASP2</v>
      </c>
      <c r="C57" s="18">
        <f>RawInstances!C45</f>
        <v>0</v>
      </c>
      <c r="D57" s="18">
        <f>RawInstances!D45</f>
        <v>0.52222222222222225</v>
      </c>
      <c r="E57" s="18">
        <f>RawInstances!E45</f>
        <v>0</v>
      </c>
      <c r="F57" s="18">
        <f>RawInstances!F45</f>
        <v>51.348974155054016</v>
      </c>
      <c r="G57" s="18">
        <f>RawInstances!G45</f>
        <v>50.052278739293023</v>
      </c>
      <c r="H57" s="18">
        <f>RawInstances!H45</f>
        <v>122.60249824301634</v>
      </c>
      <c r="I57" s="22">
        <f>RawInstances!I45</f>
        <v>6</v>
      </c>
      <c r="J57" s="18">
        <f>RawInstances!J45</f>
        <v>0.96685725009855128</v>
      </c>
      <c r="K57" s="4">
        <f t="shared" si="1"/>
        <v>2.3505999999999999E-2</v>
      </c>
      <c r="L57" s="4"/>
      <c r="M57" s="4">
        <f>RawInstances!K45</f>
        <v>23506000</v>
      </c>
      <c r="N57" s="6"/>
      <c r="P57">
        <f t="shared" ref="P57:X57" si="41">P56</f>
        <v>0</v>
      </c>
      <c r="Q57">
        <f t="shared" si="41"/>
        <v>0.52222222222222225</v>
      </c>
      <c r="R57">
        <f t="shared" si="41"/>
        <v>0</v>
      </c>
      <c r="S57">
        <f t="shared" si="41"/>
        <v>51.348974155054016</v>
      </c>
      <c r="T57">
        <f t="shared" si="41"/>
        <v>50.052278739293023</v>
      </c>
      <c r="U57">
        <f t="shared" si="41"/>
        <v>122.60249824301634</v>
      </c>
      <c r="V57">
        <f t="shared" si="41"/>
        <v>6</v>
      </c>
      <c r="W57">
        <f t="shared" si="41"/>
        <v>0.91186605765726902</v>
      </c>
      <c r="X57">
        <f t="shared" si="41"/>
        <v>1.6475299999999998E-2</v>
      </c>
    </row>
    <row r="58" spans="1:24" x14ac:dyDescent="0.25">
      <c r="B58" s="14" t="str">
        <f>RawInstances!B46</f>
        <v>GRASP3</v>
      </c>
      <c r="C58" s="18">
        <f>RawInstances!C46</f>
        <v>0.5</v>
      </c>
      <c r="D58" s="18">
        <f>RawInstances!D46</f>
        <v>0.44444444444444442</v>
      </c>
      <c r="E58" s="18">
        <f>RawInstances!E46</f>
        <v>0.2</v>
      </c>
      <c r="F58" s="18">
        <f>RawInstances!F46</f>
        <v>62.942721610236269</v>
      </c>
      <c r="G58" s="18">
        <f>RawInstances!G46</f>
        <v>50.052278739293023</v>
      </c>
      <c r="H58" s="18">
        <f>RawInstances!H46</f>
        <v>122.60249824301634</v>
      </c>
      <c r="I58" s="22">
        <f>RawInstances!I46</f>
        <v>4</v>
      </c>
      <c r="J58" s="18">
        <f>RawInstances!J46</f>
        <v>0.97633729182359852</v>
      </c>
      <c r="K58" s="4">
        <f t="shared" si="1"/>
        <v>2.0693300000000001E-2</v>
      </c>
      <c r="L58" s="4"/>
      <c r="M58" s="4">
        <f>RawInstances!K46</f>
        <v>20693300</v>
      </c>
      <c r="N58" s="6"/>
      <c r="P58">
        <f t="shared" ref="P58:X58" si="42">P56</f>
        <v>0</v>
      </c>
      <c r="Q58">
        <f t="shared" si="42"/>
        <v>0.52222222222222225</v>
      </c>
      <c r="R58">
        <f t="shared" si="42"/>
        <v>0</v>
      </c>
      <c r="S58">
        <f t="shared" si="42"/>
        <v>51.348974155054016</v>
      </c>
      <c r="T58">
        <f t="shared" si="42"/>
        <v>50.052278739293023</v>
      </c>
      <c r="U58">
        <f t="shared" si="42"/>
        <v>122.60249824301634</v>
      </c>
      <c r="V58">
        <f t="shared" si="42"/>
        <v>6</v>
      </c>
      <c r="W58">
        <f t="shared" si="42"/>
        <v>0.91186605765726902</v>
      </c>
      <c r="X58">
        <f t="shared" si="42"/>
        <v>1.6475299999999998E-2</v>
      </c>
    </row>
    <row r="59" spans="1:24" x14ac:dyDescent="0.25">
      <c r="B59" s="14" t="str">
        <f>RawInstances!B47</f>
        <v>GRASP4</v>
      </c>
      <c r="C59" s="18">
        <f>RawInstances!C47</f>
        <v>0.6</v>
      </c>
      <c r="D59" s="18">
        <f>RawInstances!D47</f>
        <v>0.37777777777777777</v>
      </c>
      <c r="E59" s="18">
        <f>RawInstances!E47</f>
        <v>0.2</v>
      </c>
      <c r="F59" s="18">
        <f>RawInstances!F47</f>
        <v>56.611764950972848</v>
      </c>
      <c r="G59" s="18">
        <f>RawInstances!G47</f>
        <v>50.052278739293023</v>
      </c>
      <c r="H59" s="18">
        <f>RawInstances!H47</f>
        <v>122.60249824301634</v>
      </c>
      <c r="I59" s="22">
        <f>RawInstances!I47</f>
        <v>5</v>
      </c>
      <c r="J59" s="18">
        <f>RawInstances!J47</f>
        <v>0.95296326077345539</v>
      </c>
      <c r="K59" s="4">
        <f t="shared" si="1"/>
        <v>1.8464000000000001E-2</v>
      </c>
      <c r="L59" s="4"/>
      <c r="M59" s="4">
        <f>RawInstances!K47</f>
        <v>18464000</v>
      </c>
      <c r="N59" s="6"/>
      <c r="P59">
        <f t="shared" ref="P59:X61" si="43">P56</f>
        <v>0</v>
      </c>
      <c r="Q59">
        <f t="shared" si="43"/>
        <v>0.52222222222222225</v>
      </c>
      <c r="R59">
        <f t="shared" si="43"/>
        <v>0</v>
      </c>
      <c r="S59">
        <f t="shared" si="43"/>
        <v>51.348974155054016</v>
      </c>
      <c r="T59">
        <f t="shared" si="43"/>
        <v>50.052278739293023</v>
      </c>
      <c r="U59">
        <f t="shared" si="43"/>
        <v>122.60249824301634</v>
      </c>
      <c r="V59">
        <f t="shared" si="43"/>
        <v>6</v>
      </c>
      <c r="W59">
        <f t="shared" si="43"/>
        <v>0.91186605765726902</v>
      </c>
      <c r="X59">
        <f t="shared" si="43"/>
        <v>1.6475299999999998E-2</v>
      </c>
    </row>
    <row r="60" spans="1:24" x14ac:dyDescent="0.25">
      <c r="B60" s="14" t="str">
        <f>RawInstances!B48</f>
        <v>NSGAII</v>
      </c>
      <c r="C60" s="18">
        <f>RawInstances!C48</f>
        <v>0</v>
      </c>
      <c r="D60" s="18">
        <f>RawInstances!D48</f>
        <v>0.51111111111111118</v>
      </c>
      <c r="E60" s="18">
        <f>RawInstances!E48</f>
        <v>0.16666666666666666</v>
      </c>
      <c r="F60" s="18">
        <f>RawInstances!F48</f>
        <v>63.622284074561463</v>
      </c>
      <c r="G60" s="18">
        <f>RawInstances!G48</f>
        <v>50.26628833321945</v>
      </c>
      <c r="H60" s="18">
        <f>RawInstances!H48</f>
        <v>123.12670955155552</v>
      </c>
      <c r="I60" s="22">
        <f>RawInstances!I48</f>
        <v>4</v>
      </c>
      <c r="J60" s="18">
        <f>RawInstances!J48</f>
        <v>0.97767745157235653</v>
      </c>
      <c r="K60" s="4">
        <f t="shared" si="1"/>
        <v>1</v>
      </c>
      <c r="L60" s="4"/>
      <c r="M60" s="4">
        <f>1000000000</f>
        <v>1000000000</v>
      </c>
      <c r="N60" s="6"/>
      <c r="P60">
        <f t="shared" si="43"/>
        <v>0</v>
      </c>
      <c r="Q60">
        <f t="shared" si="43"/>
        <v>0.52222222222222225</v>
      </c>
      <c r="R60">
        <f t="shared" si="43"/>
        <v>0</v>
      </c>
      <c r="S60">
        <f t="shared" si="43"/>
        <v>51.348974155054016</v>
      </c>
      <c r="T60">
        <f t="shared" si="43"/>
        <v>50.052278739293023</v>
      </c>
      <c r="U60">
        <f t="shared" si="43"/>
        <v>122.60249824301634</v>
      </c>
      <c r="V60">
        <f t="shared" si="43"/>
        <v>6</v>
      </c>
      <c r="W60">
        <f t="shared" si="43"/>
        <v>0.91186605765726902</v>
      </c>
      <c r="X60">
        <f t="shared" si="43"/>
        <v>1.6475299999999998E-2</v>
      </c>
    </row>
    <row r="61" spans="1:24" s="3" customFormat="1" x14ac:dyDescent="0.25">
      <c r="A61" s="15"/>
      <c r="B61" s="15" t="str">
        <f>RawInstances!B49</f>
        <v>SPEA2</v>
      </c>
      <c r="C61" s="19">
        <f>RawInstances!C49</f>
        <v>0</v>
      </c>
      <c r="D61" s="19">
        <f>RawInstances!D49</f>
        <v>0.51111111111111118</v>
      </c>
      <c r="E61" s="19">
        <f>RawInstances!E49</f>
        <v>0.16666666666666666</v>
      </c>
      <c r="F61" s="19">
        <f>RawInstances!F49</f>
        <v>63.622284074561463</v>
      </c>
      <c r="G61" s="19">
        <f>RawInstances!G49</f>
        <v>50.26628833321945</v>
      </c>
      <c r="H61" s="19">
        <f>RawInstances!H49</f>
        <v>123.12670955155552</v>
      </c>
      <c r="I61" s="23">
        <f>RawInstances!I49</f>
        <v>4</v>
      </c>
      <c r="J61" s="19">
        <f>RawInstances!J49</f>
        <v>0.97767745157235653</v>
      </c>
      <c r="K61" s="5">
        <f t="shared" si="1"/>
        <v>1</v>
      </c>
      <c r="L61" s="5"/>
      <c r="M61" s="5">
        <f>1000000000</f>
        <v>1000000000</v>
      </c>
      <c r="N61" s="7"/>
      <c r="P61" s="3">
        <f t="shared" si="43"/>
        <v>0</v>
      </c>
      <c r="Q61" s="3">
        <f t="shared" si="43"/>
        <v>0.52222222222222225</v>
      </c>
      <c r="R61" s="3">
        <f t="shared" si="43"/>
        <v>0</v>
      </c>
      <c r="S61" s="3">
        <f t="shared" si="43"/>
        <v>51.348974155054016</v>
      </c>
      <c r="T61" s="3">
        <f t="shared" si="43"/>
        <v>50.052278739293023</v>
      </c>
      <c r="U61" s="3">
        <f t="shared" si="43"/>
        <v>122.60249824301634</v>
      </c>
      <c r="V61" s="3">
        <f t="shared" si="43"/>
        <v>6</v>
      </c>
      <c r="W61" s="3">
        <f t="shared" si="43"/>
        <v>0.91186605765726902</v>
      </c>
      <c r="X61" s="3">
        <f t="shared" si="43"/>
        <v>1.6475299999999998E-2</v>
      </c>
    </row>
    <row r="62" spans="1:24" x14ac:dyDescent="0.25">
      <c r="A62" s="14" t="s">
        <v>12</v>
      </c>
      <c r="B62" s="14" t="str">
        <f>RawInstances!B50</f>
        <v>GRASP1</v>
      </c>
      <c r="C62" s="18">
        <f>RawInstances!C50</f>
        <v>0</v>
      </c>
      <c r="D62" s="18">
        <f>RawInstances!D50</f>
        <v>0.33333333333333337</v>
      </c>
      <c r="E62" s="18">
        <f>RawInstances!E50</f>
        <v>0</v>
      </c>
      <c r="F62" s="18">
        <f>RawInstances!F50</f>
        <v>77.830745852779799</v>
      </c>
      <c r="G62" s="18">
        <f>RawInstances!G50</f>
        <v>76.260685954312152</v>
      </c>
      <c r="H62" s="18">
        <f>RawInstances!H50</f>
        <v>152.52135107965839</v>
      </c>
      <c r="I62" s="22">
        <f>RawInstances!I50</f>
        <v>4</v>
      </c>
      <c r="J62" s="18">
        <f>RawInstances!J50</f>
        <v>0.97185233874087029</v>
      </c>
      <c r="K62" s="4">
        <f t="shared" si="1"/>
        <v>1.8805599999999999E-2</v>
      </c>
      <c r="L62" s="4"/>
      <c r="M62" s="4">
        <f>RawInstances!K50</f>
        <v>18805600</v>
      </c>
      <c r="N62" s="6"/>
      <c r="P62" s="4">
        <f>MIN(C62:C67)</f>
        <v>0</v>
      </c>
      <c r="Q62" s="4">
        <f>MAX(D62:D67)</f>
        <v>0.33333333333333337</v>
      </c>
      <c r="R62" s="4">
        <f>MIN(E62:E67)</f>
        <v>0</v>
      </c>
      <c r="S62" s="4">
        <f>MIN(F62:F67)</f>
        <v>77.830745852779799</v>
      </c>
      <c r="T62" s="4">
        <f>MIN(G62:G67)</f>
        <v>76.260685954312152</v>
      </c>
      <c r="U62" s="4">
        <f>MIN(H62:H67)</f>
        <v>152.52135107965839</v>
      </c>
      <c r="V62">
        <f>MAX(I62:I67)</f>
        <v>4</v>
      </c>
      <c r="W62" s="4">
        <f>MIN(J62:J67)</f>
        <v>0.97185233874087029</v>
      </c>
      <c r="X62" s="6">
        <f>MIN(K62:K67)</f>
        <v>1.7067700000000002E-2</v>
      </c>
    </row>
    <row r="63" spans="1:24" x14ac:dyDescent="0.25">
      <c r="B63" s="14" t="str">
        <f>RawInstances!B51</f>
        <v>GRASP2</v>
      </c>
      <c r="C63" s="18">
        <f>RawInstances!C51</f>
        <v>0</v>
      </c>
      <c r="D63" s="18">
        <f>RawInstances!D51</f>
        <v>0.33333333333333337</v>
      </c>
      <c r="E63" s="18">
        <f>RawInstances!E51</f>
        <v>0</v>
      </c>
      <c r="F63" s="18">
        <f>RawInstances!F51</f>
        <v>77.830745852779799</v>
      </c>
      <c r="G63" s="18">
        <f>RawInstances!G51</f>
        <v>76.260685954312152</v>
      </c>
      <c r="H63" s="18">
        <f>RawInstances!H51</f>
        <v>152.52135107965839</v>
      </c>
      <c r="I63" s="22">
        <f>RawInstances!I51</f>
        <v>4</v>
      </c>
      <c r="J63" s="18">
        <f>RawInstances!J51</f>
        <v>0.97185233874087029</v>
      </c>
      <c r="K63" s="4">
        <f t="shared" si="1"/>
        <v>2.0794900000000002E-2</v>
      </c>
      <c r="L63" s="4"/>
      <c r="M63" s="4">
        <f>RawInstances!K51</f>
        <v>20794900</v>
      </c>
      <c r="N63" s="6"/>
      <c r="P63">
        <f t="shared" ref="P63:X63" si="44">P62</f>
        <v>0</v>
      </c>
      <c r="Q63">
        <f t="shared" si="44"/>
        <v>0.33333333333333337</v>
      </c>
      <c r="R63">
        <f t="shared" si="44"/>
        <v>0</v>
      </c>
      <c r="S63">
        <f t="shared" si="44"/>
        <v>77.830745852779799</v>
      </c>
      <c r="T63">
        <f t="shared" si="44"/>
        <v>76.260685954312152</v>
      </c>
      <c r="U63">
        <f t="shared" si="44"/>
        <v>152.52135107965839</v>
      </c>
      <c r="V63">
        <f t="shared" si="44"/>
        <v>4</v>
      </c>
      <c r="W63">
        <f t="shared" si="44"/>
        <v>0.97185233874087029</v>
      </c>
      <c r="X63">
        <f t="shared" si="44"/>
        <v>1.7067700000000002E-2</v>
      </c>
    </row>
    <row r="64" spans="1:24" x14ac:dyDescent="0.25">
      <c r="B64" s="14" t="str">
        <f>RawInstances!B52</f>
        <v>GRASP3</v>
      </c>
      <c r="C64" s="18">
        <f>RawInstances!C52</f>
        <v>0</v>
      </c>
      <c r="D64" s="18">
        <f>RawInstances!D52</f>
        <v>0.33333333333333337</v>
      </c>
      <c r="E64" s="18">
        <f>RawInstances!E52</f>
        <v>0</v>
      </c>
      <c r="F64" s="18">
        <f>RawInstances!F52</f>
        <v>77.830745852779799</v>
      </c>
      <c r="G64" s="18">
        <f>RawInstances!G52</f>
        <v>76.260685954312152</v>
      </c>
      <c r="H64" s="18">
        <f>RawInstances!H52</f>
        <v>152.52135107965839</v>
      </c>
      <c r="I64" s="22">
        <f>RawInstances!I52</f>
        <v>4</v>
      </c>
      <c r="J64" s="18">
        <f>RawInstances!J52</f>
        <v>0.97185233874087029</v>
      </c>
      <c r="K64" s="4">
        <f t="shared" si="1"/>
        <v>2.1104500000000002E-2</v>
      </c>
      <c r="L64" s="4"/>
      <c r="M64" s="4">
        <f>RawInstances!K52</f>
        <v>21104500</v>
      </c>
      <c r="N64" s="6"/>
      <c r="P64">
        <f t="shared" ref="P64:X64" si="45">P62</f>
        <v>0</v>
      </c>
      <c r="Q64">
        <f t="shared" si="45"/>
        <v>0.33333333333333337</v>
      </c>
      <c r="R64">
        <f t="shared" si="45"/>
        <v>0</v>
      </c>
      <c r="S64">
        <f t="shared" si="45"/>
        <v>77.830745852779799</v>
      </c>
      <c r="T64">
        <f t="shared" si="45"/>
        <v>76.260685954312152</v>
      </c>
      <c r="U64">
        <f t="shared" si="45"/>
        <v>152.52135107965839</v>
      </c>
      <c r="V64">
        <f t="shared" si="45"/>
        <v>4</v>
      </c>
      <c r="W64">
        <f t="shared" si="45"/>
        <v>0.97185233874087029</v>
      </c>
      <c r="X64">
        <f t="shared" si="45"/>
        <v>1.7067700000000002E-2</v>
      </c>
    </row>
    <row r="65" spans="1:24" x14ac:dyDescent="0.25">
      <c r="B65" s="14" t="str">
        <f>RawInstances!B53</f>
        <v>GRASP4</v>
      </c>
      <c r="C65" s="18">
        <f>RawInstances!C53</f>
        <v>0</v>
      </c>
      <c r="D65" s="18">
        <f>RawInstances!D53</f>
        <v>0.33333333333333337</v>
      </c>
      <c r="E65" s="18">
        <f>RawInstances!E53</f>
        <v>0</v>
      </c>
      <c r="F65" s="18">
        <f>RawInstances!F53</f>
        <v>77.830745852779799</v>
      </c>
      <c r="G65" s="18">
        <f>RawInstances!G53</f>
        <v>76.260685954312152</v>
      </c>
      <c r="H65" s="18">
        <f>RawInstances!H53</f>
        <v>152.52135107965839</v>
      </c>
      <c r="I65" s="22">
        <f>RawInstances!I53</f>
        <v>4</v>
      </c>
      <c r="J65" s="18">
        <f>RawInstances!J53</f>
        <v>0.97185233874087029</v>
      </c>
      <c r="K65" s="4">
        <f t="shared" si="1"/>
        <v>1.7067700000000002E-2</v>
      </c>
      <c r="L65" s="4"/>
      <c r="M65" s="4">
        <f>RawInstances!K53</f>
        <v>17067700</v>
      </c>
      <c r="N65" s="6"/>
      <c r="P65">
        <f t="shared" ref="P65:X67" si="46">P62</f>
        <v>0</v>
      </c>
      <c r="Q65">
        <f t="shared" si="46"/>
        <v>0.33333333333333337</v>
      </c>
      <c r="R65">
        <f t="shared" si="46"/>
        <v>0</v>
      </c>
      <c r="S65">
        <f t="shared" si="46"/>
        <v>77.830745852779799</v>
      </c>
      <c r="T65">
        <f t="shared" si="46"/>
        <v>76.260685954312152</v>
      </c>
      <c r="U65">
        <f t="shared" si="46"/>
        <v>152.52135107965839</v>
      </c>
      <c r="V65">
        <f t="shared" si="46"/>
        <v>4</v>
      </c>
      <c r="W65">
        <f t="shared" si="46"/>
        <v>0.97185233874087029</v>
      </c>
      <c r="X65">
        <f t="shared" si="46"/>
        <v>1.7067700000000002E-2</v>
      </c>
    </row>
    <row r="66" spans="1:24" x14ac:dyDescent="0.25">
      <c r="B66" s="14" t="str">
        <f>RawInstances!B54</f>
        <v>NSGAII</v>
      </c>
      <c r="C66" s="18">
        <f>RawInstances!C54</f>
        <v>0</v>
      </c>
      <c r="D66" s="18">
        <f>RawInstances!D54</f>
        <v>0.33333333333333337</v>
      </c>
      <c r="E66" s="18">
        <f>RawInstances!E54</f>
        <v>0</v>
      </c>
      <c r="F66" s="18">
        <f>RawInstances!F54</f>
        <v>77.830745852779799</v>
      </c>
      <c r="G66" s="18">
        <f>RawInstances!G54</f>
        <v>76.260685954312152</v>
      </c>
      <c r="H66" s="18">
        <f>RawInstances!H54</f>
        <v>152.52135107965839</v>
      </c>
      <c r="I66" s="22">
        <f>RawInstances!I54</f>
        <v>4</v>
      </c>
      <c r="J66" s="18">
        <f>RawInstances!J54</f>
        <v>0.97185233874087029</v>
      </c>
      <c r="K66" s="4">
        <f t="shared" si="1"/>
        <v>1</v>
      </c>
      <c r="L66" s="4"/>
      <c r="M66" s="4">
        <f>1000000000</f>
        <v>1000000000</v>
      </c>
      <c r="N66" s="6"/>
      <c r="P66">
        <f t="shared" si="46"/>
        <v>0</v>
      </c>
      <c r="Q66">
        <f t="shared" si="46"/>
        <v>0.33333333333333337</v>
      </c>
      <c r="R66">
        <f t="shared" si="46"/>
        <v>0</v>
      </c>
      <c r="S66">
        <f t="shared" si="46"/>
        <v>77.830745852779799</v>
      </c>
      <c r="T66">
        <f t="shared" si="46"/>
        <v>76.260685954312152</v>
      </c>
      <c r="U66">
        <f t="shared" si="46"/>
        <v>152.52135107965839</v>
      </c>
      <c r="V66">
        <f t="shared" si="46"/>
        <v>4</v>
      </c>
      <c r="W66">
        <f t="shared" si="46"/>
        <v>0.97185233874087029</v>
      </c>
      <c r="X66">
        <f t="shared" si="46"/>
        <v>1.7067700000000002E-2</v>
      </c>
    </row>
    <row r="67" spans="1:24" x14ac:dyDescent="0.25">
      <c r="A67" s="15"/>
      <c r="B67" s="15" t="str">
        <f>RawInstances!B55</f>
        <v>SPEA2</v>
      </c>
      <c r="C67" s="19">
        <f>RawInstances!C55</f>
        <v>0</v>
      </c>
      <c r="D67" s="19">
        <f>RawInstances!D55</f>
        <v>0.33333333333333337</v>
      </c>
      <c r="E67" s="19">
        <f>RawInstances!E55</f>
        <v>0</v>
      </c>
      <c r="F67" s="19">
        <f>RawInstances!F55</f>
        <v>77.830745852779799</v>
      </c>
      <c r="G67" s="19">
        <f>RawInstances!G55</f>
        <v>76.260685954312152</v>
      </c>
      <c r="H67" s="19">
        <f>RawInstances!H55</f>
        <v>152.52135107965839</v>
      </c>
      <c r="I67" s="23">
        <f>RawInstances!I55</f>
        <v>4</v>
      </c>
      <c r="J67" s="19">
        <f>RawInstances!J55</f>
        <v>0.97185233874087029</v>
      </c>
      <c r="K67" s="5">
        <f t="shared" ref="K67:K130" si="47">M67/1000000000</f>
        <v>1</v>
      </c>
      <c r="L67" s="5"/>
      <c r="M67" s="4">
        <f>1000000000</f>
        <v>1000000000</v>
      </c>
      <c r="N67" s="7"/>
      <c r="P67">
        <f t="shared" si="46"/>
        <v>0</v>
      </c>
      <c r="Q67">
        <f t="shared" si="46"/>
        <v>0.33333333333333337</v>
      </c>
      <c r="R67">
        <f t="shared" si="46"/>
        <v>0</v>
      </c>
      <c r="S67">
        <f t="shared" si="46"/>
        <v>77.830745852779799</v>
      </c>
      <c r="T67">
        <f t="shared" si="46"/>
        <v>76.260685954312152</v>
      </c>
      <c r="U67">
        <f t="shared" si="46"/>
        <v>152.52135107965839</v>
      </c>
      <c r="V67">
        <f t="shared" si="46"/>
        <v>4</v>
      </c>
      <c r="W67">
        <f t="shared" si="46"/>
        <v>0.97185233874087029</v>
      </c>
      <c r="X67">
        <f t="shared" si="46"/>
        <v>1.7067700000000002E-2</v>
      </c>
    </row>
    <row r="68" spans="1:24" x14ac:dyDescent="0.25">
      <c r="A68" s="13" t="s">
        <v>0</v>
      </c>
      <c r="B68" s="24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18">
        <f>RawInstances!C230</f>
        <v>0.6</v>
      </c>
      <c r="D69" s="18">
        <f>RawInstances!D230</f>
        <v>0.77348940208794714</v>
      </c>
      <c r="E69" s="18">
        <f>RawInstances!E230</f>
        <v>8.6206896551724199E-2</v>
      </c>
      <c r="F69" s="18">
        <f>RawInstances!F230</f>
        <v>218.23814973555835</v>
      </c>
      <c r="G69" s="18">
        <f>RawInstances!G230</f>
        <v>212.77458969047998</v>
      </c>
      <c r="H69" s="18">
        <f>RawInstances!H230</f>
        <v>927.46289620702157</v>
      </c>
      <c r="I69" s="22">
        <f>RawInstances!I230</f>
        <v>20</v>
      </c>
      <c r="J69" s="18">
        <f>RawInstances!J230</f>
        <v>0.98359216246848635</v>
      </c>
      <c r="K69" s="4">
        <f t="shared" si="47"/>
        <v>8.0859E-3</v>
      </c>
      <c r="L69" s="4"/>
      <c r="M69" s="4">
        <f>RawInstances!K230</f>
        <v>8085900</v>
      </c>
      <c r="N69" s="6"/>
      <c r="P69" s="4">
        <f>MIN(C69:C74)</f>
        <v>5.5555555555555552E-2</v>
      </c>
      <c r="Q69" s="4">
        <f>MAX(D69:D74)</f>
        <v>0.81335020563112959</v>
      </c>
      <c r="R69" s="4">
        <f>MIN(E69:E74)</f>
        <v>1.724137931034482E-2</v>
      </c>
      <c r="S69" s="4">
        <f>MIN(F69:F74)</f>
        <v>218.23814973555835</v>
      </c>
      <c r="T69" s="4">
        <f>MIN(G69:G74)</f>
        <v>212.77458969047996</v>
      </c>
      <c r="U69" s="4">
        <f>MIN(H69:H74)</f>
        <v>927.46289620702157</v>
      </c>
      <c r="V69">
        <f>MAX(I69:I74)</f>
        <v>20</v>
      </c>
      <c r="W69" s="4">
        <f>MIN(J69:J74)</f>
        <v>0.94429198925707103</v>
      </c>
      <c r="X69" s="6">
        <f>MIN(K69:K74)</f>
        <v>7.0777000000000001E-3</v>
      </c>
    </row>
    <row r="70" spans="1:24" x14ac:dyDescent="0.25">
      <c r="B70" s="14" t="str">
        <f>RawInstances!B231</f>
        <v>GRASP2</v>
      </c>
      <c r="C70" s="18">
        <f>RawInstances!C231</f>
        <v>6.25E-2</v>
      </c>
      <c r="D70" s="18">
        <f>RawInstances!D231</f>
        <v>0.81097753875355916</v>
      </c>
      <c r="E70" s="18">
        <f>RawInstances!E231</f>
        <v>3.4482758620689655E-2</v>
      </c>
      <c r="F70" s="18">
        <f>RawInstances!F231</f>
        <v>246.88835406920271</v>
      </c>
      <c r="G70" s="18">
        <f>RawInstances!G231</f>
        <v>212.77458969047996</v>
      </c>
      <c r="H70" s="18">
        <f>RawInstances!H231</f>
        <v>927.4628962070218</v>
      </c>
      <c r="I70" s="22">
        <f>RawInstances!I231</f>
        <v>16</v>
      </c>
      <c r="J70" s="18">
        <f>RawInstances!J231</f>
        <v>0.97302395602633163</v>
      </c>
      <c r="K70" s="4">
        <f t="shared" si="47"/>
        <v>7.8037999999999996E-3</v>
      </c>
      <c r="L70" s="4"/>
      <c r="M70" s="4">
        <f>RawInstances!K231</f>
        <v>7803800</v>
      </c>
      <c r="N70" s="6"/>
      <c r="P70">
        <f t="shared" ref="P70:X70" si="48">P69</f>
        <v>5.5555555555555552E-2</v>
      </c>
      <c r="Q70">
        <f t="shared" si="48"/>
        <v>0.81335020563112959</v>
      </c>
      <c r="R70">
        <f t="shared" si="48"/>
        <v>1.724137931034482E-2</v>
      </c>
      <c r="S70">
        <f t="shared" si="48"/>
        <v>218.23814973555835</v>
      </c>
      <c r="T70">
        <f t="shared" si="48"/>
        <v>212.77458969047996</v>
      </c>
      <c r="U70">
        <f t="shared" si="48"/>
        <v>927.46289620702157</v>
      </c>
      <c r="V70">
        <f t="shared" si="48"/>
        <v>20</v>
      </c>
      <c r="W70">
        <f t="shared" si="48"/>
        <v>0.94429198925707103</v>
      </c>
      <c r="X70">
        <f t="shared" si="48"/>
        <v>7.0777000000000001E-3</v>
      </c>
    </row>
    <row r="71" spans="1:24" x14ac:dyDescent="0.25">
      <c r="B71" s="14" t="str">
        <f>RawInstances!B232</f>
        <v>GRASP3</v>
      </c>
      <c r="C71" s="18">
        <f>RawInstances!C232</f>
        <v>0.2</v>
      </c>
      <c r="D71" s="18">
        <f>RawInstances!D232</f>
        <v>0.80417589370452403</v>
      </c>
      <c r="E71" s="18">
        <f>RawInstances!E232</f>
        <v>3.4482758620689669E-2</v>
      </c>
      <c r="F71" s="18">
        <f>RawInstances!F232</f>
        <v>255.65452383158714</v>
      </c>
      <c r="G71" s="18">
        <f>RawInstances!G232</f>
        <v>212.77458969047996</v>
      </c>
      <c r="H71" s="18">
        <f>RawInstances!H232</f>
        <v>927.4628962070218</v>
      </c>
      <c r="I71" s="22">
        <f>RawInstances!I232</f>
        <v>15</v>
      </c>
      <c r="J71" s="18">
        <f>RawInstances!J232</f>
        <v>0.94429198925707103</v>
      </c>
      <c r="K71" s="4">
        <f t="shared" si="47"/>
        <v>7.0777000000000001E-3</v>
      </c>
      <c r="L71" s="4"/>
      <c r="M71" s="4">
        <f>RawInstances!K232</f>
        <v>7077700</v>
      </c>
      <c r="N71" s="6"/>
      <c r="P71">
        <f t="shared" ref="P71:X71" si="49">P69</f>
        <v>5.5555555555555552E-2</v>
      </c>
      <c r="Q71">
        <f t="shared" si="49"/>
        <v>0.81335020563112959</v>
      </c>
      <c r="R71">
        <f t="shared" si="49"/>
        <v>1.724137931034482E-2</v>
      </c>
      <c r="S71">
        <f t="shared" si="49"/>
        <v>218.23814973555835</v>
      </c>
      <c r="T71">
        <f t="shared" si="49"/>
        <v>212.77458969047996</v>
      </c>
      <c r="U71">
        <f t="shared" si="49"/>
        <v>927.46289620702157</v>
      </c>
      <c r="V71">
        <f t="shared" si="49"/>
        <v>20</v>
      </c>
      <c r="W71">
        <f t="shared" si="49"/>
        <v>0.94429198925707103</v>
      </c>
      <c r="X71">
        <f t="shared" si="49"/>
        <v>7.0777000000000001E-3</v>
      </c>
    </row>
    <row r="72" spans="1:24" x14ac:dyDescent="0.25">
      <c r="B72" s="14" t="str">
        <f>RawInstances!B233</f>
        <v>GRASP4</v>
      </c>
      <c r="C72" s="18">
        <f>RawInstances!C233</f>
        <v>5.5555555555555552E-2</v>
      </c>
      <c r="D72" s="18">
        <f>RawInstances!D233</f>
        <v>0.81335020563112959</v>
      </c>
      <c r="E72" s="18">
        <f>RawInstances!E233</f>
        <v>1.724137931034482E-2</v>
      </c>
      <c r="F72" s="18">
        <f>RawInstances!F233</f>
        <v>236.58795639489159</v>
      </c>
      <c r="G72" s="18">
        <f>RawInstances!G233</f>
        <v>212.77458969047996</v>
      </c>
      <c r="H72" s="18">
        <f>RawInstances!H233</f>
        <v>927.4628962070218</v>
      </c>
      <c r="I72" s="22">
        <f>RawInstances!I233</f>
        <v>18</v>
      </c>
      <c r="J72" s="18">
        <f>RawInstances!J233</f>
        <v>0.97534740405643938</v>
      </c>
      <c r="K72" s="4">
        <f t="shared" si="47"/>
        <v>8.2538999999999998E-3</v>
      </c>
      <c r="L72" s="4"/>
      <c r="M72" s="4">
        <f>RawInstances!K233</f>
        <v>8253900</v>
      </c>
      <c r="N72" s="6"/>
      <c r="P72">
        <f t="shared" ref="P72:X74" si="50">P69</f>
        <v>5.5555555555555552E-2</v>
      </c>
      <c r="Q72">
        <f t="shared" si="50"/>
        <v>0.81335020563112959</v>
      </c>
      <c r="R72">
        <f t="shared" si="50"/>
        <v>1.724137931034482E-2</v>
      </c>
      <c r="S72">
        <f t="shared" si="50"/>
        <v>218.23814973555835</v>
      </c>
      <c r="T72">
        <f t="shared" si="50"/>
        <v>212.77458969047996</v>
      </c>
      <c r="U72">
        <f t="shared" si="50"/>
        <v>927.46289620702157</v>
      </c>
      <c r="V72">
        <f t="shared" si="50"/>
        <v>20</v>
      </c>
      <c r="W72">
        <f t="shared" si="50"/>
        <v>0.94429198925707103</v>
      </c>
      <c r="X72">
        <f t="shared" si="50"/>
        <v>7.0777000000000001E-3</v>
      </c>
    </row>
    <row r="73" spans="1:24" x14ac:dyDescent="0.25">
      <c r="B73" s="14" t="str">
        <f>RawInstances!B234</f>
        <v>NSGAII</v>
      </c>
      <c r="C73" s="18">
        <f>RawInstances!C234</f>
        <v>6.25E-2</v>
      </c>
      <c r="D73" s="18">
        <f>RawInstances!D234</f>
        <v>0.8112938943372352</v>
      </c>
      <c r="E73" s="18">
        <f>RawInstances!E234</f>
        <v>1.834862385321101E-2</v>
      </c>
      <c r="F73" s="18">
        <f>RawInstances!F234</f>
        <v>253.19981147554199</v>
      </c>
      <c r="G73" s="18">
        <f>RawInstances!G234</f>
        <v>213.14370709324339</v>
      </c>
      <c r="H73" s="18">
        <f>RawInstances!H234</f>
        <v>929.07183996909396</v>
      </c>
      <c r="I73" s="22">
        <f>RawInstances!I234</f>
        <v>16</v>
      </c>
      <c r="J73" s="18">
        <f>RawInstances!J234</f>
        <v>0.98104630706133267</v>
      </c>
      <c r="K73" s="4">
        <f t="shared" si="47"/>
        <v>1</v>
      </c>
      <c r="L73" s="4"/>
      <c r="M73" s="4">
        <f>1000000000</f>
        <v>1000000000</v>
      </c>
      <c r="N73" s="6"/>
      <c r="P73">
        <f t="shared" si="50"/>
        <v>5.5555555555555552E-2</v>
      </c>
      <c r="Q73">
        <f t="shared" si="50"/>
        <v>0.81335020563112959</v>
      </c>
      <c r="R73">
        <f t="shared" si="50"/>
        <v>1.724137931034482E-2</v>
      </c>
      <c r="S73">
        <f t="shared" si="50"/>
        <v>218.23814973555835</v>
      </c>
      <c r="T73">
        <f t="shared" si="50"/>
        <v>212.77458969047996</v>
      </c>
      <c r="U73">
        <f t="shared" si="50"/>
        <v>927.46289620702157</v>
      </c>
      <c r="V73">
        <f t="shared" si="50"/>
        <v>20</v>
      </c>
      <c r="W73">
        <f t="shared" si="50"/>
        <v>0.94429198925707103</v>
      </c>
      <c r="X73">
        <f t="shared" si="50"/>
        <v>7.0777000000000001E-3</v>
      </c>
    </row>
    <row r="74" spans="1:24" s="3" customFormat="1" x14ac:dyDescent="0.25">
      <c r="A74" s="15"/>
      <c r="B74" s="15" t="str">
        <f>RawInstances!B235</f>
        <v>SPEA2</v>
      </c>
      <c r="C74" s="19">
        <f>RawInstances!C235</f>
        <v>0.21428571428571427</v>
      </c>
      <c r="D74" s="19">
        <f>RawInstances!D235</f>
        <v>0.80591584941474226</v>
      </c>
      <c r="E74" s="19">
        <f>RawInstances!E235</f>
        <v>5.1724137931034482E-2</v>
      </c>
      <c r="F74" s="19">
        <f>RawInstances!F235</f>
        <v>262.74856064772069</v>
      </c>
      <c r="G74" s="19">
        <f>RawInstances!G235</f>
        <v>213.14370709324339</v>
      </c>
      <c r="H74" s="19">
        <f>RawInstances!H235</f>
        <v>929.07183996909396</v>
      </c>
      <c r="I74" s="23">
        <f>RawInstances!I235</f>
        <v>14</v>
      </c>
      <c r="J74" s="19">
        <f>RawInstances!J235</f>
        <v>0.97825545141762427</v>
      </c>
      <c r="K74" s="5">
        <f t="shared" si="47"/>
        <v>1</v>
      </c>
      <c r="L74" s="5"/>
      <c r="M74" s="5">
        <f>1000000000</f>
        <v>1000000000</v>
      </c>
      <c r="N74" s="7"/>
      <c r="P74" s="3">
        <f t="shared" si="50"/>
        <v>5.5555555555555552E-2</v>
      </c>
      <c r="Q74" s="3">
        <f t="shared" si="50"/>
        <v>0.81335020563112959</v>
      </c>
      <c r="R74" s="3">
        <f t="shared" si="50"/>
        <v>1.724137931034482E-2</v>
      </c>
      <c r="S74" s="3">
        <f t="shared" si="50"/>
        <v>218.23814973555835</v>
      </c>
      <c r="T74" s="3">
        <f t="shared" si="50"/>
        <v>212.77458969047996</v>
      </c>
      <c r="U74" s="3">
        <f t="shared" si="50"/>
        <v>927.46289620702157</v>
      </c>
      <c r="V74" s="3">
        <f t="shared" si="50"/>
        <v>20</v>
      </c>
      <c r="W74" s="3">
        <f t="shared" si="50"/>
        <v>0.94429198925707103</v>
      </c>
      <c r="X74" s="3">
        <f t="shared" si="50"/>
        <v>7.0777000000000001E-3</v>
      </c>
    </row>
    <row r="75" spans="1:24" x14ac:dyDescent="0.25">
      <c r="A75" s="14" t="s">
        <v>14</v>
      </c>
      <c r="B75" s="14" t="str">
        <f>RawInstances!B296</f>
        <v>GRASP1</v>
      </c>
      <c r="C75" s="18">
        <f>RawInstances!C296</f>
        <v>0</v>
      </c>
      <c r="D75" s="18">
        <f>RawInstances!D296</f>
        <v>0.69717978848413631</v>
      </c>
      <c r="E75" s="18">
        <f>RawInstances!E296</f>
        <v>2.1739130434782608E-2</v>
      </c>
      <c r="F75" s="18">
        <f>RawInstances!F296</f>
        <v>580.33136075973869</v>
      </c>
      <c r="G75" s="18">
        <f>RawInstances!G296</f>
        <v>548.35418919165045</v>
      </c>
      <c r="H75" s="18">
        <f>RawInstances!H296</f>
        <v>2260.9222243114941</v>
      </c>
      <c r="I75" s="22">
        <f>RawInstances!I296</f>
        <v>16</v>
      </c>
      <c r="J75" s="18">
        <f>RawInstances!J296</f>
        <v>0.99212671520617712</v>
      </c>
      <c r="K75" s="4">
        <f t="shared" si="47"/>
        <v>7.4973000000000001E-3</v>
      </c>
      <c r="L75" s="4"/>
      <c r="M75" s="4">
        <f>RawInstances!K296</f>
        <v>7497300</v>
      </c>
      <c r="N75" s="6"/>
      <c r="P75" s="4">
        <f>MIN(C75:C80)</f>
        <v>0</v>
      </c>
      <c r="Q75" s="4">
        <f>MAX(D75:D80)</f>
        <v>0.69717978848413631</v>
      </c>
      <c r="R75" s="4">
        <f>MIN(E75:E80)</f>
        <v>2.1739130434782608E-2</v>
      </c>
      <c r="S75" s="4">
        <f>MIN(F75:F80)</f>
        <v>580.33136075973869</v>
      </c>
      <c r="T75" s="4">
        <f>MIN(G75:G80)</f>
        <v>548.35418919165045</v>
      </c>
      <c r="U75" s="4">
        <f>MIN(H75:H80)</f>
        <v>2260.9222243114941</v>
      </c>
      <c r="V75">
        <f>MAX(I75:I80)</f>
        <v>16</v>
      </c>
      <c r="W75" s="4">
        <f>MIN(J75:J80)</f>
        <v>0.98821783444742639</v>
      </c>
      <c r="X75" s="6">
        <f>MIN(K75:K80)</f>
        <v>7.2744999999999997E-3</v>
      </c>
    </row>
    <row r="76" spans="1:24" x14ac:dyDescent="0.25">
      <c r="B76" s="14" t="str">
        <f>RawInstances!B297</f>
        <v>GRASP2</v>
      </c>
      <c r="C76" s="18">
        <f>RawInstances!C297</f>
        <v>0.2</v>
      </c>
      <c r="D76" s="18">
        <f>RawInstances!D297</f>
        <v>0.68025851938895399</v>
      </c>
      <c r="E76" s="18">
        <f>RawInstances!E297</f>
        <v>8.6956521739130432E-2</v>
      </c>
      <c r="F76" s="18">
        <f>RawInstances!F297</f>
        <v>598.09926340774643</v>
      </c>
      <c r="G76" s="18">
        <f>RawInstances!G297</f>
        <v>548.35418919165045</v>
      </c>
      <c r="H76" s="18">
        <f>RawInstances!H297</f>
        <v>2260.9222243114941</v>
      </c>
      <c r="I76" s="22">
        <f>RawInstances!I297</f>
        <v>15</v>
      </c>
      <c r="J76" s="18">
        <f>RawInstances!J297</f>
        <v>0.99504679276780206</v>
      </c>
      <c r="K76" s="4">
        <f t="shared" si="47"/>
        <v>8.2284999999999997E-3</v>
      </c>
      <c r="L76" s="4"/>
      <c r="M76" s="4">
        <f>RawInstances!K297</f>
        <v>8228500</v>
      </c>
      <c r="N76" s="6"/>
      <c r="P76">
        <f t="shared" ref="P76:X76" si="51">P75</f>
        <v>0</v>
      </c>
      <c r="Q76">
        <f t="shared" si="51"/>
        <v>0.69717978848413631</v>
      </c>
      <c r="R76">
        <f t="shared" si="51"/>
        <v>2.1739130434782608E-2</v>
      </c>
      <c r="S76">
        <f t="shared" si="51"/>
        <v>580.33136075973869</v>
      </c>
      <c r="T76">
        <f t="shared" si="51"/>
        <v>548.35418919165045</v>
      </c>
      <c r="U76">
        <f t="shared" si="51"/>
        <v>2260.9222243114941</v>
      </c>
      <c r="V76">
        <f t="shared" si="51"/>
        <v>16</v>
      </c>
      <c r="W76">
        <f t="shared" si="51"/>
        <v>0.98821783444742639</v>
      </c>
      <c r="X76">
        <f t="shared" si="51"/>
        <v>7.2744999999999997E-3</v>
      </c>
    </row>
    <row r="77" spans="1:24" x14ac:dyDescent="0.25">
      <c r="B77" s="14" t="str">
        <f>RawInstances!B298</f>
        <v>GRASP3</v>
      </c>
      <c r="C77" s="18">
        <f>RawInstances!C298</f>
        <v>0.13333333333333333</v>
      </c>
      <c r="D77" s="18">
        <f>RawInstances!D298</f>
        <v>0.69482961222091655</v>
      </c>
      <c r="E77" s="18">
        <f>RawInstances!E298</f>
        <v>2.7027027027027029E-2</v>
      </c>
      <c r="F77" s="18">
        <f>RawInstances!F298</f>
        <v>600.4083536320187</v>
      </c>
      <c r="G77" s="18">
        <f>RawInstances!G298</f>
        <v>548.35418919165045</v>
      </c>
      <c r="H77" s="18">
        <f>RawInstances!H298</f>
        <v>2260.9222243114941</v>
      </c>
      <c r="I77" s="22">
        <f>RawInstances!I298</f>
        <v>15</v>
      </c>
      <c r="J77" s="18">
        <f>RawInstances!J298</f>
        <v>0.98821783444742639</v>
      </c>
      <c r="K77" s="4">
        <f t="shared" si="47"/>
        <v>7.2744999999999997E-3</v>
      </c>
      <c r="L77" s="4"/>
      <c r="M77" s="4">
        <f>RawInstances!K298</f>
        <v>7274500</v>
      </c>
      <c r="N77" s="6"/>
      <c r="P77">
        <f t="shared" ref="P77:X77" si="52">P75</f>
        <v>0</v>
      </c>
      <c r="Q77">
        <f t="shared" si="52"/>
        <v>0.69717978848413631</v>
      </c>
      <c r="R77">
        <f t="shared" si="52"/>
        <v>2.1739130434782608E-2</v>
      </c>
      <c r="S77">
        <f t="shared" si="52"/>
        <v>580.33136075973869</v>
      </c>
      <c r="T77">
        <f t="shared" si="52"/>
        <v>548.35418919165045</v>
      </c>
      <c r="U77">
        <f t="shared" si="52"/>
        <v>2260.9222243114941</v>
      </c>
      <c r="V77">
        <f t="shared" si="52"/>
        <v>16</v>
      </c>
      <c r="W77">
        <f t="shared" si="52"/>
        <v>0.98821783444742639</v>
      </c>
      <c r="X77">
        <f t="shared" si="52"/>
        <v>7.2744999999999997E-3</v>
      </c>
    </row>
    <row r="78" spans="1:24" x14ac:dyDescent="0.25">
      <c r="B78" s="14" t="str">
        <f>RawInstances!B299</f>
        <v>GRASP4</v>
      </c>
      <c r="C78" s="18">
        <f>RawInstances!C299</f>
        <v>0.13333333333333333</v>
      </c>
      <c r="D78" s="18">
        <f>RawInstances!D299</f>
        <v>0.68871915393654504</v>
      </c>
      <c r="E78" s="18">
        <f>RawInstances!E299</f>
        <v>6.5217391304347824E-2</v>
      </c>
      <c r="F78" s="18">
        <f>RawInstances!F299</f>
        <v>597.7005530456795</v>
      </c>
      <c r="G78" s="18">
        <f>RawInstances!G299</f>
        <v>548.35418919165045</v>
      </c>
      <c r="H78" s="18">
        <f>RawInstances!H299</f>
        <v>2260.9222243114941</v>
      </c>
      <c r="I78" s="22">
        <f>RawInstances!I299</f>
        <v>15</v>
      </c>
      <c r="J78" s="18">
        <f>RawInstances!J299</f>
        <v>0.99220881930010485</v>
      </c>
      <c r="K78" s="4">
        <f t="shared" si="47"/>
        <v>7.3831000000000001E-3</v>
      </c>
      <c r="L78" s="4"/>
      <c r="M78" s="4">
        <f>RawInstances!K299</f>
        <v>7383100</v>
      </c>
      <c r="N78" s="6"/>
      <c r="P78">
        <f t="shared" ref="P78:X80" si="53">P75</f>
        <v>0</v>
      </c>
      <c r="Q78">
        <f t="shared" si="53"/>
        <v>0.69717978848413631</v>
      </c>
      <c r="R78">
        <f t="shared" si="53"/>
        <v>2.1739130434782608E-2</v>
      </c>
      <c r="S78">
        <f t="shared" si="53"/>
        <v>580.33136075973869</v>
      </c>
      <c r="T78">
        <f t="shared" si="53"/>
        <v>548.35418919165045</v>
      </c>
      <c r="U78">
        <f t="shared" si="53"/>
        <v>2260.9222243114941</v>
      </c>
      <c r="V78">
        <f t="shared" si="53"/>
        <v>16</v>
      </c>
      <c r="W78">
        <f t="shared" si="53"/>
        <v>0.98821783444742639</v>
      </c>
      <c r="X78">
        <f t="shared" si="53"/>
        <v>7.2744999999999997E-3</v>
      </c>
    </row>
    <row r="79" spans="1:24" x14ac:dyDescent="0.25">
      <c r="B79" s="14" t="str">
        <f>RawInstances!B300</f>
        <v>NSGAII</v>
      </c>
      <c r="C79" s="18">
        <f>RawInstances!C300</f>
        <v>0.125</v>
      </c>
      <c r="D79" s="18">
        <f>RawInstances!D300</f>
        <v>0.68613396004700344</v>
      </c>
      <c r="E79" s="18">
        <f>RawInstances!E300</f>
        <v>8.6956521739130432E-2</v>
      </c>
      <c r="F79" s="18">
        <f>RawInstances!F300</f>
        <v>580.82569526601526</v>
      </c>
      <c r="G79" s="18">
        <f>RawInstances!G300</f>
        <v>548.35418919165045</v>
      </c>
      <c r="H79" s="18">
        <f>RawInstances!H300</f>
        <v>2260.9222243114941</v>
      </c>
      <c r="I79" s="22">
        <f>RawInstances!I300</f>
        <v>16</v>
      </c>
      <c r="J79" s="18">
        <f>RawInstances!J300</f>
        <v>0.99155901816481073</v>
      </c>
      <c r="K79" s="4">
        <f t="shared" si="47"/>
        <v>1</v>
      </c>
      <c r="L79" s="4"/>
      <c r="M79" s="4">
        <f>1000000000</f>
        <v>1000000000</v>
      </c>
      <c r="N79" s="6"/>
      <c r="P79">
        <f t="shared" si="53"/>
        <v>0</v>
      </c>
      <c r="Q79">
        <f t="shared" si="53"/>
        <v>0.69717978848413631</v>
      </c>
      <c r="R79">
        <f t="shared" si="53"/>
        <v>2.1739130434782608E-2</v>
      </c>
      <c r="S79">
        <f t="shared" si="53"/>
        <v>580.33136075973869</v>
      </c>
      <c r="T79">
        <f t="shared" si="53"/>
        <v>548.35418919165045</v>
      </c>
      <c r="U79">
        <f t="shared" si="53"/>
        <v>2260.9222243114941</v>
      </c>
      <c r="V79">
        <f t="shared" si="53"/>
        <v>16</v>
      </c>
      <c r="W79">
        <f t="shared" si="53"/>
        <v>0.98821783444742639</v>
      </c>
      <c r="X79">
        <f t="shared" si="53"/>
        <v>7.2744999999999997E-3</v>
      </c>
    </row>
    <row r="80" spans="1:24" s="3" customFormat="1" x14ac:dyDescent="0.25">
      <c r="A80" s="15"/>
      <c r="B80" s="15" t="str">
        <f>RawInstances!B301</f>
        <v>SPEA2</v>
      </c>
      <c r="C80" s="19">
        <f>RawInstances!C301</f>
        <v>6.6666666666666666E-2</v>
      </c>
      <c r="D80" s="19">
        <f>RawInstances!D301</f>
        <v>0.69130434782608696</v>
      </c>
      <c r="E80" s="19">
        <f>RawInstances!E301</f>
        <v>6.5217391304347824E-2</v>
      </c>
      <c r="F80" s="19">
        <f>RawInstances!F301</f>
        <v>597.63184877202343</v>
      </c>
      <c r="G80" s="19">
        <f>RawInstances!G301</f>
        <v>548.35418919165045</v>
      </c>
      <c r="H80" s="19">
        <f>RawInstances!H301</f>
        <v>2260.9222243114941</v>
      </c>
      <c r="I80" s="23">
        <f>RawInstances!I301</f>
        <v>15</v>
      </c>
      <c r="J80" s="19">
        <f>RawInstances!J301</f>
        <v>0.99292602133072327</v>
      </c>
      <c r="K80" s="5">
        <f t="shared" si="47"/>
        <v>1</v>
      </c>
      <c r="L80" s="5"/>
      <c r="M80" s="5">
        <f>1000000000</f>
        <v>1000000000</v>
      </c>
      <c r="N80" s="7"/>
      <c r="P80" s="3">
        <f t="shared" si="53"/>
        <v>0</v>
      </c>
      <c r="Q80" s="3">
        <f t="shared" si="53"/>
        <v>0.69717978848413631</v>
      </c>
      <c r="R80" s="3">
        <f t="shared" si="53"/>
        <v>2.1739130434782608E-2</v>
      </c>
      <c r="S80" s="3">
        <f t="shared" si="53"/>
        <v>580.33136075973869</v>
      </c>
      <c r="T80" s="3">
        <f t="shared" si="53"/>
        <v>548.35418919165045</v>
      </c>
      <c r="U80" s="3">
        <f t="shared" si="53"/>
        <v>2260.9222243114941</v>
      </c>
      <c r="V80" s="3">
        <f t="shared" si="53"/>
        <v>16</v>
      </c>
      <c r="W80" s="3">
        <f t="shared" si="53"/>
        <v>0.98821783444742639</v>
      </c>
      <c r="X80" s="3">
        <f t="shared" si="53"/>
        <v>7.2744999999999997E-3</v>
      </c>
    </row>
    <row r="81" spans="1:24" x14ac:dyDescent="0.25">
      <c r="A81" s="14" t="s">
        <v>15</v>
      </c>
      <c r="B81" s="14" t="str">
        <f>RawInstances!B56</f>
        <v>GRASP1</v>
      </c>
      <c r="C81" s="18">
        <f>RawInstances!C56</f>
        <v>1</v>
      </c>
      <c r="D81" s="18">
        <f>RawInstances!D56</f>
        <v>0.39393939393939392</v>
      </c>
      <c r="E81" s="18">
        <f>RawInstances!E56</f>
        <v>0.36363636363636365</v>
      </c>
      <c r="F81" s="18">
        <f>RawInstances!F56</f>
        <v>60.776743084834678</v>
      </c>
      <c r="G81" s="18">
        <f>RawInstances!G56</f>
        <v>59.013652633939422</v>
      </c>
      <c r="H81" s="18">
        <f>RawInstances!H56</f>
        <v>118.02677311278995</v>
      </c>
      <c r="I81" s="22">
        <f>RawInstances!I56</f>
        <v>4</v>
      </c>
      <c r="J81" s="18">
        <f>RawInstances!J56</f>
        <v>0.97960955832448149</v>
      </c>
      <c r="K81" s="4">
        <f t="shared" si="47"/>
        <v>6.0331500000000003E-2</v>
      </c>
      <c r="L81" s="4"/>
      <c r="M81" s="4">
        <f>RawInstances!K56</f>
        <v>60331500</v>
      </c>
      <c r="N81" s="6"/>
      <c r="P81" s="4">
        <f>MIN(C81:C86)</f>
        <v>0</v>
      </c>
      <c r="Q81" s="4">
        <f>MAX(D81:D86)</f>
        <v>0.60606060606060608</v>
      </c>
      <c r="R81" s="4">
        <f>MIN(E81:E86)</f>
        <v>0.27272727272727271</v>
      </c>
      <c r="S81" s="4">
        <f>MIN(F81:F86)</f>
        <v>55.062873154240684</v>
      </c>
      <c r="T81" s="4">
        <f>MIN(G81:G86)</f>
        <v>57.064701318706689</v>
      </c>
      <c r="U81" s="4">
        <f>MIN(H81:H86)</f>
        <v>114.12886406863261</v>
      </c>
      <c r="V81">
        <f>MAX(I81:I86)</f>
        <v>5</v>
      </c>
      <c r="W81" s="4">
        <f>MIN(J81:J86)</f>
        <v>0.88582094828094882</v>
      </c>
      <c r="X81" s="6">
        <f>MIN(K81:K86)</f>
        <v>3.6578199999999998E-2</v>
      </c>
    </row>
    <row r="82" spans="1:24" x14ac:dyDescent="0.25">
      <c r="B82" s="14" t="str">
        <f>RawInstances!B57</f>
        <v>GRASP2</v>
      </c>
      <c r="C82" s="18">
        <f>RawInstances!C57</f>
        <v>1</v>
      </c>
      <c r="D82" s="18">
        <f>RawInstances!D57</f>
        <v>0.22727272727272727</v>
      </c>
      <c r="E82" s="18">
        <f>RawInstances!E57</f>
        <v>0.45454545454545459</v>
      </c>
      <c r="F82" s="18">
        <f>RawInstances!F57</f>
        <v>62.294161042588897</v>
      </c>
      <c r="G82" s="18">
        <f>RawInstances!G57</f>
        <v>59.512010376204294</v>
      </c>
      <c r="H82" s="18">
        <f>RawInstances!H57</f>
        <v>119.02349238749224</v>
      </c>
      <c r="I82" s="22">
        <f>RawInstances!I57</f>
        <v>4</v>
      </c>
      <c r="J82" s="18">
        <f>RawInstances!J57</f>
        <v>0.94308418070729638</v>
      </c>
      <c r="K82" s="4">
        <f t="shared" si="47"/>
        <v>3.6578199999999998E-2</v>
      </c>
      <c r="L82" s="4"/>
      <c r="M82" s="4">
        <f>RawInstances!K57</f>
        <v>36578200</v>
      </c>
      <c r="N82" s="6"/>
      <c r="P82">
        <f t="shared" ref="P82:X82" si="54">P81</f>
        <v>0</v>
      </c>
      <c r="Q82">
        <f t="shared" si="54"/>
        <v>0.60606060606060608</v>
      </c>
      <c r="R82">
        <f t="shared" si="54"/>
        <v>0.27272727272727271</v>
      </c>
      <c r="S82">
        <f t="shared" si="54"/>
        <v>55.062873154240684</v>
      </c>
      <c r="T82">
        <f t="shared" si="54"/>
        <v>57.064701318706689</v>
      </c>
      <c r="U82">
        <f t="shared" si="54"/>
        <v>114.12886406863261</v>
      </c>
      <c r="V82">
        <f t="shared" si="54"/>
        <v>5</v>
      </c>
      <c r="W82">
        <f t="shared" si="54"/>
        <v>0.88582094828094882</v>
      </c>
      <c r="X82">
        <f t="shared" si="54"/>
        <v>3.6578199999999998E-2</v>
      </c>
    </row>
    <row r="83" spans="1:24" x14ac:dyDescent="0.25">
      <c r="B83" s="14" t="str">
        <f>RawInstances!B58</f>
        <v>GRASP3</v>
      </c>
      <c r="C83" s="18">
        <f>RawInstances!C58</f>
        <v>0.6</v>
      </c>
      <c r="D83" s="18">
        <f>RawInstances!D58</f>
        <v>0.43939393939393934</v>
      </c>
      <c r="E83" s="18">
        <f>RawInstances!E58</f>
        <v>0.33333333333333337</v>
      </c>
      <c r="F83" s="18">
        <f>RawInstances!F58</f>
        <v>55.062873154240684</v>
      </c>
      <c r="G83" s="18">
        <f>RawInstances!G58</f>
        <v>57.064701318706689</v>
      </c>
      <c r="H83" s="18">
        <f>RawInstances!H58</f>
        <v>114.12886406863261</v>
      </c>
      <c r="I83" s="22">
        <f>RawInstances!I58</f>
        <v>5</v>
      </c>
      <c r="J83" s="18">
        <f>RawInstances!J58</f>
        <v>0.92556267206674192</v>
      </c>
      <c r="K83" s="4">
        <f t="shared" si="47"/>
        <v>6.3558900000000002E-2</v>
      </c>
      <c r="L83" s="4"/>
      <c r="M83" s="4">
        <f>RawInstances!K58</f>
        <v>63558900</v>
      </c>
      <c r="N83" s="6"/>
      <c r="P83">
        <f t="shared" ref="P83:X83" si="55">P81</f>
        <v>0</v>
      </c>
      <c r="Q83">
        <f t="shared" si="55"/>
        <v>0.60606060606060608</v>
      </c>
      <c r="R83">
        <f t="shared" si="55"/>
        <v>0.27272727272727271</v>
      </c>
      <c r="S83">
        <f t="shared" si="55"/>
        <v>55.062873154240684</v>
      </c>
      <c r="T83">
        <f t="shared" si="55"/>
        <v>57.064701318706689</v>
      </c>
      <c r="U83">
        <f t="shared" si="55"/>
        <v>114.12886406863261</v>
      </c>
      <c r="V83">
        <f t="shared" si="55"/>
        <v>5</v>
      </c>
      <c r="W83">
        <f t="shared" si="55"/>
        <v>0.88582094828094882</v>
      </c>
      <c r="X83">
        <f t="shared" si="55"/>
        <v>3.6578199999999998E-2</v>
      </c>
    </row>
    <row r="84" spans="1:24" x14ac:dyDescent="0.25">
      <c r="B84" s="14" t="str">
        <f>RawInstances!B59</f>
        <v>GRASP4</v>
      </c>
      <c r="C84" s="18">
        <f>RawInstances!C59</f>
        <v>0.75</v>
      </c>
      <c r="D84" s="18">
        <f>RawInstances!D59</f>
        <v>0.43939393939393934</v>
      </c>
      <c r="E84" s="18">
        <f>RawInstances!E59</f>
        <v>0.33333333333333337</v>
      </c>
      <c r="F84" s="18">
        <f>RawInstances!F59</f>
        <v>65.228444715476698</v>
      </c>
      <c r="G84" s="18">
        <f>RawInstances!G59</f>
        <v>57.943002167902627</v>
      </c>
      <c r="H84" s="18">
        <f>RawInstances!H59</f>
        <v>115.88544647517408</v>
      </c>
      <c r="I84" s="22">
        <f>RawInstances!I59</f>
        <v>4</v>
      </c>
      <c r="J84" s="18">
        <f>RawInstances!J59</f>
        <v>0.94072471960308979</v>
      </c>
      <c r="K84" s="4">
        <f t="shared" si="47"/>
        <v>5.4923300000000001E-2</v>
      </c>
      <c r="L84" s="4"/>
      <c r="M84" s="4">
        <f>RawInstances!K59</f>
        <v>54923300</v>
      </c>
      <c r="N84" s="6"/>
      <c r="P84">
        <f t="shared" ref="P84:X86" si="56">P81</f>
        <v>0</v>
      </c>
      <c r="Q84">
        <f t="shared" si="56"/>
        <v>0.60606060606060608</v>
      </c>
      <c r="R84">
        <f t="shared" si="56"/>
        <v>0.27272727272727271</v>
      </c>
      <c r="S84">
        <f t="shared" si="56"/>
        <v>55.062873154240684</v>
      </c>
      <c r="T84">
        <f t="shared" si="56"/>
        <v>57.064701318706689</v>
      </c>
      <c r="U84">
        <f t="shared" si="56"/>
        <v>114.12886406863261</v>
      </c>
      <c r="V84">
        <f t="shared" si="56"/>
        <v>5</v>
      </c>
      <c r="W84">
        <f t="shared" si="56"/>
        <v>0.88582094828094882</v>
      </c>
      <c r="X84">
        <f t="shared" si="56"/>
        <v>3.6578199999999998E-2</v>
      </c>
    </row>
    <row r="85" spans="1:24" x14ac:dyDescent="0.25">
      <c r="B85" s="14" t="str">
        <f>RawInstances!B60</f>
        <v>NSGAII</v>
      </c>
      <c r="C85" s="18">
        <f>RawInstances!C60</f>
        <v>0.5</v>
      </c>
      <c r="D85" s="18">
        <f>RawInstances!D60</f>
        <v>0.60606060606060608</v>
      </c>
      <c r="E85" s="18">
        <f>RawInstances!E60</f>
        <v>0.27272727272727271</v>
      </c>
      <c r="F85" s="18">
        <f>RawInstances!F60</f>
        <v>87.575681556011872</v>
      </c>
      <c r="G85" s="18">
        <f>RawInstances!G60</f>
        <v>58.38558339791097</v>
      </c>
      <c r="H85" s="18">
        <f>RawInstances!H60</f>
        <v>116.7705954861609</v>
      </c>
      <c r="I85" s="22">
        <f>RawInstances!I60</f>
        <v>2</v>
      </c>
      <c r="J85" s="18">
        <f>RawInstances!J60</f>
        <v>0.88582094828094882</v>
      </c>
      <c r="K85" s="4">
        <f t="shared" si="47"/>
        <v>1</v>
      </c>
      <c r="L85" s="4"/>
      <c r="M85" s="4">
        <f>1000000000</f>
        <v>1000000000</v>
      </c>
      <c r="N85" s="6"/>
      <c r="P85">
        <f t="shared" si="56"/>
        <v>0</v>
      </c>
      <c r="Q85">
        <f t="shared" si="56"/>
        <v>0.60606060606060608</v>
      </c>
      <c r="R85">
        <f t="shared" si="56"/>
        <v>0.27272727272727271</v>
      </c>
      <c r="S85">
        <f t="shared" si="56"/>
        <v>55.062873154240684</v>
      </c>
      <c r="T85">
        <f t="shared" si="56"/>
        <v>57.064701318706689</v>
      </c>
      <c r="U85">
        <f t="shared" si="56"/>
        <v>114.12886406863261</v>
      </c>
      <c r="V85">
        <f t="shared" si="56"/>
        <v>5</v>
      </c>
      <c r="W85">
        <f t="shared" si="56"/>
        <v>0.88582094828094882</v>
      </c>
      <c r="X85">
        <f t="shared" si="56"/>
        <v>3.6578199999999998E-2</v>
      </c>
    </row>
    <row r="86" spans="1:24" s="3" customFormat="1" x14ac:dyDescent="0.25">
      <c r="A86" s="15"/>
      <c r="B86" s="15" t="str">
        <f>RawInstances!B61</f>
        <v>SPEA2</v>
      </c>
      <c r="C86" s="19">
        <f>RawInstances!C61</f>
        <v>0</v>
      </c>
      <c r="D86" s="19">
        <f>RawInstances!D61</f>
        <v>0.60606060606060608</v>
      </c>
      <c r="E86" s="19">
        <f>RawInstances!E61</f>
        <v>0.27272727272727271</v>
      </c>
      <c r="F86" s="19">
        <f>RawInstances!F61</f>
        <v>84.98970525893121</v>
      </c>
      <c r="G86" s="19">
        <f>RawInstances!G61</f>
        <v>58.38558339791097</v>
      </c>
      <c r="H86" s="19">
        <f>RawInstances!H61</f>
        <v>116.7705954861609</v>
      </c>
      <c r="I86" s="23">
        <f>RawInstances!I61</f>
        <v>2</v>
      </c>
      <c r="J86" s="19">
        <f>RawInstances!J61</f>
        <v>0.93534323750769055</v>
      </c>
      <c r="K86" s="5">
        <f t="shared" si="47"/>
        <v>1</v>
      </c>
      <c r="L86" s="5"/>
      <c r="M86" s="5">
        <f>1000000000</f>
        <v>1000000000</v>
      </c>
      <c r="N86" s="7"/>
      <c r="P86" s="3">
        <f t="shared" si="56"/>
        <v>0</v>
      </c>
      <c r="Q86" s="3">
        <f t="shared" si="56"/>
        <v>0.60606060606060608</v>
      </c>
      <c r="R86" s="3">
        <f t="shared" si="56"/>
        <v>0.27272727272727271</v>
      </c>
      <c r="S86" s="3">
        <f t="shared" si="56"/>
        <v>55.062873154240684</v>
      </c>
      <c r="T86" s="3">
        <f t="shared" si="56"/>
        <v>57.064701318706689</v>
      </c>
      <c r="U86" s="3">
        <f t="shared" si="56"/>
        <v>114.12886406863261</v>
      </c>
      <c r="V86" s="3">
        <f t="shared" si="56"/>
        <v>5</v>
      </c>
      <c r="W86" s="3">
        <f t="shared" si="56"/>
        <v>0.88582094828094882</v>
      </c>
      <c r="X86" s="3">
        <f t="shared" si="56"/>
        <v>3.6578199999999998E-2</v>
      </c>
    </row>
    <row r="87" spans="1:24" x14ac:dyDescent="0.25">
      <c r="A87" s="14" t="s">
        <v>16</v>
      </c>
      <c r="B87" s="14" t="str">
        <f>RawInstances!B62</f>
        <v>GRASP1</v>
      </c>
      <c r="C87" s="18">
        <f>RawInstances!C62</f>
        <v>0.54545454545454541</v>
      </c>
      <c r="D87" s="18">
        <f>RawInstances!D62</f>
        <v>0.62890625</v>
      </c>
      <c r="E87" s="18">
        <f>RawInstances!E62</f>
        <v>6.25E-2</v>
      </c>
      <c r="F87" s="18">
        <f>RawInstances!F62</f>
        <v>40.452706801934845</v>
      </c>
      <c r="G87" s="18">
        <f>RawInstances!G62</f>
        <v>34.928050077024906</v>
      </c>
      <c r="H87" s="18">
        <f>RawInstances!H62</f>
        <v>120.9940453927402</v>
      </c>
      <c r="I87" s="22">
        <f>RawInstances!I62</f>
        <v>11</v>
      </c>
      <c r="J87" s="18">
        <f>RawInstances!J62</f>
        <v>0.94877423934137772</v>
      </c>
      <c r="K87" s="4">
        <f t="shared" si="47"/>
        <v>7.3510500000000006E-2</v>
      </c>
      <c r="L87" s="4"/>
      <c r="M87" s="4">
        <f>RawInstances!K62</f>
        <v>73510500</v>
      </c>
      <c r="N87" s="6"/>
      <c r="P87" s="4">
        <f>MIN(C87:C92)</f>
        <v>0.27272727272727271</v>
      </c>
      <c r="Q87" s="4">
        <f>MAX(D87:D92)</f>
        <v>0.6328125</v>
      </c>
      <c r="R87" s="4">
        <f>MIN(E87:E92)</f>
        <v>6.25E-2</v>
      </c>
      <c r="S87" s="4">
        <f>MIN(F87:F92)</f>
        <v>38.767021351200619</v>
      </c>
      <c r="T87" s="4">
        <f>MIN(G87:G92)</f>
        <v>34.860920618219858</v>
      </c>
      <c r="U87" s="4">
        <f>MIN(H87:H92)</f>
        <v>120.76149598476343</v>
      </c>
      <c r="V87">
        <f>MAX(I87:I92)</f>
        <v>12</v>
      </c>
      <c r="W87" s="4">
        <f>MIN(J87:J92)</f>
        <v>0.91864514620194326</v>
      </c>
      <c r="X87" s="6">
        <f>MIN(K87:K92)</f>
        <v>5.0200300000000003E-2</v>
      </c>
    </row>
    <row r="88" spans="1:24" x14ac:dyDescent="0.25">
      <c r="B88" s="14" t="str">
        <f>RawInstances!B63</f>
        <v>GRASP2</v>
      </c>
      <c r="C88" s="18">
        <f>RawInstances!C63</f>
        <v>0.7</v>
      </c>
      <c r="D88" s="18">
        <f>RawInstances!D63</f>
        <v>0.611328125</v>
      </c>
      <c r="E88" s="18">
        <f>RawInstances!E63</f>
        <v>6.25E-2</v>
      </c>
      <c r="F88" s="18">
        <f>RawInstances!F63</f>
        <v>42.657121328097141</v>
      </c>
      <c r="G88" s="18">
        <f>RawInstances!G63</f>
        <v>34.860920618219858</v>
      </c>
      <c r="H88" s="18">
        <f>RawInstances!H63</f>
        <v>120.76149598476343</v>
      </c>
      <c r="I88" s="22">
        <f>RawInstances!I63</f>
        <v>10</v>
      </c>
      <c r="J88" s="18">
        <f>RawInstances!J63</f>
        <v>0.93176124165439145</v>
      </c>
      <c r="K88" s="4">
        <f t="shared" si="47"/>
        <v>5.0200300000000003E-2</v>
      </c>
      <c r="L88" s="4"/>
      <c r="M88" s="4">
        <f>RawInstances!K63</f>
        <v>50200300</v>
      </c>
      <c r="N88" s="6"/>
      <c r="P88">
        <f t="shared" ref="P88:X88" si="57">P87</f>
        <v>0.27272727272727271</v>
      </c>
      <c r="Q88">
        <f t="shared" si="57"/>
        <v>0.6328125</v>
      </c>
      <c r="R88">
        <f t="shared" si="57"/>
        <v>6.25E-2</v>
      </c>
      <c r="S88">
        <f t="shared" si="57"/>
        <v>38.767021351200619</v>
      </c>
      <c r="T88">
        <f t="shared" si="57"/>
        <v>34.860920618219858</v>
      </c>
      <c r="U88">
        <f t="shared" si="57"/>
        <v>120.76149598476343</v>
      </c>
      <c r="V88">
        <f t="shared" si="57"/>
        <v>12</v>
      </c>
      <c r="W88">
        <f t="shared" si="57"/>
        <v>0.91864514620194326</v>
      </c>
      <c r="X88">
        <f t="shared" si="57"/>
        <v>5.0200300000000003E-2</v>
      </c>
    </row>
    <row r="89" spans="1:24" x14ac:dyDescent="0.25">
      <c r="B89" s="14" t="str">
        <f>RawInstances!B64</f>
        <v>GRASP3</v>
      </c>
      <c r="C89" s="18">
        <f>RawInstances!C64</f>
        <v>0.8</v>
      </c>
      <c r="D89" s="18">
        <f>RawInstances!D64</f>
        <v>0.5703125</v>
      </c>
      <c r="E89" s="18">
        <f>RawInstances!E64</f>
        <v>0.125</v>
      </c>
      <c r="F89" s="18">
        <f>RawInstances!F64</f>
        <v>43.694393232999587</v>
      </c>
      <c r="G89" s="18">
        <f>RawInstances!G64</f>
        <v>35.489287334581583</v>
      </c>
      <c r="H89" s="18">
        <f>RawInstances!H64</f>
        <v>122.9382299049292</v>
      </c>
      <c r="I89" s="22">
        <f>RawInstances!I64</f>
        <v>10</v>
      </c>
      <c r="J89" s="18">
        <f>RawInstances!J64</f>
        <v>0.94238453698840596</v>
      </c>
      <c r="K89" s="4">
        <f t="shared" si="47"/>
        <v>5.9415299999999997E-2</v>
      </c>
      <c r="L89" s="4"/>
      <c r="M89" s="4">
        <f>RawInstances!K64</f>
        <v>59415300</v>
      </c>
      <c r="N89" s="6"/>
      <c r="P89">
        <f t="shared" ref="P89:X89" si="58">P87</f>
        <v>0.27272727272727271</v>
      </c>
      <c r="Q89">
        <f t="shared" si="58"/>
        <v>0.6328125</v>
      </c>
      <c r="R89">
        <f t="shared" si="58"/>
        <v>6.25E-2</v>
      </c>
      <c r="S89">
        <f t="shared" si="58"/>
        <v>38.767021351200619</v>
      </c>
      <c r="T89">
        <f t="shared" si="58"/>
        <v>34.860920618219858</v>
      </c>
      <c r="U89">
        <f t="shared" si="58"/>
        <v>120.76149598476343</v>
      </c>
      <c r="V89">
        <f t="shared" si="58"/>
        <v>12</v>
      </c>
      <c r="W89">
        <f t="shared" si="58"/>
        <v>0.91864514620194326</v>
      </c>
      <c r="X89">
        <f t="shared" si="58"/>
        <v>5.0200300000000003E-2</v>
      </c>
    </row>
    <row r="90" spans="1:24" x14ac:dyDescent="0.25">
      <c r="B90" s="14" t="str">
        <f>RawInstances!B65</f>
        <v>GRASP4</v>
      </c>
      <c r="C90" s="18">
        <f>RawInstances!C65</f>
        <v>0.83333333333333337</v>
      </c>
      <c r="D90" s="18">
        <f>RawInstances!D65</f>
        <v>0.5859375</v>
      </c>
      <c r="E90" s="18">
        <f>RawInstances!E65</f>
        <v>9.375E-2</v>
      </c>
      <c r="F90" s="18">
        <f>RawInstances!F65</f>
        <v>38.767021351200619</v>
      </c>
      <c r="G90" s="18">
        <f>RawInstances!G65</f>
        <v>35.489287334581583</v>
      </c>
      <c r="H90" s="18">
        <f>RawInstances!H65</f>
        <v>122.9382299049292</v>
      </c>
      <c r="I90" s="22">
        <f>RawInstances!I65</f>
        <v>12</v>
      </c>
      <c r="J90" s="18">
        <f>RawInstances!J65</f>
        <v>0.91864514620194326</v>
      </c>
      <c r="K90" s="4">
        <f t="shared" si="47"/>
        <v>5.8467999999999999E-2</v>
      </c>
      <c r="L90" s="4"/>
      <c r="M90" s="4">
        <f>RawInstances!K65</f>
        <v>58468000</v>
      </c>
      <c r="N90" s="6"/>
      <c r="P90">
        <f t="shared" ref="P90:X92" si="59">P87</f>
        <v>0.27272727272727271</v>
      </c>
      <c r="Q90">
        <f t="shared" si="59"/>
        <v>0.6328125</v>
      </c>
      <c r="R90">
        <f t="shared" si="59"/>
        <v>6.25E-2</v>
      </c>
      <c r="S90">
        <f t="shared" si="59"/>
        <v>38.767021351200619</v>
      </c>
      <c r="T90">
        <f t="shared" si="59"/>
        <v>34.860920618219858</v>
      </c>
      <c r="U90">
        <f t="shared" si="59"/>
        <v>120.76149598476343</v>
      </c>
      <c r="V90">
        <f t="shared" si="59"/>
        <v>12</v>
      </c>
      <c r="W90">
        <f t="shared" si="59"/>
        <v>0.91864514620194326</v>
      </c>
      <c r="X90">
        <f t="shared" si="59"/>
        <v>5.0200300000000003E-2</v>
      </c>
    </row>
    <row r="91" spans="1:24" x14ac:dyDescent="0.25">
      <c r="B91" s="14" t="str">
        <f>RawInstances!B66</f>
        <v>NSGAII</v>
      </c>
      <c r="C91" s="18">
        <f>RawInstances!C66</f>
        <v>0.27272727272727271</v>
      </c>
      <c r="D91" s="18">
        <f>RawInstances!D66</f>
        <v>0.6328125</v>
      </c>
      <c r="E91" s="18">
        <f>RawInstances!E66</f>
        <v>6.25E-2</v>
      </c>
      <c r="F91" s="18">
        <f>RawInstances!F66</f>
        <v>40.408554040814444</v>
      </c>
      <c r="G91" s="18">
        <f>RawInstances!G66</f>
        <v>34.860920618219858</v>
      </c>
      <c r="H91" s="18">
        <f>RawInstances!H66</f>
        <v>120.76149598476343</v>
      </c>
      <c r="I91" s="22">
        <f>RawInstances!I66</f>
        <v>11</v>
      </c>
      <c r="J91" s="18">
        <f>RawInstances!J66</f>
        <v>0.92472227387838013</v>
      </c>
      <c r="K91" s="4">
        <f t="shared" si="47"/>
        <v>1</v>
      </c>
      <c r="L91" s="4"/>
      <c r="M91" s="4">
        <f>1000000000</f>
        <v>1000000000</v>
      </c>
      <c r="N91" s="6"/>
      <c r="P91">
        <f t="shared" si="59"/>
        <v>0.27272727272727271</v>
      </c>
      <c r="Q91">
        <f t="shared" si="59"/>
        <v>0.6328125</v>
      </c>
      <c r="R91">
        <f t="shared" si="59"/>
        <v>6.25E-2</v>
      </c>
      <c r="S91">
        <f t="shared" si="59"/>
        <v>38.767021351200619</v>
      </c>
      <c r="T91">
        <f t="shared" si="59"/>
        <v>34.860920618219858</v>
      </c>
      <c r="U91">
        <f t="shared" si="59"/>
        <v>120.76149598476343</v>
      </c>
      <c r="V91">
        <f t="shared" si="59"/>
        <v>12</v>
      </c>
      <c r="W91">
        <f t="shared" si="59"/>
        <v>0.91864514620194326</v>
      </c>
      <c r="X91">
        <f t="shared" si="59"/>
        <v>5.0200300000000003E-2</v>
      </c>
    </row>
    <row r="92" spans="1:24" s="3" customFormat="1" x14ac:dyDescent="0.25">
      <c r="A92" s="15"/>
      <c r="B92" s="15" t="str">
        <f>RawInstances!B67</f>
        <v>SPEA2</v>
      </c>
      <c r="C92" s="19">
        <f>RawInstances!C67</f>
        <v>0.5</v>
      </c>
      <c r="D92" s="19">
        <f>RawInstances!D67</f>
        <v>0.578125</v>
      </c>
      <c r="E92" s="19">
        <f>RawInstances!E67</f>
        <v>0.125</v>
      </c>
      <c r="F92" s="19">
        <f>RawInstances!F67</f>
        <v>42.894521794746701</v>
      </c>
      <c r="G92" s="19">
        <f>RawInstances!G67</f>
        <v>35.49721137662074</v>
      </c>
      <c r="H92" s="19">
        <f>RawInstances!H67</f>
        <v>122.96570239596673</v>
      </c>
      <c r="I92" s="23">
        <f>RawInstances!I67</f>
        <v>10</v>
      </c>
      <c r="J92" s="19">
        <f>RawInstances!J67</f>
        <v>0.95828840526034198</v>
      </c>
      <c r="K92" s="5">
        <f t="shared" si="47"/>
        <v>1</v>
      </c>
      <c r="L92" s="5"/>
      <c r="M92" s="5">
        <f>1000000000</f>
        <v>1000000000</v>
      </c>
      <c r="N92" s="7"/>
      <c r="P92" s="3">
        <f t="shared" si="59"/>
        <v>0.27272727272727271</v>
      </c>
      <c r="Q92" s="3">
        <f t="shared" si="59"/>
        <v>0.6328125</v>
      </c>
      <c r="R92" s="3">
        <f t="shared" si="59"/>
        <v>6.25E-2</v>
      </c>
      <c r="S92" s="3">
        <f t="shared" si="59"/>
        <v>38.767021351200619</v>
      </c>
      <c r="T92" s="3">
        <f t="shared" si="59"/>
        <v>34.860920618219858</v>
      </c>
      <c r="U92" s="3">
        <f t="shared" si="59"/>
        <v>120.76149598476343</v>
      </c>
      <c r="V92" s="3">
        <f t="shared" si="59"/>
        <v>12</v>
      </c>
      <c r="W92" s="3">
        <f t="shared" si="59"/>
        <v>0.91864514620194326</v>
      </c>
      <c r="X92" s="3">
        <f t="shared" si="59"/>
        <v>5.0200300000000003E-2</v>
      </c>
    </row>
    <row r="93" spans="1:24" x14ac:dyDescent="0.25">
      <c r="A93" s="14" t="s">
        <v>17</v>
      </c>
      <c r="B93" s="14" t="str">
        <f>RawInstances!B68</f>
        <v>GRASP1</v>
      </c>
      <c r="C93" s="18">
        <f>RawInstances!C68</f>
        <v>0</v>
      </c>
      <c r="D93" s="18">
        <f>RawInstances!D68</f>
        <v>0.64818548387096775</v>
      </c>
      <c r="E93" s="18">
        <f>RawInstances!E68</f>
        <v>0.1875</v>
      </c>
      <c r="F93" s="18">
        <f>RawInstances!F68</f>
        <v>71.177805529532876</v>
      </c>
      <c r="G93" s="18">
        <f>RawInstances!G68</f>
        <v>45.005152664435379</v>
      </c>
      <c r="H93" s="18">
        <f>RawInstances!H68</f>
        <v>149.2650187432495</v>
      </c>
      <c r="I93" s="22">
        <f>RawInstances!I68</f>
        <v>5</v>
      </c>
      <c r="J93" s="18">
        <f>RawInstances!J68</f>
        <v>0.94777526599107309</v>
      </c>
      <c r="K93" s="4">
        <f t="shared" si="47"/>
        <v>4.8530999999999998E-2</v>
      </c>
      <c r="L93" s="4"/>
      <c r="M93" s="4">
        <f>RawInstances!K68</f>
        <v>48531000</v>
      </c>
      <c r="N93" s="6"/>
      <c r="P93" s="4">
        <f>MIN(C93:C98)</f>
        <v>0</v>
      </c>
      <c r="Q93" s="4">
        <f>MAX(D93:D98)</f>
        <v>0.67641129032258074</v>
      </c>
      <c r="R93" s="4">
        <f>MIN(E93:E98)</f>
        <v>6.25E-2</v>
      </c>
      <c r="S93" s="4">
        <f>MIN(F93:F98)</f>
        <v>48.996669387940152</v>
      </c>
      <c r="T93" s="4">
        <f>MIN(G93:G98)</f>
        <v>44.778070933405452</v>
      </c>
      <c r="U93" s="4">
        <f>MIN(H93:H98)</f>
        <v>148.51187716967874</v>
      </c>
      <c r="V93">
        <f>MAX(I93:I98)</f>
        <v>12</v>
      </c>
      <c r="W93" s="4">
        <f>MIN(J93:J98)</f>
        <v>0.93086176146482047</v>
      </c>
      <c r="X93" s="6">
        <f>MIN(K93:K98)</f>
        <v>4.8530999999999998E-2</v>
      </c>
    </row>
    <row r="94" spans="1:24" x14ac:dyDescent="0.25">
      <c r="B94" s="14" t="str">
        <f>RawInstances!B69</f>
        <v>GRASP2</v>
      </c>
      <c r="C94" s="18">
        <f>RawInstances!C69</f>
        <v>0.75</v>
      </c>
      <c r="D94" s="18">
        <f>RawInstances!D69</f>
        <v>0.66229838709677424</v>
      </c>
      <c r="E94" s="18">
        <f>RawInstances!E69</f>
        <v>6.25E-2</v>
      </c>
      <c r="F94" s="18">
        <f>RawInstances!F69</f>
        <v>49.378920378819316</v>
      </c>
      <c r="G94" s="18">
        <f>RawInstances!G69</f>
        <v>44.778070933405452</v>
      </c>
      <c r="H94" s="18">
        <f>RawInstances!H69</f>
        <v>148.51187716967874</v>
      </c>
      <c r="I94" s="22">
        <f>RawInstances!I69</f>
        <v>12</v>
      </c>
      <c r="J94" s="18">
        <f>RawInstances!J69</f>
        <v>0.94303894407335986</v>
      </c>
      <c r="K94" s="4">
        <f t="shared" si="47"/>
        <v>6.0390899999999997E-2</v>
      </c>
      <c r="L94" s="4"/>
      <c r="M94" s="4">
        <f>RawInstances!K69</f>
        <v>60390900</v>
      </c>
      <c r="N94" s="6"/>
      <c r="P94">
        <f t="shared" ref="P94:X94" si="60">P93</f>
        <v>0</v>
      </c>
      <c r="Q94">
        <f t="shared" si="60"/>
        <v>0.67641129032258074</v>
      </c>
      <c r="R94">
        <f t="shared" si="60"/>
        <v>6.25E-2</v>
      </c>
      <c r="S94">
        <f t="shared" si="60"/>
        <v>48.996669387940152</v>
      </c>
      <c r="T94">
        <f t="shared" si="60"/>
        <v>44.778070933405452</v>
      </c>
      <c r="U94">
        <f t="shared" si="60"/>
        <v>148.51187716967874</v>
      </c>
      <c r="V94">
        <f t="shared" si="60"/>
        <v>12</v>
      </c>
      <c r="W94">
        <f t="shared" si="60"/>
        <v>0.93086176146482047</v>
      </c>
      <c r="X94">
        <f t="shared" si="60"/>
        <v>4.8530999999999998E-2</v>
      </c>
    </row>
    <row r="95" spans="1:24" x14ac:dyDescent="0.25">
      <c r="B95" s="14" t="str">
        <f>RawInstances!B70</f>
        <v>GRASP3</v>
      </c>
      <c r="C95" s="18">
        <f>RawInstances!C70</f>
        <v>0.16666666666666666</v>
      </c>
      <c r="D95" s="18">
        <f>RawInstances!D70</f>
        <v>0.67439516129032251</v>
      </c>
      <c r="E95" s="18">
        <f>RawInstances!E70</f>
        <v>0.125</v>
      </c>
      <c r="F95" s="18">
        <f>RawInstances!F70</f>
        <v>66.553445523963006</v>
      </c>
      <c r="G95" s="18">
        <f>RawInstances!G70</f>
        <v>45.005152664435371</v>
      </c>
      <c r="H95" s="18">
        <f>RawInstances!H70</f>
        <v>149.2650187432495</v>
      </c>
      <c r="I95" s="22">
        <f>RawInstances!I70</f>
        <v>6</v>
      </c>
      <c r="J95" s="18">
        <f>RawInstances!J70</f>
        <v>0.93129964339200888</v>
      </c>
      <c r="K95" s="4">
        <f t="shared" si="47"/>
        <v>5.29945E-2</v>
      </c>
      <c r="L95" s="4"/>
      <c r="M95" s="4">
        <f>RawInstances!K70</f>
        <v>52994500</v>
      </c>
      <c r="N95" s="6"/>
      <c r="P95">
        <f t="shared" ref="P95:X95" si="61">P93</f>
        <v>0</v>
      </c>
      <c r="Q95">
        <f t="shared" si="61"/>
        <v>0.67641129032258074</v>
      </c>
      <c r="R95">
        <f t="shared" si="61"/>
        <v>6.25E-2</v>
      </c>
      <c r="S95">
        <f t="shared" si="61"/>
        <v>48.996669387940152</v>
      </c>
      <c r="T95">
        <f t="shared" si="61"/>
        <v>44.778070933405452</v>
      </c>
      <c r="U95">
        <f t="shared" si="61"/>
        <v>148.51187716967874</v>
      </c>
      <c r="V95">
        <f t="shared" si="61"/>
        <v>12</v>
      </c>
      <c r="W95">
        <f t="shared" si="61"/>
        <v>0.93086176146482047</v>
      </c>
      <c r="X95">
        <f t="shared" si="61"/>
        <v>4.8530999999999998E-2</v>
      </c>
    </row>
    <row r="96" spans="1:24" x14ac:dyDescent="0.25">
      <c r="B96" s="14" t="str">
        <f>RawInstances!B71</f>
        <v>GRASP4</v>
      </c>
      <c r="C96" s="18">
        <f>RawInstances!C71</f>
        <v>0.75</v>
      </c>
      <c r="D96" s="18">
        <f>RawInstances!D71</f>
        <v>0.66532258064516125</v>
      </c>
      <c r="E96" s="18">
        <f>RawInstances!E71</f>
        <v>6.25E-2</v>
      </c>
      <c r="F96" s="18">
        <f>RawInstances!F71</f>
        <v>48.996669387940152</v>
      </c>
      <c r="G96" s="18">
        <f>RawInstances!G71</f>
        <v>44.778070933405452</v>
      </c>
      <c r="H96" s="18">
        <f>RawInstances!H71</f>
        <v>148.51187716967874</v>
      </c>
      <c r="I96" s="22">
        <f>RawInstances!I71</f>
        <v>12</v>
      </c>
      <c r="J96" s="18">
        <f>RawInstances!J71</f>
        <v>0.93746623239325821</v>
      </c>
      <c r="K96" s="4">
        <f t="shared" si="47"/>
        <v>6.1636900000000001E-2</v>
      </c>
      <c r="L96" s="4"/>
      <c r="M96" s="4">
        <f>RawInstances!K71</f>
        <v>61636900</v>
      </c>
      <c r="N96" s="6"/>
      <c r="P96">
        <f t="shared" ref="P96:X98" si="62">P93</f>
        <v>0</v>
      </c>
      <c r="Q96">
        <f t="shared" si="62"/>
        <v>0.67641129032258074</v>
      </c>
      <c r="R96">
        <f t="shared" si="62"/>
        <v>6.25E-2</v>
      </c>
      <c r="S96">
        <f t="shared" si="62"/>
        <v>48.996669387940152</v>
      </c>
      <c r="T96">
        <f t="shared" si="62"/>
        <v>44.778070933405452</v>
      </c>
      <c r="U96">
        <f t="shared" si="62"/>
        <v>148.51187716967874</v>
      </c>
      <c r="V96">
        <f t="shared" si="62"/>
        <v>12</v>
      </c>
      <c r="W96">
        <f t="shared" si="62"/>
        <v>0.93086176146482047</v>
      </c>
      <c r="X96">
        <f t="shared" si="62"/>
        <v>4.8530999999999998E-2</v>
      </c>
    </row>
    <row r="97" spans="1:24" x14ac:dyDescent="0.25">
      <c r="B97" s="14" t="str">
        <f>RawInstances!B72</f>
        <v>NSGAII</v>
      </c>
      <c r="C97" s="18">
        <f>RawInstances!C72</f>
        <v>0</v>
      </c>
      <c r="D97" s="18">
        <f>RawInstances!D72</f>
        <v>0.67641129032258074</v>
      </c>
      <c r="E97" s="18">
        <f>RawInstances!E72</f>
        <v>0.125</v>
      </c>
      <c r="F97" s="18">
        <f>RawInstances!F72</f>
        <v>66.403856983026387</v>
      </c>
      <c r="G97" s="18">
        <f>RawInstances!G72</f>
        <v>45.005152664435371</v>
      </c>
      <c r="H97" s="18">
        <f>RawInstances!H72</f>
        <v>149.2650187432495</v>
      </c>
      <c r="I97" s="22">
        <f>RawInstances!I72</f>
        <v>6</v>
      </c>
      <c r="J97" s="18">
        <f>RawInstances!J72</f>
        <v>0.93086176146482047</v>
      </c>
      <c r="K97" s="4">
        <f t="shared" si="47"/>
        <v>1</v>
      </c>
      <c r="L97" s="4"/>
      <c r="M97" s="4">
        <f>1000000000</f>
        <v>1000000000</v>
      </c>
      <c r="N97" s="6"/>
      <c r="P97">
        <f t="shared" si="62"/>
        <v>0</v>
      </c>
      <c r="Q97">
        <f t="shared" si="62"/>
        <v>0.67641129032258074</v>
      </c>
      <c r="R97">
        <f t="shared" si="62"/>
        <v>6.25E-2</v>
      </c>
      <c r="S97">
        <f t="shared" si="62"/>
        <v>48.996669387940152</v>
      </c>
      <c r="T97">
        <f t="shared" si="62"/>
        <v>44.778070933405452</v>
      </c>
      <c r="U97">
        <f t="shared" si="62"/>
        <v>148.51187716967874</v>
      </c>
      <c r="V97">
        <f t="shared" si="62"/>
        <v>12</v>
      </c>
      <c r="W97">
        <f t="shared" si="62"/>
        <v>0.93086176146482047</v>
      </c>
      <c r="X97">
        <f t="shared" si="62"/>
        <v>4.8530999999999998E-2</v>
      </c>
    </row>
    <row r="98" spans="1:24" s="3" customFormat="1" x14ac:dyDescent="0.25">
      <c r="A98" s="15"/>
      <c r="B98" s="15" t="str">
        <f>RawInstances!B73</f>
        <v>SPEA2</v>
      </c>
      <c r="C98" s="19">
        <f>RawInstances!C73</f>
        <v>0.7</v>
      </c>
      <c r="D98" s="19">
        <f>RawInstances!D73</f>
        <v>0.66935483870967738</v>
      </c>
      <c r="E98" s="19">
        <f>RawInstances!E73</f>
        <v>6.25E-2</v>
      </c>
      <c r="F98" s="19">
        <f>RawInstances!F73</f>
        <v>54.153762565494937</v>
      </c>
      <c r="G98" s="19">
        <f>RawInstances!G73</f>
        <v>45.593858614605061</v>
      </c>
      <c r="H98" s="19">
        <f>RawInstances!H73</f>
        <v>151.2175363798541</v>
      </c>
      <c r="I98" s="23">
        <f>RawInstances!I73</f>
        <v>10</v>
      </c>
      <c r="J98" s="19">
        <f>RawInstances!J73</f>
        <v>0.95552263275580751</v>
      </c>
      <c r="K98" s="5">
        <f t="shared" si="47"/>
        <v>1</v>
      </c>
      <c r="L98" s="5"/>
      <c r="M98" s="5">
        <f>1000000000</f>
        <v>1000000000</v>
      </c>
      <c r="N98" s="7"/>
      <c r="P98" s="3">
        <f t="shared" si="62"/>
        <v>0</v>
      </c>
      <c r="Q98" s="3">
        <f t="shared" si="62"/>
        <v>0.67641129032258074</v>
      </c>
      <c r="R98" s="3">
        <f t="shared" si="62"/>
        <v>6.25E-2</v>
      </c>
      <c r="S98" s="3">
        <f t="shared" si="62"/>
        <v>48.996669387940152</v>
      </c>
      <c r="T98" s="3">
        <f t="shared" si="62"/>
        <v>44.778070933405452</v>
      </c>
      <c r="U98" s="3">
        <f t="shared" si="62"/>
        <v>148.51187716967874</v>
      </c>
      <c r="V98" s="3">
        <f t="shared" si="62"/>
        <v>12</v>
      </c>
      <c r="W98" s="3">
        <f t="shared" si="62"/>
        <v>0.93086176146482047</v>
      </c>
      <c r="X98" s="3">
        <f t="shared" si="62"/>
        <v>4.8530999999999998E-2</v>
      </c>
    </row>
    <row r="99" spans="1:24" x14ac:dyDescent="0.25">
      <c r="A99" s="14" t="s">
        <v>18</v>
      </c>
      <c r="B99" s="14" t="str">
        <f>RawInstances!B74</f>
        <v>GRASP1</v>
      </c>
      <c r="C99" s="18">
        <f>RawInstances!C74</f>
        <v>0.33333333333333331</v>
      </c>
      <c r="D99" s="18">
        <f>RawInstances!D74</f>
        <v>0.66798418972332019</v>
      </c>
      <c r="E99" s="18">
        <f>RawInstances!E74</f>
        <v>0.13043478260869565</v>
      </c>
      <c r="F99" s="18">
        <f>RawInstances!F74</f>
        <v>43.77808622282766</v>
      </c>
      <c r="G99" s="18">
        <f>RawInstances!G74</f>
        <v>33.944319674536075</v>
      </c>
      <c r="H99" s="18">
        <f>RawInstances!H74</f>
        <v>139.95595830268016</v>
      </c>
      <c r="I99" s="22">
        <f>RawInstances!I74</f>
        <v>12</v>
      </c>
      <c r="J99" s="18">
        <f>RawInstances!J74</f>
        <v>0.91116841455858044</v>
      </c>
      <c r="K99" s="4">
        <f t="shared" si="47"/>
        <v>5.1931499999999998E-2</v>
      </c>
      <c r="L99" s="4"/>
      <c r="M99" s="4">
        <f>RawInstances!K74</f>
        <v>51931500</v>
      </c>
      <c r="N99" s="6"/>
      <c r="P99" s="4">
        <f>MIN(C99:C104)</f>
        <v>0.33333333333333331</v>
      </c>
      <c r="Q99" s="4">
        <f>MAX(D99:D104)</f>
        <v>0.69621682665160933</v>
      </c>
      <c r="R99" s="4">
        <f>MIN(E99:E104)</f>
        <v>4.3478260869565216E-2</v>
      </c>
      <c r="S99" s="4">
        <f>MIN(F99:F104)</f>
        <v>39.326656830958818</v>
      </c>
      <c r="T99" s="4">
        <f>MIN(G99:G104)</f>
        <v>33.428284751883169</v>
      </c>
      <c r="U99" s="4">
        <f>MIN(H99:H104)</f>
        <v>137.82829815283273</v>
      </c>
      <c r="V99">
        <f>MAX(I99:I104)</f>
        <v>16</v>
      </c>
      <c r="W99" s="4">
        <f>MIN(J99:J104)</f>
        <v>0.91116841455858044</v>
      </c>
      <c r="X99" s="6">
        <f>MIN(K99:K104)</f>
        <v>5.1931499999999998E-2</v>
      </c>
    </row>
    <row r="100" spans="1:24" x14ac:dyDescent="0.25">
      <c r="B100" s="14" t="str">
        <f>RawInstances!B75</f>
        <v>GRASP2</v>
      </c>
      <c r="C100" s="18">
        <f>RawInstances!C75</f>
        <v>0.76923076923076927</v>
      </c>
      <c r="D100" s="18">
        <f>RawInstances!D75</f>
        <v>0.66007905138339928</v>
      </c>
      <c r="E100" s="18">
        <f>RawInstances!E75</f>
        <v>0.12987012987012986</v>
      </c>
      <c r="F100" s="18">
        <f>RawInstances!F75</f>
        <v>44.985730808016903</v>
      </c>
      <c r="G100" s="18">
        <f>RawInstances!G75</f>
        <v>35.03745846374602</v>
      </c>
      <c r="H100" s="18">
        <f>RawInstances!H75</f>
        <v>144.46307941117922</v>
      </c>
      <c r="I100" s="22">
        <f>RawInstances!I75</f>
        <v>13</v>
      </c>
      <c r="J100" s="18">
        <f>RawInstances!J75</f>
        <v>0.95570116661089666</v>
      </c>
      <c r="K100" s="4">
        <f t="shared" si="47"/>
        <v>5.62823E-2</v>
      </c>
      <c r="L100" s="4"/>
      <c r="M100" s="4">
        <f>RawInstances!K75</f>
        <v>56282300</v>
      </c>
      <c r="N100" s="6"/>
      <c r="P100">
        <f t="shared" ref="P100:X100" si="63">P99</f>
        <v>0.33333333333333331</v>
      </c>
      <c r="Q100">
        <f t="shared" si="63"/>
        <v>0.69621682665160933</v>
      </c>
      <c r="R100">
        <f t="shared" si="63"/>
        <v>4.3478260869565216E-2</v>
      </c>
      <c r="S100">
        <f t="shared" si="63"/>
        <v>39.326656830958818</v>
      </c>
      <c r="T100">
        <f t="shared" si="63"/>
        <v>33.428284751883169</v>
      </c>
      <c r="U100">
        <f t="shared" si="63"/>
        <v>137.82829815283273</v>
      </c>
      <c r="V100">
        <f t="shared" si="63"/>
        <v>16</v>
      </c>
      <c r="W100">
        <f t="shared" si="63"/>
        <v>0.91116841455858044</v>
      </c>
      <c r="X100">
        <f t="shared" si="63"/>
        <v>5.1931499999999998E-2</v>
      </c>
    </row>
    <row r="101" spans="1:24" x14ac:dyDescent="0.25">
      <c r="B101" s="14" t="str">
        <f>RawInstances!B76</f>
        <v>GRASP3</v>
      </c>
      <c r="C101" s="18">
        <f>RawInstances!C76</f>
        <v>0.46153846153846156</v>
      </c>
      <c r="D101" s="18">
        <f>RawInstances!D76</f>
        <v>0.68492377188029352</v>
      </c>
      <c r="E101" s="18">
        <f>RawInstances!E76</f>
        <v>8.6956521739130432E-2</v>
      </c>
      <c r="F101" s="18">
        <f>RawInstances!F76</f>
        <v>42.892393223620715</v>
      </c>
      <c r="G101" s="18">
        <f>RawInstances!G76</f>
        <v>33.944319674536075</v>
      </c>
      <c r="H101" s="18">
        <f>RawInstances!H76</f>
        <v>139.95595830268016</v>
      </c>
      <c r="I101" s="22">
        <f>RawInstances!I76</f>
        <v>13</v>
      </c>
      <c r="J101" s="18">
        <f>RawInstances!J76</f>
        <v>0.93895831302370603</v>
      </c>
      <c r="K101" s="4">
        <f t="shared" si="47"/>
        <v>6.2312300000000001E-2</v>
      </c>
      <c r="L101" s="4"/>
      <c r="M101" s="4">
        <f>RawInstances!K76</f>
        <v>62312300</v>
      </c>
      <c r="N101" s="6"/>
      <c r="P101">
        <f t="shared" ref="P101:X101" si="64">P99</f>
        <v>0.33333333333333331</v>
      </c>
      <c r="Q101">
        <f t="shared" si="64"/>
        <v>0.69621682665160933</v>
      </c>
      <c r="R101">
        <f t="shared" si="64"/>
        <v>4.3478260869565216E-2</v>
      </c>
      <c r="S101">
        <f t="shared" si="64"/>
        <v>39.326656830958818</v>
      </c>
      <c r="T101">
        <f t="shared" si="64"/>
        <v>33.428284751883169</v>
      </c>
      <c r="U101">
        <f t="shared" si="64"/>
        <v>137.82829815283273</v>
      </c>
      <c r="V101">
        <f t="shared" si="64"/>
        <v>16</v>
      </c>
      <c r="W101">
        <f t="shared" si="64"/>
        <v>0.91116841455858044</v>
      </c>
      <c r="X101">
        <f t="shared" si="64"/>
        <v>5.1931499999999998E-2</v>
      </c>
    </row>
    <row r="102" spans="1:24" x14ac:dyDescent="0.25">
      <c r="B102" s="14" t="str">
        <f>RawInstances!B77</f>
        <v>GRASP4</v>
      </c>
      <c r="C102" s="18">
        <f>RawInstances!C77</f>
        <v>0.5</v>
      </c>
      <c r="D102" s="18">
        <f>RawInstances!D77</f>
        <v>0.69621682665160933</v>
      </c>
      <c r="E102" s="18">
        <f>RawInstances!E77</f>
        <v>4.3478260869565216E-2</v>
      </c>
      <c r="F102" s="18">
        <f>RawInstances!F77</f>
        <v>39.326656830958818</v>
      </c>
      <c r="G102" s="18">
        <f>RawInstances!G77</f>
        <v>33.428284751883169</v>
      </c>
      <c r="H102" s="18">
        <f>RawInstances!H77</f>
        <v>137.82829815283273</v>
      </c>
      <c r="I102" s="22">
        <f>RawInstances!I77</f>
        <v>16</v>
      </c>
      <c r="J102" s="18">
        <f>RawInstances!J77</f>
        <v>0.92028909573480377</v>
      </c>
      <c r="K102" s="4">
        <f t="shared" si="47"/>
        <v>6.4814700000000003E-2</v>
      </c>
      <c r="L102" s="4"/>
      <c r="M102" s="4">
        <f>RawInstances!K77</f>
        <v>64814700</v>
      </c>
      <c r="N102" s="6"/>
      <c r="P102">
        <f t="shared" ref="P102:X104" si="65">P99</f>
        <v>0.33333333333333331</v>
      </c>
      <c r="Q102">
        <f t="shared" si="65"/>
        <v>0.69621682665160933</v>
      </c>
      <c r="R102">
        <f t="shared" si="65"/>
        <v>4.3478260869565216E-2</v>
      </c>
      <c r="S102">
        <f t="shared" si="65"/>
        <v>39.326656830958818</v>
      </c>
      <c r="T102">
        <f t="shared" si="65"/>
        <v>33.428284751883169</v>
      </c>
      <c r="U102">
        <f t="shared" si="65"/>
        <v>137.82829815283273</v>
      </c>
      <c r="V102">
        <f t="shared" si="65"/>
        <v>16</v>
      </c>
      <c r="W102">
        <f t="shared" si="65"/>
        <v>0.91116841455858044</v>
      </c>
      <c r="X102">
        <f t="shared" si="65"/>
        <v>5.1931499999999998E-2</v>
      </c>
    </row>
    <row r="103" spans="1:24" x14ac:dyDescent="0.25">
      <c r="B103" s="14" t="str">
        <f>RawInstances!B78</f>
        <v>NSGAII</v>
      </c>
      <c r="C103" s="18">
        <f>RawInstances!C78</f>
        <v>0.4</v>
      </c>
      <c r="D103" s="18">
        <f>RawInstances!D78</f>
        <v>0.68210050818746459</v>
      </c>
      <c r="E103" s="18">
        <f>RawInstances!E78</f>
        <v>8.6956521739130432E-2</v>
      </c>
      <c r="F103" s="18">
        <f>RawInstances!F78</f>
        <v>49.347948285617711</v>
      </c>
      <c r="G103" s="18">
        <f>RawInstances!G78</f>
        <v>34.057031597388544</v>
      </c>
      <c r="H103" s="18">
        <f>RawInstances!H78</f>
        <v>140.42067552493509</v>
      </c>
      <c r="I103" s="22">
        <f>RawInstances!I78</f>
        <v>10</v>
      </c>
      <c r="J103" s="18">
        <f>RawInstances!J78</f>
        <v>0.92532357884956473</v>
      </c>
      <c r="K103" s="4">
        <f t="shared" si="47"/>
        <v>1</v>
      </c>
      <c r="L103" s="4"/>
      <c r="M103" s="4">
        <f>1000000000</f>
        <v>1000000000</v>
      </c>
      <c r="N103" s="6"/>
      <c r="P103">
        <f t="shared" si="65"/>
        <v>0.33333333333333331</v>
      </c>
      <c r="Q103">
        <f t="shared" si="65"/>
        <v>0.69621682665160933</v>
      </c>
      <c r="R103">
        <f t="shared" si="65"/>
        <v>4.3478260869565216E-2</v>
      </c>
      <c r="S103">
        <f t="shared" si="65"/>
        <v>39.326656830958818</v>
      </c>
      <c r="T103">
        <f t="shared" si="65"/>
        <v>33.428284751883169</v>
      </c>
      <c r="U103">
        <f t="shared" si="65"/>
        <v>137.82829815283273</v>
      </c>
      <c r="V103">
        <f t="shared" si="65"/>
        <v>16</v>
      </c>
      <c r="W103">
        <f t="shared" si="65"/>
        <v>0.91116841455858044</v>
      </c>
      <c r="X103">
        <f t="shared" si="65"/>
        <v>5.1931499999999998E-2</v>
      </c>
    </row>
    <row r="104" spans="1:24" s="3" customFormat="1" x14ac:dyDescent="0.25">
      <c r="A104" s="15"/>
      <c r="B104" s="15" t="str">
        <f>RawInstances!B79</f>
        <v>SPEA2</v>
      </c>
      <c r="C104" s="19">
        <f>RawInstances!C79</f>
        <v>0.75</v>
      </c>
      <c r="D104" s="19">
        <f>RawInstances!D79</f>
        <v>0.6324110671936759</v>
      </c>
      <c r="E104" s="19">
        <f>RawInstances!E79</f>
        <v>0.14285714285714285</v>
      </c>
      <c r="F104" s="19">
        <f>RawInstances!F79</f>
        <v>44.19928041143757</v>
      </c>
      <c r="G104" s="19">
        <f>RawInstances!G79</f>
        <v>35.476864323042861</v>
      </c>
      <c r="H104" s="19">
        <f>RawInstances!H79</f>
        <v>146.27479551894663</v>
      </c>
      <c r="I104" s="23">
        <f>RawInstances!I79</f>
        <v>12</v>
      </c>
      <c r="J104" s="19">
        <f>RawInstances!J79</f>
        <v>0.95776669324850316</v>
      </c>
      <c r="K104" s="5">
        <f t="shared" si="47"/>
        <v>1</v>
      </c>
      <c r="L104" s="5"/>
      <c r="M104" s="5">
        <f>1000000000</f>
        <v>1000000000</v>
      </c>
      <c r="N104" s="7"/>
      <c r="P104" s="3">
        <f t="shared" si="65"/>
        <v>0.33333333333333331</v>
      </c>
      <c r="Q104" s="3">
        <f t="shared" si="65"/>
        <v>0.69621682665160933</v>
      </c>
      <c r="R104" s="3">
        <f t="shared" si="65"/>
        <v>4.3478260869565216E-2</v>
      </c>
      <c r="S104" s="3">
        <f t="shared" si="65"/>
        <v>39.326656830958818</v>
      </c>
      <c r="T104" s="3">
        <f t="shared" si="65"/>
        <v>33.428284751883169</v>
      </c>
      <c r="U104" s="3">
        <f t="shared" si="65"/>
        <v>137.82829815283273</v>
      </c>
      <c r="V104" s="3">
        <f t="shared" si="65"/>
        <v>16</v>
      </c>
      <c r="W104" s="3">
        <f t="shared" si="65"/>
        <v>0.91116841455858044</v>
      </c>
      <c r="X104" s="3">
        <f t="shared" si="65"/>
        <v>5.1931499999999998E-2</v>
      </c>
    </row>
    <row r="105" spans="1:24" x14ac:dyDescent="0.25">
      <c r="A105" s="14" t="s">
        <v>19</v>
      </c>
      <c r="B105" s="14" t="str">
        <f>RawInstances!B80</f>
        <v>GRASP1</v>
      </c>
      <c r="C105" s="18">
        <f>RawInstances!C80</f>
        <v>0.5</v>
      </c>
      <c r="D105" s="18">
        <f>RawInstances!D80</f>
        <v>0.67334494773519171</v>
      </c>
      <c r="E105" s="18">
        <f>RawInstances!E80</f>
        <v>4.878048780487805E-2</v>
      </c>
      <c r="F105" s="18">
        <f>RawInstances!F80</f>
        <v>31.89506231378142</v>
      </c>
      <c r="G105" s="18">
        <f>RawInstances!G80</f>
        <v>27.050417829228945</v>
      </c>
      <c r="H105" s="18">
        <f>RawInstances!H80</f>
        <v>126.87767959332622</v>
      </c>
      <c r="I105" s="22">
        <f>RawInstances!I80</f>
        <v>20</v>
      </c>
      <c r="J105" s="18">
        <f>RawInstances!J80</f>
        <v>0.87536200786514362</v>
      </c>
      <c r="K105" s="4">
        <f t="shared" si="47"/>
        <v>7.4811299999999997E-2</v>
      </c>
      <c r="L105" s="4"/>
      <c r="M105" s="4">
        <f>RawInstances!K80</f>
        <v>74811300</v>
      </c>
      <c r="N105" s="6"/>
      <c r="P105" s="4">
        <f>MIN(C105:C110)</f>
        <v>0.21052631578947367</v>
      </c>
      <c r="Q105" s="4">
        <f>MAX(D105:D110)</f>
        <v>0.68031358885017434</v>
      </c>
      <c r="R105" s="4">
        <f>MIN(E105:E110)</f>
        <v>3.6585365853658541E-2</v>
      </c>
      <c r="S105" s="4">
        <f>MIN(F105:F110)</f>
        <v>30.162404764160048</v>
      </c>
      <c r="T105" s="4">
        <f>MIN(G105:G110)</f>
        <v>26.756127283269226</v>
      </c>
      <c r="U105" s="4">
        <f>MIN(H105:H110)</f>
        <v>125.49733918569103</v>
      </c>
      <c r="V105">
        <f>MAX(I105:I110)</f>
        <v>22</v>
      </c>
      <c r="W105" s="4">
        <f>MIN(J105:J110)</f>
        <v>0.87536200786514362</v>
      </c>
      <c r="X105" s="6">
        <f>MIN(K105:K110)</f>
        <v>6.3598600000000005E-2</v>
      </c>
    </row>
    <row r="106" spans="1:24" x14ac:dyDescent="0.25">
      <c r="B106" s="14" t="str">
        <f>RawInstances!B81</f>
        <v>GRASP2</v>
      </c>
      <c r="C106" s="18">
        <f>RawInstances!C81</f>
        <v>0.36363636363636365</v>
      </c>
      <c r="D106" s="18">
        <f>RawInstances!D81</f>
        <v>0.6716027874564463</v>
      </c>
      <c r="E106" s="18">
        <f>RawInstances!E81</f>
        <v>7.1428571428571397E-2</v>
      </c>
      <c r="F106" s="18">
        <f>RawInstances!F81</f>
        <v>30.162404764160048</v>
      </c>
      <c r="G106" s="18">
        <f>RawInstances!G81</f>
        <v>27.530363037852457</v>
      </c>
      <c r="H106" s="18">
        <f>RawInstances!H81</f>
        <v>129.12880676442373</v>
      </c>
      <c r="I106" s="22">
        <f>RawInstances!I81</f>
        <v>22</v>
      </c>
      <c r="J106" s="18">
        <f>RawInstances!J81</f>
        <v>0.88836911789058726</v>
      </c>
      <c r="K106" s="4">
        <f t="shared" si="47"/>
        <v>6.7740700000000001E-2</v>
      </c>
      <c r="L106" s="4"/>
      <c r="M106" s="4">
        <f>RawInstances!K81</f>
        <v>67740700</v>
      </c>
      <c r="N106" s="6"/>
      <c r="P106">
        <f t="shared" ref="P106:X106" si="66">P105</f>
        <v>0.21052631578947367</v>
      </c>
      <c r="Q106">
        <f t="shared" si="66"/>
        <v>0.68031358885017434</v>
      </c>
      <c r="R106">
        <f t="shared" si="66"/>
        <v>3.6585365853658541E-2</v>
      </c>
      <c r="S106">
        <f t="shared" si="66"/>
        <v>30.162404764160048</v>
      </c>
      <c r="T106">
        <f t="shared" si="66"/>
        <v>26.756127283269226</v>
      </c>
      <c r="U106">
        <f t="shared" si="66"/>
        <v>125.49733918569103</v>
      </c>
      <c r="V106">
        <f t="shared" si="66"/>
        <v>22</v>
      </c>
      <c r="W106">
        <f t="shared" si="66"/>
        <v>0.87536200786514362</v>
      </c>
      <c r="X106">
        <f t="shared" si="66"/>
        <v>6.3598600000000005E-2</v>
      </c>
    </row>
    <row r="107" spans="1:24" x14ac:dyDescent="0.25">
      <c r="B107" s="14" t="str">
        <f>RawInstances!B82</f>
        <v>GRASP3</v>
      </c>
      <c r="C107" s="18">
        <f>RawInstances!C82</f>
        <v>0.3</v>
      </c>
      <c r="D107" s="18">
        <f>RawInstances!D82</f>
        <v>0.67334494773519182</v>
      </c>
      <c r="E107" s="18">
        <f>RawInstances!E82</f>
        <v>3.6585365853658541E-2</v>
      </c>
      <c r="F107" s="18">
        <f>RawInstances!F82</f>
        <v>32.468215226587368</v>
      </c>
      <c r="G107" s="18">
        <f>RawInstances!G82</f>
        <v>26.756127283269226</v>
      </c>
      <c r="H107" s="18">
        <f>RawInstances!H82</f>
        <v>125.49733918569103</v>
      </c>
      <c r="I107" s="22">
        <f>RawInstances!I82</f>
        <v>20</v>
      </c>
      <c r="J107" s="18">
        <f>RawInstances!J82</f>
        <v>0.88036898643744987</v>
      </c>
      <c r="K107" s="4">
        <f t="shared" si="47"/>
        <v>6.6209900000000002E-2</v>
      </c>
      <c r="L107" s="4"/>
      <c r="M107" s="4">
        <f>RawInstances!K82</f>
        <v>66209900</v>
      </c>
      <c r="N107" s="6"/>
      <c r="P107">
        <f t="shared" ref="P107:X107" si="67">P105</f>
        <v>0.21052631578947367</v>
      </c>
      <c r="Q107">
        <f t="shared" si="67"/>
        <v>0.68031358885017434</v>
      </c>
      <c r="R107">
        <f t="shared" si="67"/>
        <v>3.6585365853658541E-2</v>
      </c>
      <c r="S107">
        <f t="shared" si="67"/>
        <v>30.162404764160048</v>
      </c>
      <c r="T107">
        <f t="shared" si="67"/>
        <v>26.756127283269226</v>
      </c>
      <c r="U107">
        <f t="shared" si="67"/>
        <v>125.49733918569103</v>
      </c>
      <c r="V107">
        <f t="shared" si="67"/>
        <v>22</v>
      </c>
      <c r="W107">
        <f t="shared" si="67"/>
        <v>0.87536200786514362</v>
      </c>
      <c r="X107">
        <f t="shared" si="67"/>
        <v>6.3598600000000005E-2</v>
      </c>
    </row>
    <row r="108" spans="1:24" x14ac:dyDescent="0.25">
      <c r="B108" s="14" t="str">
        <f>RawInstances!B83</f>
        <v>GRASP4</v>
      </c>
      <c r="C108" s="18">
        <f>RawInstances!C83</f>
        <v>0.21052631578947367</v>
      </c>
      <c r="D108" s="18">
        <f>RawInstances!D83</f>
        <v>0.68031358885017434</v>
      </c>
      <c r="E108" s="18">
        <f>RawInstances!E83</f>
        <v>7.3170731707317069E-2</v>
      </c>
      <c r="F108" s="18">
        <f>RawInstances!F83</f>
        <v>32.984677043554484</v>
      </c>
      <c r="G108" s="18">
        <f>RawInstances!G83</f>
        <v>26.791616735579829</v>
      </c>
      <c r="H108" s="18">
        <f>RawInstances!H83</f>
        <v>125.66378767750884</v>
      </c>
      <c r="I108" s="22">
        <f>RawInstances!I83</f>
        <v>19</v>
      </c>
      <c r="J108" s="18">
        <f>RawInstances!J83</f>
        <v>0.91654287148908131</v>
      </c>
      <c r="K108" s="4">
        <f t="shared" si="47"/>
        <v>6.3598600000000005E-2</v>
      </c>
      <c r="L108" s="4"/>
      <c r="M108" s="4">
        <f>RawInstances!K83</f>
        <v>63598600</v>
      </c>
      <c r="N108" s="6"/>
      <c r="P108">
        <f t="shared" ref="P108:X110" si="68">P105</f>
        <v>0.21052631578947367</v>
      </c>
      <c r="Q108">
        <f t="shared" si="68"/>
        <v>0.68031358885017434</v>
      </c>
      <c r="R108">
        <f t="shared" si="68"/>
        <v>3.6585365853658541E-2</v>
      </c>
      <c r="S108">
        <f t="shared" si="68"/>
        <v>30.162404764160048</v>
      </c>
      <c r="T108">
        <f t="shared" si="68"/>
        <v>26.756127283269226</v>
      </c>
      <c r="U108">
        <f t="shared" si="68"/>
        <v>125.49733918569103</v>
      </c>
      <c r="V108">
        <f t="shared" si="68"/>
        <v>22</v>
      </c>
      <c r="W108">
        <f t="shared" si="68"/>
        <v>0.87536200786514362</v>
      </c>
      <c r="X108">
        <f t="shared" si="68"/>
        <v>6.3598600000000005E-2</v>
      </c>
    </row>
    <row r="109" spans="1:24" x14ac:dyDescent="0.25">
      <c r="B109" s="14" t="str">
        <f>RawInstances!B84</f>
        <v>NSGAII</v>
      </c>
      <c r="C109" s="18">
        <f>RawInstances!C84</f>
        <v>0.21052631578947367</v>
      </c>
      <c r="D109" s="18">
        <f>RawInstances!D84</f>
        <v>0.67987804878048796</v>
      </c>
      <c r="E109" s="18">
        <f>RawInstances!E84</f>
        <v>7.3170731707317069E-2</v>
      </c>
      <c r="F109" s="18">
        <f>RawInstances!F84</f>
        <v>33.042321556610027</v>
      </c>
      <c r="G109" s="18">
        <f>RawInstances!G84</f>
        <v>26.791616735579829</v>
      </c>
      <c r="H109" s="18">
        <f>RawInstances!H84</f>
        <v>125.66378767750884</v>
      </c>
      <c r="I109" s="22">
        <f>RawInstances!I84</f>
        <v>19</v>
      </c>
      <c r="J109" s="18">
        <f>RawInstances!J84</f>
        <v>0.91966730315779266</v>
      </c>
      <c r="K109" s="4">
        <f t="shared" si="47"/>
        <v>1</v>
      </c>
      <c r="L109" s="4"/>
      <c r="M109" s="4">
        <f>1000000000</f>
        <v>1000000000</v>
      </c>
      <c r="N109" s="6"/>
      <c r="P109">
        <f t="shared" si="68"/>
        <v>0.21052631578947367</v>
      </c>
      <c r="Q109">
        <f t="shared" si="68"/>
        <v>0.68031358885017434</v>
      </c>
      <c r="R109">
        <f t="shared" si="68"/>
        <v>3.6585365853658541E-2</v>
      </c>
      <c r="S109">
        <f t="shared" si="68"/>
        <v>30.162404764160048</v>
      </c>
      <c r="T109">
        <f t="shared" si="68"/>
        <v>26.756127283269226</v>
      </c>
      <c r="U109">
        <f t="shared" si="68"/>
        <v>125.49733918569103</v>
      </c>
      <c r="V109">
        <f t="shared" si="68"/>
        <v>22</v>
      </c>
      <c r="W109">
        <f t="shared" si="68"/>
        <v>0.87536200786514362</v>
      </c>
      <c r="X109">
        <f t="shared" si="68"/>
        <v>6.3598600000000005E-2</v>
      </c>
    </row>
    <row r="110" spans="1:24" s="3" customFormat="1" x14ac:dyDescent="0.25">
      <c r="A110" s="15"/>
      <c r="B110" s="15" t="str">
        <f>RawInstances!B85</f>
        <v>SPEA2</v>
      </c>
      <c r="C110" s="19">
        <f>RawInstances!C85</f>
        <v>1</v>
      </c>
      <c r="D110" s="19">
        <f>RawInstances!D85</f>
        <v>0.59843205574912894</v>
      </c>
      <c r="E110" s="19">
        <f>RawInstances!E85</f>
        <v>0.10975609756097561</v>
      </c>
      <c r="F110" s="19">
        <f>RawInstances!F85</f>
        <v>45.650739314933332</v>
      </c>
      <c r="G110" s="19">
        <f>RawInstances!G85</f>
        <v>27.798780625325513</v>
      </c>
      <c r="H110" s="19">
        <f>RawInstances!H85</f>
        <v>130.38780849669638</v>
      </c>
      <c r="I110" s="23">
        <f>RawInstances!I85</f>
        <v>10</v>
      </c>
      <c r="J110" s="19">
        <f>RawInstances!J85</f>
        <v>0.92045975212197517</v>
      </c>
      <c r="K110" s="5">
        <f t="shared" si="47"/>
        <v>1</v>
      </c>
      <c r="L110" s="5"/>
      <c r="M110" s="5">
        <f>1000000000</f>
        <v>1000000000</v>
      </c>
      <c r="N110" s="7"/>
      <c r="P110" s="3">
        <f t="shared" si="68"/>
        <v>0.21052631578947367</v>
      </c>
      <c r="Q110" s="3">
        <f t="shared" si="68"/>
        <v>0.68031358885017434</v>
      </c>
      <c r="R110" s="3">
        <f t="shared" si="68"/>
        <v>3.6585365853658541E-2</v>
      </c>
      <c r="S110" s="3">
        <f t="shared" si="68"/>
        <v>30.162404764160048</v>
      </c>
      <c r="T110" s="3">
        <f t="shared" si="68"/>
        <v>26.756127283269226</v>
      </c>
      <c r="U110" s="3">
        <f t="shared" si="68"/>
        <v>125.49733918569103</v>
      </c>
      <c r="V110" s="3">
        <f t="shared" si="68"/>
        <v>22</v>
      </c>
      <c r="W110" s="3">
        <f t="shared" si="68"/>
        <v>0.87536200786514362</v>
      </c>
      <c r="X110" s="3">
        <f t="shared" si="68"/>
        <v>6.3598600000000005E-2</v>
      </c>
    </row>
    <row r="111" spans="1:24" x14ac:dyDescent="0.25">
      <c r="A111" s="14" t="s">
        <v>20</v>
      </c>
      <c r="B111" s="14" t="str">
        <f>RawInstances!B86</f>
        <v>GRASP1</v>
      </c>
      <c r="C111" s="18">
        <f>RawInstances!C86</f>
        <v>0.77777777777777779</v>
      </c>
      <c r="D111" s="18">
        <f>RawInstances!D86</f>
        <v>0.55013550135501366</v>
      </c>
      <c r="E111" s="18">
        <f>RawInstances!E86</f>
        <v>0.17073170731707316</v>
      </c>
      <c r="F111" s="18">
        <f>RawInstances!F86</f>
        <v>46.590413892416393</v>
      </c>
      <c r="G111" s="18">
        <f>RawInstances!G86</f>
        <v>40.532077505021171</v>
      </c>
      <c r="H111" s="18">
        <f>RawInstances!H86</f>
        <v>134.42962534065688</v>
      </c>
      <c r="I111" s="22">
        <f>RawInstances!I86</f>
        <v>9</v>
      </c>
      <c r="J111" s="18">
        <f>RawInstances!J86</f>
        <v>0.93939890922442026</v>
      </c>
      <c r="K111" s="4">
        <f t="shared" si="47"/>
        <v>4.3685700000000001E-2</v>
      </c>
      <c r="L111" s="4"/>
      <c r="M111" s="4">
        <f>RawInstances!K86</f>
        <v>43685700</v>
      </c>
      <c r="N111" s="6"/>
      <c r="P111" s="4">
        <f>MIN(C111:C116)</f>
        <v>0.1</v>
      </c>
      <c r="Q111" s="4">
        <f>MAX(D111:D116)</f>
        <v>0.65989159891598903</v>
      </c>
      <c r="R111" s="4">
        <f>MIN(E111:E116)</f>
        <v>5.5555555555555552E-2</v>
      </c>
      <c r="S111" s="4">
        <f>MIN(F111:F116)</f>
        <v>42.859654688296317</v>
      </c>
      <c r="T111" s="4">
        <f>MIN(G111:G116)</f>
        <v>39.133485096743293</v>
      </c>
      <c r="U111" s="4">
        <f>MIN(H111:H116)</f>
        <v>129.79099905265758</v>
      </c>
      <c r="V111">
        <f>MAX(I111:I116)</f>
        <v>10</v>
      </c>
      <c r="W111" s="4">
        <f>MIN(J111:J116)</f>
        <v>0.91557078412299042</v>
      </c>
      <c r="X111" s="6">
        <f>MIN(K111:K116)</f>
        <v>4.3673499999999997E-2</v>
      </c>
    </row>
    <row r="112" spans="1:24" x14ac:dyDescent="0.25">
      <c r="B112" s="14" t="str">
        <f>RawInstances!B87</f>
        <v>GRASP2</v>
      </c>
      <c r="C112" s="18">
        <f>RawInstances!C87</f>
        <v>1</v>
      </c>
      <c r="D112" s="18">
        <f>RawInstances!D87</f>
        <v>0.51761517615176156</v>
      </c>
      <c r="E112" s="18">
        <f>RawInstances!E87</f>
        <v>0.21951219512195125</v>
      </c>
      <c r="F112" s="18">
        <f>RawInstances!F87</f>
        <v>47.867228924790204</v>
      </c>
      <c r="G112" s="18">
        <f>RawInstances!G87</f>
        <v>39.722103974875104</v>
      </c>
      <c r="H112" s="18">
        <f>RawInstances!H87</f>
        <v>131.74323146105039</v>
      </c>
      <c r="I112" s="22">
        <f>RawInstances!I87</f>
        <v>9</v>
      </c>
      <c r="J112" s="18">
        <f>RawInstances!J87</f>
        <v>0.92993782011706461</v>
      </c>
      <c r="K112" s="4">
        <f t="shared" si="47"/>
        <v>4.3673499999999997E-2</v>
      </c>
      <c r="L112" s="4"/>
      <c r="M112" s="4">
        <f>RawInstances!K87</f>
        <v>43673500</v>
      </c>
      <c r="N112" s="6"/>
      <c r="P112">
        <f t="shared" ref="P112:X112" si="69">P111</f>
        <v>0.1</v>
      </c>
      <c r="Q112">
        <f t="shared" si="69"/>
        <v>0.65989159891598903</v>
      </c>
      <c r="R112">
        <f t="shared" si="69"/>
        <v>5.5555555555555552E-2</v>
      </c>
      <c r="S112">
        <f t="shared" si="69"/>
        <v>42.859654688296317</v>
      </c>
      <c r="T112">
        <f t="shared" si="69"/>
        <v>39.133485096743293</v>
      </c>
      <c r="U112">
        <f t="shared" si="69"/>
        <v>129.79099905265758</v>
      </c>
      <c r="V112">
        <f t="shared" si="69"/>
        <v>10</v>
      </c>
      <c r="W112">
        <f t="shared" si="69"/>
        <v>0.91557078412299042</v>
      </c>
      <c r="X112">
        <f t="shared" si="69"/>
        <v>4.3673499999999997E-2</v>
      </c>
    </row>
    <row r="113" spans="1:24" x14ac:dyDescent="0.25">
      <c r="B113" s="14" t="str">
        <f>RawInstances!B88</f>
        <v>GRASP3</v>
      </c>
      <c r="C113" s="18">
        <f>RawInstances!C88</f>
        <v>0.1</v>
      </c>
      <c r="D113" s="18">
        <f>RawInstances!D88</f>
        <v>0.65989159891598903</v>
      </c>
      <c r="E113" s="18">
        <f>RawInstances!E88</f>
        <v>5.5555555555555552E-2</v>
      </c>
      <c r="F113" s="18">
        <f>RawInstances!F88</f>
        <v>44.777338018243114</v>
      </c>
      <c r="G113" s="18">
        <f>RawInstances!G88</f>
        <v>39.133485096743293</v>
      </c>
      <c r="H113" s="18">
        <f>RawInstances!H88</f>
        <v>129.79099905265758</v>
      </c>
      <c r="I113" s="22">
        <f>RawInstances!I88</f>
        <v>10</v>
      </c>
      <c r="J113" s="18">
        <f>RawInstances!J88</f>
        <v>0.91557078412299042</v>
      </c>
      <c r="K113" s="4">
        <f t="shared" si="47"/>
        <v>4.9924999999999997E-2</v>
      </c>
      <c r="L113" s="4"/>
      <c r="M113" s="4">
        <f>RawInstances!K88</f>
        <v>49925000</v>
      </c>
      <c r="N113" s="6"/>
      <c r="P113">
        <f t="shared" ref="P113:X113" si="70">P111</f>
        <v>0.1</v>
      </c>
      <c r="Q113">
        <f t="shared" si="70"/>
        <v>0.65989159891598903</v>
      </c>
      <c r="R113">
        <f t="shared" si="70"/>
        <v>5.5555555555555552E-2</v>
      </c>
      <c r="S113">
        <f t="shared" si="70"/>
        <v>42.859654688296317</v>
      </c>
      <c r="T113">
        <f t="shared" si="70"/>
        <v>39.133485096743293</v>
      </c>
      <c r="U113">
        <f t="shared" si="70"/>
        <v>129.79099905265758</v>
      </c>
      <c r="V113">
        <f t="shared" si="70"/>
        <v>10</v>
      </c>
      <c r="W113">
        <f t="shared" si="70"/>
        <v>0.91557078412299042</v>
      </c>
      <c r="X113">
        <f t="shared" si="70"/>
        <v>4.3673499999999997E-2</v>
      </c>
    </row>
    <row r="114" spans="1:24" x14ac:dyDescent="0.25">
      <c r="B114" s="14" t="str">
        <f>RawInstances!B89</f>
        <v>GRASP4</v>
      </c>
      <c r="C114" s="18">
        <f>RawInstances!C89</f>
        <v>0.4</v>
      </c>
      <c r="D114" s="18">
        <f>RawInstances!D89</f>
        <v>0.61924119241192399</v>
      </c>
      <c r="E114" s="18">
        <f>RawInstances!E89</f>
        <v>9.7560975609756115E-2</v>
      </c>
      <c r="F114" s="18">
        <f>RawInstances!F89</f>
        <v>44.200565607240819</v>
      </c>
      <c r="G114" s="18">
        <f>RawInstances!G89</f>
        <v>39.813206009624203</v>
      </c>
      <c r="H114" s="18">
        <f>RawInstances!H89</f>
        <v>132.04536796398068</v>
      </c>
      <c r="I114" s="22">
        <f>RawInstances!I89</f>
        <v>10</v>
      </c>
      <c r="J114" s="18">
        <f>RawInstances!J89</f>
        <v>0.94233417002704412</v>
      </c>
      <c r="K114" s="4">
        <f t="shared" si="47"/>
        <v>4.7225299999999998E-2</v>
      </c>
      <c r="L114" s="4"/>
      <c r="M114" s="4">
        <f>RawInstances!K89</f>
        <v>47225300</v>
      </c>
      <c r="N114" s="6"/>
      <c r="P114">
        <f t="shared" ref="P114:X116" si="71">P111</f>
        <v>0.1</v>
      </c>
      <c r="Q114">
        <f t="shared" si="71"/>
        <v>0.65989159891598903</v>
      </c>
      <c r="R114">
        <f t="shared" si="71"/>
        <v>5.5555555555555552E-2</v>
      </c>
      <c r="S114">
        <f t="shared" si="71"/>
        <v>42.859654688296317</v>
      </c>
      <c r="T114">
        <f t="shared" si="71"/>
        <v>39.133485096743293</v>
      </c>
      <c r="U114">
        <f t="shared" si="71"/>
        <v>129.79099905265758</v>
      </c>
      <c r="V114">
        <f t="shared" si="71"/>
        <v>10</v>
      </c>
      <c r="W114">
        <f t="shared" si="71"/>
        <v>0.91557078412299042</v>
      </c>
      <c r="X114">
        <f t="shared" si="71"/>
        <v>4.3673499999999997E-2</v>
      </c>
    </row>
    <row r="115" spans="1:24" x14ac:dyDescent="0.25">
      <c r="B115" s="14" t="str">
        <f>RawInstances!B90</f>
        <v>NSGAII</v>
      </c>
      <c r="C115" s="18">
        <f>RawInstances!C90</f>
        <v>0.3</v>
      </c>
      <c r="D115" s="18">
        <f>RawInstances!D90</f>
        <v>0.65176151761517609</v>
      </c>
      <c r="E115" s="18">
        <f>RawInstances!E90</f>
        <v>0.1111111111111111</v>
      </c>
      <c r="F115" s="18">
        <f>RawInstances!F90</f>
        <v>42.859654688296317</v>
      </c>
      <c r="G115" s="18">
        <f>RawInstances!G90</f>
        <v>39.400232513026509</v>
      </c>
      <c r="H115" s="18">
        <f>RawInstances!H90</f>
        <v>130.67570939970076</v>
      </c>
      <c r="I115" s="22">
        <f>RawInstances!I90</f>
        <v>10</v>
      </c>
      <c r="J115" s="18">
        <f>RawInstances!J90</f>
        <v>0.93897176687657502</v>
      </c>
      <c r="K115" s="4">
        <f t="shared" si="47"/>
        <v>1</v>
      </c>
      <c r="L115" s="4"/>
      <c r="M115" s="4">
        <f>1000000000</f>
        <v>1000000000</v>
      </c>
      <c r="N115" s="6"/>
      <c r="P115">
        <f t="shared" si="71"/>
        <v>0.1</v>
      </c>
      <c r="Q115">
        <f t="shared" si="71"/>
        <v>0.65989159891598903</v>
      </c>
      <c r="R115">
        <f t="shared" si="71"/>
        <v>5.5555555555555552E-2</v>
      </c>
      <c r="S115">
        <f t="shared" si="71"/>
        <v>42.859654688296317</v>
      </c>
      <c r="T115">
        <f t="shared" si="71"/>
        <v>39.133485096743293</v>
      </c>
      <c r="U115">
        <f t="shared" si="71"/>
        <v>129.79099905265758</v>
      </c>
      <c r="V115">
        <f t="shared" si="71"/>
        <v>10</v>
      </c>
      <c r="W115">
        <f t="shared" si="71"/>
        <v>0.91557078412299042</v>
      </c>
      <c r="X115">
        <f t="shared" si="71"/>
        <v>4.3673499999999997E-2</v>
      </c>
    </row>
    <row r="116" spans="1:24" s="3" customFormat="1" x14ac:dyDescent="0.25">
      <c r="A116" s="15"/>
      <c r="B116" s="15" t="str">
        <f>RawInstances!B91</f>
        <v>SPEA2</v>
      </c>
      <c r="C116" s="19">
        <f>RawInstances!C91</f>
        <v>0.1111111111111111</v>
      </c>
      <c r="D116" s="19">
        <f>RawInstances!D91</f>
        <v>0.65582655826558245</v>
      </c>
      <c r="E116" s="19">
        <f>RawInstances!E91</f>
        <v>7.3170731707317069E-2</v>
      </c>
      <c r="F116" s="19">
        <f>RawInstances!F91</f>
        <v>47.712875814799915</v>
      </c>
      <c r="G116" s="19">
        <f>RawInstances!G91</f>
        <v>39.133485096743293</v>
      </c>
      <c r="H116" s="19">
        <f>RawInstances!H91</f>
        <v>129.79099905265758</v>
      </c>
      <c r="I116" s="23">
        <f>RawInstances!I91</f>
        <v>9</v>
      </c>
      <c r="J116" s="19">
        <f>RawInstances!J91</f>
        <v>0.94010641160667618</v>
      </c>
      <c r="K116" s="5">
        <f t="shared" si="47"/>
        <v>1</v>
      </c>
      <c r="L116" s="5"/>
      <c r="M116" s="5">
        <f>1000000000</f>
        <v>1000000000</v>
      </c>
      <c r="N116" s="7"/>
      <c r="P116" s="3">
        <f t="shared" si="71"/>
        <v>0.1</v>
      </c>
      <c r="Q116" s="3">
        <f t="shared" si="71"/>
        <v>0.65989159891598903</v>
      </c>
      <c r="R116" s="3">
        <f t="shared" si="71"/>
        <v>5.5555555555555552E-2</v>
      </c>
      <c r="S116" s="3">
        <f t="shared" si="71"/>
        <v>42.859654688296317</v>
      </c>
      <c r="T116" s="3">
        <f t="shared" si="71"/>
        <v>39.133485096743293</v>
      </c>
      <c r="U116" s="3">
        <f t="shared" si="71"/>
        <v>129.79099905265758</v>
      </c>
      <c r="V116" s="3">
        <f t="shared" si="71"/>
        <v>10</v>
      </c>
      <c r="W116" s="3">
        <f t="shared" si="71"/>
        <v>0.91557078412299042</v>
      </c>
      <c r="X116" s="3">
        <f t="shared" si="71"/>
        <v>4.3673499999999997E-2</v>
      </c>
    </row>
    <row r="117" spans="1:24" x14ac:dyDescent="0.25">
      <c r="A117" s="14" t="s">
        <v>21</v>
      </c>
      <c r="B117" s="14" t="str">
        <f>RawInstances!B92</f>
        <v>GRASP1</v>
      </c>
      <c r="C117" s="18">
        <f>RawInstances!C92</f>
        <v>0.25</v>
      </c>
      <c r="D117" s="18">
        <f>RawInstances!D92</f>
        <v>0.29473684210526313</v>
      </c>
      <c r="E117" s="18">
        <f>RawInstances!E92</f>
        <v>0.13157894736842113</v>
      </c>
      <c r="F117" s="18">
        <f>RawInstances!F92</f>
        <v>52.969830679903232</v>
      </c>
      <c r="G117" s="18">
        <f>RawInstances!G92</f>
        <v>43.147234318816786</v>
      </c>
      <c r="H117" s="18">
        <f>RawInstances!H92</f>
        <v>136.44352667809954</v>
      </c>
      <c r="I117" s="22">
        <f>RawInstances!I92</f>
        <v>8</v>
      </c>
      <c r="J117" s="18">
        <f>RawInstances!J92</f>
        <v>0.95344000272212748</v>
      </c>
      <c r="K117" s="4">
        <f t="shared" si="47"/>
        <v>4.3597400000000001E-2</v>
      </c>
      <c r="L117" s="4"/>
      <c r="M117" s="4">
        <f>RawInstances!K92</f>
        <v>43597400</v>
      </c>
      <c r="N117" s="6"/>
      <c r="P117" s="4">
        <f>MIN(C117:C122)</f>
        <v>0</v>
      </c>
      <c r="Q117" s="4">
        <f>MAX(D117:D122)</f>
        <v>0.35789473684210527</v>
      </c>
      <c r="R117" s="4">
        <f>MIN(E117:E122)</f>
        <v>0</v>
      </c>
      <c r="S117" s="4">
        <f>MIN(F117:F122)</f>
        <v>47.298142912715818</v>
      </c>
      <c r="T117" s="4">
        <f>MIN(G117:G122)</f>
        <v>43.147234318816786</v>
      </c>
      <c r="U117" s="4">
        <f>MIN(H117:H122)</f>
        <v>136.44352667809954</v>
      </c>
      <c r="V117">
        <f>MAX(I117:I122)</f>
        <v>10</v>
      </c>
      <c r="W117" s="4">
        <f>MIN(J117:J122)</f>
        <v>0.92691628832892203</v>
      </c>
      <c r="X117" s="6">
        <f>MIN(K117:K122)</f>
        <v>3.0654500000000001E-2</v>
      </c>
    </row>
    <row r="118" spans="1:24" x14ac:dyDescent="0.25">
      <c r="B118" s="14" t="str">
        <f>RawInstances!B93</f>
        <v>GRASP2</v>
      </c>
      <c r="C118" s="18">
        <f>RawInstances!C93</f>
        <v>0.25</v>
      </c>
      <c r="D118" s="18">
        <f>RawInstances!D93</f>
        <v>0.31842105263157894</v>
      </c>
      <c r="E118" s="18">
        <f>RawInstances!E93</f>
        <v>0.10000000000000009</v>
      </c>
      <c r="F118" s="18">
        <f>RawInstances!F93</f>
        <v>52.824022514104662</v>
      </c>
      <c r="G118" s="18">
        <f>RawInstances!G93</f>
        <v>43.147234318816786</v>
      </c>
      <c r="H118" s="18">
        <f>RawInstances!H93</f>
        <v>136.44352667809954</v>
      </c>
      <c r="I118" s="22">
        <f>RawInstances!I93</f>
        <v>8</v>
      </c>
      <c r="J118" s="18">
        <f>RawInstances!J93</f>
        <v>0.96323876734655089</v>
      </c>
      <c r="K118" s="4">
        <f t="shared" si="47"/>
        <v>3.8570800000000002E-2</v>
      </c>
      <c r="L118" s="4"/>
      <c r="M118" s="4">
        <f>RawInstances!K93</f>
        <v>38570800</v>
      </c>
      <c r="N118" s="6"/>
      <c r="P118">
        <f t="shared" ref="P118:X118" si="72">P117</f>
        <v>0</v>
      </c>
      <c r="Q118">
        <f t="shared" si="72"/>
        <v>0.35789473684210527</v>
      </c>
      <c r="R118">
        <f t="shared" si="72"/>
        <v>0</v>
      </c>
      <c r="S118">
        <f t="shared" si="72"/>
        <v>47.298142912715818</v>
      </c>
      <c r="T118">
        <f t="shared" si="72"/>
        <v>43.147234318816786</v>
      </c>
      <c r="U118">
        <f t="shared" si="72"/>
        <v>136.44352667809954</v>
      </c>
      <c r="V118">
        <f t="shared" si="72"/>
        <v>10</v>
      </c>
      <c r="W118">
        <f t="shared" si="72"/>
        <v>0.92691628832892203</v>
      </c>
      <c r="X118">
        <f t="shared" si="72"/>
        <v>3.0654500000000001E-2</v>
      </c>
    </row>
    <row r="119" spans="1:24" x14ac:dyDescent="0.25">
      <c r="B119" s="14" t="str">
        <f>RawInstances!B94</f>
        <v>GRASP3</v>
      </c>
      <c r="C119" s="18">
        <f>RawInstances!C94</f>
        <v>0.5714285714285714</v>
      </c>
      <c r="D119" s="18">
        <f>RawInstances!D94</f>
        <v>0.19999999999999998</v>
      </c>
      <c r="E119" s="18">
        <f>RawInstances!E94</f>
        <v>0.3</v>
      </c>
      <c r="F119" s="18">
        <f>RawInstances!F94</f>
        <v>57.823166087464813</v>
      </c>
      <c r="G119" s="18">
        <f>RawInstances!G94</f>
        <v>43.147234318816786</v>
      </c>
      <c r="H119" s="18">
        <f>RawInstances!H94</f>
        <v>136.44352667809954</v>
      </c>
      <c r="I119" s="22">
        <f>RawInstances!I94</f>
        <v>7</v>
      </c>
      <c r="J119" s="18">
        <f>RawInstances!J94</f>
        <v>0.97395928375142871</v>
      </c>
      <c r="K119" s="4">
        <f t="shared" si="47"/>
        <v>3.4599499999999998E-2</v>
      </c>
      <c r="L119" s="4"/>
      <c r="M119" s="4">
        <f>RawInstances!K94</f>
        <v>34599500</v>
      </c>
      <c r="N119" s="6"/>
      <c r="P119">
        <f t="shared" ref="P119:X119" si="73">P117</f>
        <v>0</v>
      </c>
      <c r="Q119">
        <f t="shared" si="73"/>
        <v>0.35789473684210527</v>
      </c>
      <c r="R119">
        <f t="shared" si="73"/>
        <v>0</v>
      </c>
      <c r="S119">
        <f t="shared" si="73"/>
        <v>47.298142912715818</v>
      </c>
      <c r="T119">
        <f t="shared" si="73"/>
        <v>43.147234318816786</v>
      </c>
      <c r="U119">
        <f t="shared" si="73"/>
        <v>136.44352667809954</v>
      </c>
      <c r="V119">
        <f t="shared" si="73"/>
        <v>10</v>
      </c>
      <c r="W119">
        <f t="shared" si="73"/>
        <v>0.92691628832892203</v>
      </c>
      <c r="X119">
        <f t="shared" si="73"/>
        <v>3.0654500000000001E-2</v>
      </c>
    </row>
    <row r="120" spans="1:24" x14ac:dyDescent="0.25">
      <c r="B120" s="14" t="str">
        <f>RawInstances!B95</f>
        <v>GRASP4</v>
      </c>
      <c r="C120" s="18">
        <f>RawInstances!C95</f>
        <v>0.625</v>
      </c>
      <c r="D120" s="18">
        <f>RawInstances!D95</f>
        <v>0.25</v>
      </c>
      <c r="E120" s="18">
        <f>RawInstances!E95</f>
        <v>0.28947368421052633</v>
      </c>
      <c r="F120" s="18">
        <f>RawInstances!F95</f>
        <v>54.233275354994085</v>
      </c>
      <c r="G120" s="18">
        <f>RawInstances!G95</f>
        <v>43.147234318816786</v>
      </c>
      <c r="H120" s="18">
        <f>RawInstances!H95</f>
        <v>136.44352667809954</v>
      </c>
      <c r="I120" s="22">
        <f>RawInstances!I95</f>
        <v>8</v>
      </c>
      <c r="J120" s="18">
        <f>RawInstances!J95</f>
        <v>0.95283760101963078</v>
      </c>
      <c r="K120" s="4">
        <f t="shared" si="47"/>
        <v>3.0654500000000001E-2</v>
      </c>
      <c r="L120" s="4"/>
      <c r="M120" s="4">
        <f>RawInstances!K95</f>
        <v>30654500</v>
      </c>
      <c r="N120" s="6"/>
      <c r="P120">
        <f t="shared" ref="P120:X122" si="74">P117</f>
        <v>0</v>
      </c>
      <c r="Q120">
        <f t="shared" si="74"/>
        <v>0.35789473684210527</v>
      </c>
      <c r="R120">
        <f t="shared" si="74"/>
        <v>0</v>
      </c>
      <c r="S120">
        <f t="shared" si="74"/>
        <v>47.298142912715818</v>
      </c>
      <c r="T120">
        <f t="shared" si="74"/>
        <v>43.147234318816786</v>
      </c>
      <c r="U120">
        <f t="shared" si="74"/>
        <v>136.44352667809954</v>
      </c>
      <c r="V120">
        <f t="shared" si="74"/>
        <v>10</v>
      </c>
      <c r="W120">
        <f t="shared" si="74"/>
        <v>0.92691628832892203</v>
      </c>
      <c r="X120">
        <f t="shared" si="74"/>
        <v>3.0654500000000001E-2</v>
      </c>
    </row>
    <row r="121" spans="1:24" x14ac:dyDescent="0.25">
      <c r="B121" s="14" t="str">
        <f>RawInstances!B96</f>
        <v>NSGAII</v>
      </c>
      <c r="C121" s="18">
        <f>RawInstances!C96</f>
        <v>0</v>
      </c>
      <c r="D121" s="18">
        <f>RawInstances!D96</f>
        <v>0.35789473684210527</v>
      </c>
      <c r="E121" s="18">
        <f>RawInstances!E96</f>
        <v>0</v>
      </c>
      <c r="F121" s="18">
        <f>RawInstances!F96</f>
        <v>47.298142912715818</v>
      </c>
      <c r="G121" s="18">
        <f>RawInstances!G96</f>
        <v>43.147234318816786</v>
      </c>
      <c r="H121" s="18">
        <f>RawInstances!H96</f>
        <v>136.44352667809954</v>
      </c>
      <c r="I121" s="22">
        <f>RawInstances!I96</f>
        <v>10</v>
      </c>
      <c r="J121" s="18">
        <f>RawInstances!J96</f>
        <v>0.95641042540537358</v>
      </c>
      <c r="K121" s="4">
        <f t="shared" si="47"/>
        <v>1</v>
      </c>
      <c r="L121" s="4"/>
      <c r="M121" s="4">
        <f>1000000000</f>
        <v>1000000000</v>
      </c>
      <c r="N121" s="6"/>
      <c r="P121">
        <f t="shared" si="74"/>
        <v>0</v>
      </c>
      <c r="Q121">
        <f t="shared" si="74"/>
        <v>0.35789473684210527</v>
      </c>
      <c r="R121">
        <f t="shared" si="74"/>
        <v>0</v>
      </c>
      <c r="S121">
        <f t="shared" si="74"/>
        <v>47.298142912715818</v>
      </c>
      <c r="T121">
        <f t="shared" si="74"/>
        <v>43.147234318816786</v>
      </c>
      <c r="U121">
        <f t="shared" si="74"/>
        <v>136.44352667809954</v>
      </c>
      <c r="V121">
        <f t="shared" si="74"/>
        <v>10</v>
      </c>
      <c r="W121">
        <f t="shared" si="74"/>
        <v>0.92691628832892203</v>
      </c>
      <c r="X121">
        <f t="shared" si="74"/>
        <v>3.0654500000000001E-2</v>
      </c>
    </row>
    <row r="122" spans="1:24" s="3" customFormat="1" x14ac:dyDescent="0.25">
      <c r="A122" s="15"/>
      <c r="B122" s="15" t="str">
        <f>RawInstances!B97</f>
        <v>SPEA2</v>
      </c>
      <c r="C122" s="19">
        <f>RawInstances!C97</f>
        <v>0.55555555555555558</v>
      </c>
      <c r="D122" s="19">
        <f>RawInstances!D97</f>
        <v>0.28947368421052627</v>
      </c>
      <c r="E122" s="19">
        <f>RawInstances!E97</f>
        <v>0.19999999999999996</v>
      </c>
      <c r="F122" s="19">
        <f>RawInstances!F97</f>
        <v>49.850448512741039</v>
      </c>
      <c r="G122" s="19">
        <f>RawInstances!G97</f>
        <v>44.946832192043559</v>
      </c>
      <c r="H122" s="19">
        <f>RawInstances!H97</f>
        <v>142.13435471972841</v>
      </c>
      <c r="I122" s="23">
        <f>RawInstances!I97</f>
        <v>9</v>
      </c>
      <c r="J122" s="19">
        <f>RawInstances!J97</f>
        <v>0.92691628832892203</v>
      </c>
      <c r="K122" s="5">
        <f t="shared" si="47"/>
        <v>1</v>
      </c>
      <c r="L122" s="5"/>
      <c r="M122" s="5">
        <f>1000000000</f>
        <v>1000000000</v>
      </c>
      <c r="N122" s="7"/>
      <c r="P122" s="3">
        <f t="shared" si="74"/>
        <v>0</v>
      </c>
      <c r="Q122" s="3">
        <f t="shared" si="74"/>
        <v>0.35789473684210527</v>
      </c>
      <c r="R122" s="3">
        <f t="shared" si="74"/>
        <v>0</v>
      </c>
      <c r="S122" s="3">
        <f t="shared" si="74"/>
        <v>47.298142912715818</v>
      </c>
      <c r="T122" s="3">
        <f t="shared" si="74"/>
        <v>43.147234318816786</v>
      </c>
      <c r="U122" s="3">
        <f t="shared" si="74"/>
        <v>136.44352667809954</v>
      </c>
      <c r="V122" s="3">
        <f t="shared" si="74"/>
        <v>10</v>
      </c>
      <c r="W122" s="3">
        <f t="shared" si="74"/>
        <v>0.92691628832892203</v>
      </c>
      <c r="X122" s="3">
        <f t="shared" si="74"/>
        <v>3.0654500000000001E-2</v>
      </c>
    </row>
    <row r="123" spans="1:24" x14ac:dyDescent="0.25">
      <c r="A123" s="14" t="s">
        <v>22</v>
      </c>
      <c r="B123" s="14" t="str">
        <f>RawInstances!B98</f>
        <v>GRASP1</v>
      </c>
      <c r="C123" s="18">
        <f>RawInstances!C98</f>
        <v>0.7142857142857143</v>
      </c>
      <c r="D123" s="18">
        <f>RawInstances!D98</f>
        <v>0.66224747474747492</v>
      </c>
      <c r="E123" s="18">
        <f>RawInstances!E98</f>
        <v>8.3333333333333343E-2</v>
      </c>
      <c r="F123" s="18">
        <f>RawInstances!F98</f>
        <v>56.561056047641912</v>
      </c>
      <c r="G123" s="18">
        <f>RawInstances!G98</f>
        <v>49.565177103078781</v>
      </c>
      <c r="H123" s="18">
        <f>RawInstances!H98</f>
        <v>191.96507743874497</v>
      </c>
      <c r="I123" s="22">
        <f>RawInstances!I98</f>
        <v>14</v>
      </c>
      <c r="J123" s="18">
        <f>RawInstances!J98</f>
        <v>0.9238029011088037</v>
      </c>
      <c r="K123" s="4">
        <f t="shared" si="47"/>
        <v>3.7810700000000003E-2</v>
      </c>
      <c r="L123" s="4"/>
      <c r="M123" s="4">
        <f>RawInstances!K98</f>
        <v>37810700</v>
      </c>
      <c r="N123" s="6"/>
      <c r="P123" s="4">
        <f>MIN(C123:C128)</f>
        <v>0.375</v>
      </c>
      <c r="Q123" s="4">
        <f>MAX(D123:D128)</f>
        <v>0.69318181818181823</v>
      </c>
      <c r="R123" s="4">
        <f>MIN(E123:E128)</f>
        <v>4.545454545454547E-2</v>
      </c>
      <c r="S123" s="4">
        <f>MIN(F123:F128)</f>
        <v>52.117692833144481</v>
      </c>
      <c r="T123" s="4">
        <f>MIN(G123:G128)</f>
        <v>49.261404042976473</v>
      </c>
      <c r="U123" s="4">
        <f>MIN(H123:H128)</f>
        <v>190.78856679795774</v>
      </c>
      <c r="V123">
        <f>MAX(I123:I128)</f>
        <v>16</v>
      </c>
      <c r="W123" s="4">
        <f>MIN(J123:J128)</f>
        <v>0.90091909617246235</v>
      </c>
      <c r="X123" s="6">
        <f>MIN(K123:K128)</f>
        <v>3.4792400000000001E-2</v>
      </c>
    </row>
    <row r="124" spans="1:24" x14ac:dyDescent="0.25">
      <c r="B124" s="14" t="str">
        <f>RawInstances!B99</f>
        <v>GRASP2</v>
      </c>
      <c r="C124" s="18">
        <f>RawInstances!C99</f>
        <v>0.5714285714285714</v>
      </c>
      <c r="D124" s="18">
        <f>RawInstances!D99</f>
        <v>0.68181818181818188</v>
      </c>
      <c r="E124" s="18">
        <f>RawInstances!E99</f>
        <v>4.545454545454547E-2</v>
      </c>
      <c r="F124" s="18">
        <f>RawInstances!F99</f>
        <v>56.443307298345921</v>
      </c>
      <c r="G124" s="18">
        <f>RawInstances!G99</f>
        <v>49.261404042976473</v>
      </c>
      <c r="H124" s="18">
        <f>RawInstances!H99</f>
        <v>190.78856679795774</v>
      </c>
      <c r="I124" s="22">
        <f>RawInstances!I99</f>
        <v>14</v>
      </c>
      <c r="J124" s="18">
        <f>RawInstances!J99</f>
        <v>0.90091909617246235</v>
      </c>
      <c r="K124" s="4">
        <f t="shared" si="47"/>
        <v>3.4792400000000001E-2</v>
      </c>
      <c r="L124" s="4"/>
      <c r="M124" s="4">
        <f>RawInstances!K99</f>
        <v>34792400</v>
      </c>
      <c r="N124" s="6"/>
      <c r="P124">
        <f t="shared" ref="P124:X124" si="75">P123</f>
        <v>0.375</v>
      </c>
      <c r="Q124">
        <f t="shared" si="75"/>
        <v>0.69318181818181823</v>
      </c>
      <c r="R124">
        <f t="shared" si="75"/>
        <v>4.545454545454547E-2</v>
      </c>
      <c r="S124">
        <f t="shared" si="75"/>
        <v>52.117692833144481</v>
      </c>
      <c r="T124">
        <f t="shared" si="75"/>
        <v>49.261404042976473</v>
      </c>
      <c r="U124">
        <f t="shared" si="75"/>
        <v>190.78856679795774</v>
      </c>
      <c r="V124">
        <f t="shared" si="75"/>
        <v>16</v>
      </c>
      <c r="W124">
        <f t="shared" si="75"/>
        <v>0.90091909617246235</v>
      </c>
      <c r="X124">
        <f t="shared" si="75"/>
        <v>3.4792400000000001E-2</v>
      </c>
    </row>
    <row r="125" spans="1:24" x14ac:dyDescent="0.25">
      <c r="B125" s="14" t="str">
        <f>RawInstances!B100</f>
        <v>GRASP3</v>
      </c>
      <c r="C125" s="18">
        <f>RawInstances!C100</f>
        <v>0.375</v>
      </c>
      <c r="D125" s="18">
        <f>RawInstances!D100</f>
        <v>0.69318181818181823</v>
      </c>
      <c r="E125" s="18">
        <f>RawInstances!E100</f>
        <v>4.545454545454547E-2</v>
      </c>
      <c r="F125" s="18">
        <f>RawInstances!F100</f>
        <v>52.117692833144481</v>
      </c>
      <c r="G125" s="18">
        <f>RawInstances!G100</f>
        <v>49.261404042976473</v>
      </c>
      <c r="H125" s="18">
        <f>RawInstances!H100</f>
        <v>190.78856679795774</v>
      </c>
      <c r="I125" s="22">
        <f>RawInstances!I100</f>
        <v>16</v>
      </c>
      <c r="J125" s="18">
        <f>RawInstances!J100</f>
        <v>0.91879766402638596</v>
      </c>
      <c r="K125" s="4">
        <f t="shared" si="47"/>
        <v>4.1931999999999997E-2</v>
      </c>
      <c r="L125" s="4"/>
      <c r="M125" s="4">
        <f>RawInstances!K100</f>
        <v>41932000</v>
      </c>
      <c r="N125" s="6"/>
      <c r="P125">
        <f t="shared" ref="P125:X125" si="76">P123</f>
        <v>0.375</v>
      </c>
      <c r="Q125">
        <f t="shared" si="76"/>
        <v>0.69318181818181823</v>
      </c>
      <c r="R125">
        <f t="shared" si="76"/>
        <v>4.545454545454547E-2</v>
      </c>
      <c r="S125">
        <f t="shared" si="76"/>
        <v>52.117692833144481</v>
      </c>
      <c r="T125">
        <f t="shared" si="76"/>
        <v>49.261404042976473</v>
      </c>
      <c r="U125">
        <f t="shared" si="76"/>
        <v>190.78856679795774</v>
      </c>
      <c r="V125">
        <f t="shared" si="76"/>
        <v>16</v>
      </c>
      <c r="W125">
        <f t="shared" si="76"/>
        <v>0.90091909617246235</v>
      </c>
      <c r="X125">
        <f t="shared" si="76"/>
        <v>3.4792400000000001E-2</v>
      </c>
    </row>
    <row r="126" spans="1:24" x14ac:dyDescent="0.25">
      <c r="B126" s="14" t="str">
        <f>RawInstances!B101</f>
        <v>GRASP4</v>
      </c>
      <c r="C126" s="18">
        <f>RawInstances!C101</f>
        <v>0.5714285714285714</v>
      </c>
      <c r="D126" s="18">
        <f>RawInstances!D101</f>
        <v>0.67234848484848475</v>
      </c>
      <c r="E126" s="18">
        <f>RawInstances!E101</f>
        <v>5.5555555555555559E-2</v>
      </c>
      <c r="F126" s="18">
        <f>RawInstances!F101</f>
        <v>56.372711954111487</v>
      </c>
      <c r="G126" s="18">
        <f>RawInstances!G101</f>
        <v>49.72642363720378</v>
      </c>
      <c r="H126" s="18">
        <f>RawInstances!H101</f>
        <v>192.58958369726417</v>
      </c>
      <c r="I126" s="22">
        <f>RawInstances!I101</f>
        <v>14</v>
      </c>
      <c r="J126" s="18">
        <f>RawInstances!J101</f>
        <v>0.92425981650780653</v>
      </c>
      <c r="K126" s="4">
        <f t="shared" si="47"/>
        <v>4.4140699999999998E-2</v>
      </c>
      <c r="L126" s="4"/>
      <c r="M126" s="4">
        <f>RawInstances!K101</f>
        <v>44140700</v>
      </c>
      <c r="N126" s="6"/>
      <c r="P126">
        <f t="shared" ref="P126:X128" si="77">P123</f>
        <v>0.375</v>
      </c>
      <c r="Q126">
        <f t="shared" si="77"/>
        <v>0.69318181818181823</v>
      </c>
      <c r="R126">
        <f t="shared" si="77"/>
        <v>4.545454545454547E-2</v>
      </c>
      <c r="S126">
        <f t="shared" si="77"/>
        <v>52.117692833144481</v>
      </c>
      <c r="T126">
        <f t="shared" si="77"/>
        <v>49.261404042976473</v>
      </c>
      <c r="U126">
        <f t="shared" si="77"/>
        <v>190.78856679795774</v>
      </c>
      <c r="V126">
        <f t="shared" si="77"/>
        <v>16</v>
      </c>
      <c r="W126">
        <f t="shared" si="77"/>
        <v>0.90091909617246235</v>
      </c>
      <c r="X126">
        <f t="shared" si="77"/>
        <v>3.4792400000000001E-2</v>
      </c>
    </row>
    <row r="127" spans="1:24" x14ac:dyDescent="0.25">
      <c r="B127" s="14" t="str">
        <f>RawInstances!B102</f>
        <v>NSGAII</v>
      </c>
      <c r="C127" s="18">
        <f>RawInstances!C102</f>
        <v>0.625</v>
      </c>
      <c r="D127" s="18">
        <f>RawInstances!D102</f>
        <v>0.67424242424242431</v>
      </c>
      <c r="E127" s="18">
        <f>RawInstances!E102</f>
        <v>8.3333333333333343E-2</v>
      </c>
      <c r="F127" s="18">
        <f>RawInstances!F102</f>
        <v>52.221620582379479</v>
      </c>
      <c r="G127" s="18">
        <f>RawInstances!G102</f>
        <v>49.72642363720378</v>
      </c>
      <c r="H127" s="18">
        <f>RawInstances!H102</f>
        <v>192.58958369726417</v>
      </c>
      <c r="I127" s="22">
        <f>RawInstances!I102</f>
        <v>16</v>
      </c>
      <c r="J127" s="18">
        <f>RawInstances!J102</f>
        <v>0.94258927223920019</v>
      </c>
      <c r="K127" s="4">
        <f t="shared" si="47"/>
        <v>1</v>
      </c>
      <c r="L127" s="4"/>
      <c r="M127" s="4">
        <f>1000000000</f>
        <v>1000000000</v>
      </c>
      <c r="N127" s="6"/>
      <c r="P127">
        <f t="shared" si="77"/>
        <v>0.375</v>
      </c>
      <c r="Q127">
        <f t="shared" si="77"/>
        <v>0.69318181818181823</v>
      </c>
      <c r="R127">
        <f t="shared" si="77"/>
        <v>4.545454545454547E-2</v>
      </c>
      <c r="S127">
        <f t="shared" si="77"/>
        <v>52.117692833144481</v>
      </c>
      <c r="T127">
        <f t="shared" si="77"/>
        <v>49.261404042976473</v>
      </c>
      <c r="U127">
        <f t="shared" si="77"/>
        <v>190.78856679795774</v>
      </c>
      <c r="V127">
        <f t="shared" si="77"/>
        <v>16</v>
      </c>
      <c r="W127">
        <f t="shared" si="77"/>
        <v>0.90091909617246235</v>
      </c>
      <c r="X127">
        <f t="shared" si="77"/>
        <v>3.4792400000000001E-2</v>
      </c>
    </row>
    <row r="128" spans="1:24" s="3" customFormat="1" x14ac:dyDescent="0.25">
      <c r="A128" s="15"/>
      <c r="B128" s="15" t="str">
        <f>RawInstances!B103</f>
        <v>SPEA2</v>
      </c>
      <c r="C128" s="19">
        <f>RawInstances!C103</f>
        <v>0.58333333333333337</v>
      </c>
      <c r="D128" s="19">
        <f>RawInstances!D103</f>
        <v>0.6875</v>
      </c>
      <c r="E128" s="19">
        <f>RawInstances!E103</f>
        <v>4.545454545454547E-2</v>
      </c>
      <c r="F128" s="19">
        <f>RawInstances!F103</f>
        <v>60.385164200783258</v>
      </c>
      <c r="G128" s="19">
        <f>RawInstances!G103</f>
        <v>49.261404042976473</v>
      </c>
      <c r="H128" s="19">
        <f>RawInstances!H103</f>
        <v>190.78856679795774</v>
      </c>
      <c r="I128" s="23">
        <f>RawInstances!I103</f>
        <v>12</v>
      </c>
      <c r="J128" s="19">
        <f>RawInstances!J103</f>
        <v>0.90688496138839947</v>
      </c>
      <c r="K128" s="5">
        <f t="shared" si="47"/>
        <v>1</v>
      </c>
      <c r="L128" s="5"/>
      <c r="M128" s="5">
        <f>1000000000</f>
        <v>1000000000</v>
      </c>
      <c r="N128" s="7"/>
      <c r="P128" s="3">
        <f t="shared" si="77"/>
        <v>0.375</v>
      </c>
      <c r="Q128" s="3">
        <f t="shared" si="77"/>
        <v>0.69318181818181823</v>
      </c>
      <c r="R128" s="3">
        <f t="shared" si="77"/>
        <v>4.545454545454547E-2</v>
      </c>
      <c r="S128" s="3">
        <f t="shared" si="77"/>
        <v>52.117692833144481</v>
      </c>
      <c r="T128" s="3">
        <f t="shared" si="77"/>
        <v>49.261404042976473</v>
      </c>
      <c r="U128" s="3">
        <f t="shared" si="77"/>
        <v>190.78856679795774</v>
      </c>
      <c r="V128" s="3">
        <f t="shared" si="77"/>
        <v>16</v>
      </c>
      <c r="W128" s="3">
        <f t="shared" si="77"/>
        <v>0.90091909617246235</v>
      </c>
      <c r="X128" s="3">
        <f t="shared" si="77"/>
        <v>3.4792400000000001E-2</v>
      </c>
    </row>
    <row r="129" spans="1:24" x14ac:dyDescent="0.25">
      <c r="A129" s="14" t="s">
        <v>23</v>
      </c>
      <c r="B129" s="14" t="str">
        <f>RawInstances!B104</f>
        <v>GRASP1</v>
      </c>
      <c r="C129" s="18">
        <f>RawInstances!C104</f>
        <v>0.8</v>
      </c>
      <c r="D129" s="18">
        <f>RawInstances!D104</f>
        <v>0.43560606060606061</v>
      </c>
      <c r="E129" s="18">
        <f>RawInstances!E104</f>
        <v>0.18181818181818177</v>
      </c>
      <c r="F129" s="18">
        <f>RawInstances!F104</f>
        <v>91.857498333015798</v>
      </c>
      <c r="G129" s="18">
        <f>RawInstances!G104</f>
        <v>66.71471769513289</v>
      </c>
      <c r="H129" s="18">
        <f>RawInstances!H104</f>
        <v>200.14414286867455</v>
      </c>
      <c r="I129" s="22">
        <f>RawInstances!I104</f>
        <v>5</v>
      </c>
      <c r="J129" s="18">
        <f>RawInstances!J104</f>
        <v>0.95533299628368462</v>
      </c>
      <c r="K129" s="4">
        <f t="shared" si="47"/>
        <v>3.08515E-2</v>
      </c>
      <c r="L129" s="4"/>
      <c r="M129" s="4">
        <f>RawInstances!K104</f>
        <v>30851500</v>
      </c>
      <c r="N129" s="6"/>
      <c r="P129" s="4">
        <f>MIN(C129:C134)</f>
        <v>0</v>
      </c>
      <c r="Q129" s="4">
        <f>MAX(D129:D134)</f>
        <v>0.55681818181818177</v>
      </c>
      <c r="R129" s="4">
        <f>MIN(E129:E134)</f>
        <v>4.1666666666666685E-2</v>
      </c>
      <c r="S129" s="4">
        <f>MIN(F129:F134)</f>
        <v>59.933122450500328</v>
      </c>
      <c r="T129" s="4">
        <f>MIN(G129:G134)</f>
        <v>66.365096699598908</v>
      </c>
      <c r="U129" s="4">
        <f>MIN(H129:H134)</f>
        <v>199.09528055076862</v>
      </c>
      <c r="V129">
        <f>MAX(I129:I134)</f>
        <v>12</v>
      </c>
      <c r="W129" s="4">
        <f>MIN(J129:J134)</f>
        <v>0.94663154703526664</v>
      </c>
      <c r="X129" s="6">
        <f>MIN(K129:K134)</f>
        <v>2.3933300000000001E-2</v>
      </c>
    </row>
    <row r="130" spans="1:24" x14ac:dyDescent="0.25">
      <c r="B130" s="14" t="str">
        <f>RawInstances!B105</f>
        <v>GRASP2</v>
      </c>
      <c r="C130" s="18">
        <f>RawInstances!C105</f>
        <v>0</v>
      </c>
      <c r="D130" s="18">
        <f>RawInstances!D105</f>
        <v>0.55681818181818177</v>
      </c>
      <c r="E130" s="18">
        <f>RawInstances!E105</f>
        <v>4.1666666666666685E-2</v>
      </c>
      <c r="F130" s="18">
        <f>RawInstances!F105</f>
        <v>71.865108014946998</v>
      </c>
      <c r="G130" s="18">
        <f>RawInstances!G105</f>
        <v>66.365096699598908</v>
      </c>
      <c r="H130" s="18">
        <f>RawInstances!H105</f>
        <v>199.09528055076862</v>
      </c>
      <c r="I130" s="22">
        <f>RawInstances!I105</f>
        <v>8</v>
      </c>
      <c r="J130" s="18">
        <f>RawInstances!J105</f>
        <v>0.94663154703526664</v>
      </c>
      <c r="K130" s="4">
        <f t="shared" si="47"/>
        <v>3.2403399999999999E-2</v>
      </c>
      <c r="L130" s="4"/>
      <c r="M130" s="4">
        <f>RawInstances!K105</f>
        <v>32403400</v>
      </c>
      <c r="N130" s="6"/>
      <c r="P130">
        <f t="shared" ref="P130:X130" si="78">P129</f>
        <v>0</v>
      </c>
      <c r="Q130">
        <f t="shared" si="78"/>
        <v>0.55681818181818177</v>
      </c>
      <c r="R130">
        <f t="shared" si="78"/>
        <v>4.1666666666666685E-2</v>
      </c>
      <c r="S130">
        <f t="shared" si="78"/>
        <v>59.933122450500328</v>
      </c>
      <c r="T130">
        <f t="shared" si="78"/>
        <v>66.365096699598908</v>
      </c>
      <c r="U130">
        <f t="shared" si="78"/>
        <v>199.09528055076862</v>
      </c>
      <c r="V130">
        <f t="shared" si="78"/>
        <v>12</v>
      </c>
      <c r="W130">
        <f t="shared" si="78"/>
        <v>0.94663154703526664</v>
      </c>
      <c r="X130">
        <f t="shared" si="78"/>
        <v>2.3933300000000001E-2</v>
      </c>
    </row>
    <row r="131" spans="1:24" x14ac:dyDescent="0.25">
      <c r="B131" s="14" t="str">
        <f>RawInstances!B106</f>
        <v>GRASP3</v>
      </c>
      <c r="C131" s="18">
        <f>RawInstances!C106</f>
        <v>1</v>
      </c>
      <c r="D131" s="18">
        <f>RawInstances!D106</f>
        <v>0.38636363636363635</v>
      </c>
      <c r="E131" s="18">
        <f>RawInstances!E106</f>
        <v>0.33333333333333331</v>
      </c>
      <c r="F131" s="18">
        <f>RawInstances!F106</f>
        <v>92.181993903364884</v>
      </c>
      <c r="G131" s="18">
        <f>RawInstances!G106</f>
        <v>67.572704905714971</v>
      </c>
      <c r="H131" s="18">
        <f>RawInstances!H106</f>
        <v>202.71810338297337</v>
      </c>
      <c r="I131" s="22">
        <f>RawInstances!I106</f>
        <v>5</v>
      </c>
      <c r="J131" s="18">
        <f>RawInstances!J106</f>
        <v>0.96160847319113296</v>
      </c>
      <c r="K131" s="4">
        <f t="shared" ref="K131:K194" si="79">M131/1000000000</f>
        <v>2.3933300000000001E-2</v>
      </c>
      <c r="L131" s="4"/>
      <c r="M131" s="4">
        <f>RawInstances!K106</f>
        <v>23933300</v>
      </c>
      <c r="N131" s="6"/>
      <c r="P131">
        <f t="shared" ref="P131:X131" si="80">P129</f>
        <v>0</v>
      </c>
      <c r="Q131">
        <f t="shared" si="80"/>
        <v>0.55681818181818177</v>
      </c>
      <c r="R131">
        <f t="shared" si="80"/>
        <v>4.1666666666666685E-2</v>
      </c>
      <c r="S131">
        <f t="shared" si="80"/>
        <v>59.933122450500328</v>
      </c>
      <c r="T131">
        <f t="shared" si="80"/>
        <v>66.365096699598908</v>
      </c>
      <c r="U131">
        <f t="shared" si="80"/>
        <v>199.09528055076862</v>
      </c>
      <c r="V131">
        <f t="shared" si="80"/>
        <v>12</v>
      </c>
      <c r="W131">
        <f t="shared" si="80"/>
        <v>0.94663154703526664</v>
      </c>
      <c r="X131">
        <f t="shared" si="80"/>
        <v>2.3933300000000001E-2</v>
      </c>
    </row>
    <row r="132" spans="1:24" x14ac:dyDescent="0.25">
      <c r="B132" s="14" t="str">
        <f>RawInstances!B107</f>
        <v>GRASP4</v>
      </c>
      <c r="C132" s="18">
        <f>RawInstances!C107</f>
        <v>0.83333333333333337</v>
      </c>
      <c r="D132" s="18">
        <f>RawInstances!D107</f>
        <v>0.31060606060606055</v>
      </c>
      <c r="E132" s="18">
        <f>RawInstances!E107</f>
        <v>0.27272727272727271</v>
      </c>
      <c r="F132" s="18">
        <f>RawInstances!F107</f>
        <v>59.933122450500328</v>
      </c>
      <c r="G132" s="18">
        <f>RawInstances!G107</f>
        <v>66.365096699598908</v>
      </c>
      <c r="H132" s="18">
        <f>RawInstances!H107</f>
        <v>199.09528055076862</v>
      </c>
      <c r="I132" s="22">
        <f>RawInstances!I107</f>
        <v>12</v>
      </c>
      <c r="J132" s="18">
        <f>RawInstances!J107</f>
        <v>0.95644678872544131</v>
      </c>
      <c r="K132" s="4">
        <f t="shared" si="79"/>
        <v>2.6386300000000001E-2</v>
      </c>
      <c r="L132" s="4"/>
      <c r="M132" s="4">
        <f>RawInstances!K107</f>
        <v>26386300</v>
      </c>
      <c r="N132" s="6"/>
      <c r="P132">
        <f t="shared" ref="P132:X134" si="81">P129</f>
        <v>0</v>
      </c>
      <c r="Q132">
        <f t="shared" si="81"/>
        <v>0.55681818181818177</v>
      </c>
      <c r="R132">
        <f t="shared" si="81"/>
        <v>4.1666666666666685E-2</v>
      </c>
      <c r="S132">
        <f t="shared" si="81"/>
        <v>59.933122450500328</v>
      </c>
      <c r="T132">
        <f t="shared" si="81"/>
        <v>66.365096699598908</v>
      </c>
      <c r="U132">
        <f t="shared" si="81"/>
        <v>199.09528055076862</v>
      </c>
      <c r="V132">
        <f t="shared" si="81"/>
        <v>12</v>
      </c>
      <c r="W132">
        <f t="shared" si="81"/>
        <v>0.94663154703526664</v>
      </c>
      <c r="X132">
        <f t="shared" si="81"/>
        <v>2.3933300000000001E-2</v>
      </c>
    </row>
    <row r="133" spans="1:24" x14ac:dyDescent="0.25">
      <c r="B133" s="14" t="str">
        <f>RawInstances!B108</f>
        <v>NSGAII</v>
      </c>
      <c r="C133" s="18">
        <f>RawInstances!C108</f>
        <v>1</v>
      </c>
      <c r="D133" s="18">
        <f>RawInstances!D108</f>
        <v>0.37878787878787878</v>
      </c>
      <c r="E133" s="18">
        <f>RawInstances!E108</f>
        <v>0.375</v>
      </c>
      <c r="F133" s="18">
        <f>RawInstances!F108</f>
        <v>103.36252947756262</v>
      </c>
      <c r="G133" s="18">
        <f>RawInstances!G108</f>
        <v>67.572704905714971</v>
      </c>
      <c r="H133" s="18">
        <f>RawInstances!H108</f>
        <v>202.71810338297337</v>
      </c>
      <c r="I133" s="22">
        <f>RawInstances!I108</f>
        <v>4</v>
      </c>
      <c r="J133" s="18">
        <f>RawInstances!J108</f>
        <v>0.96590866980425905</v>
      </c>
      <c r="K133" s="4">
        <f t="shared" si="79"/>
        <v>1</v>
      </c>
      <c r="L133" s="4"/>
      <c r="M133" s="4">
        <f>1000000000</f>
        <v>1000000000</v>
      </c>
      <c r="N133" s="6"/>
      <c r="P133">
        <f t="shared" si="81"/>
        <v>0</v>
      </c>
      <c r="Q133">
        <f t="shared" si="81"/>
        <v>0.55681818181818177</v>
      </c>
      <c r="R133">
        <f t="shared" si="81"/>
        <v>4.1666666666666685E-2</v>
      </c>
      <c r="S133">
        <f t="shared" si="81"/>
        <v>59.933122450500328</v>
      </c>
      <c r="T133">
        <f t="shared" si="81"/>
        <v>66.365096699598908</v>
      </c>
      <c r="U133">
        <f t="shared" si="81"/>
        <v>199.09528055076862</v>
      </c>
      <c r="V133">
        <f t="shared" si="81"/>
        <v>12</v>
      </c>
      <c r="W133">
        <f t="shared" si="81"/>
        <v>0.94663154703526664</v>
      </c>
      <c r="X133">
        <f t="shared" si="81"/>
        <v>2.3933300000000001E-2</v>
      </c>
    </row>
    <row r="134" spans="1:24" x14ac:dyDescent="0.25">
      <c r="A134" s="15"/>
      <c r="B134" s="15" t="str">
        <f>RawInstances!B109</f>
        <v>SPEA2</v>
      </c>
      <c r="C134" s="19">
        <f>RawInstances!C109</f>
        <v>0</v>
      </c>
      <c r="D134" s="19">
        <f>RawInstances!D109</f>
        <v>0.46590909090909083</v>
      </c>
      <c r="E134" s="19">
        <f>RawInstances!E109</f>
        <v>0.41666666666666669</v>
      </c>
      <c r="F134" s="19">
        <f>RawInstances!F109</f>
        <v>103.06126818548276</v>
      </c>
      <c r="G134" s="19">
        <f>RawInstances!G109</f>
        <v>67.416457170583243</v>
      </c>
      <c r="H134" s="19">
        <f>RawInstances!H109</f>
        <v>202.24935939206404</v>
      </c>
      <c r="I134" s="23">
        <f>RawInstances!I109</f>
        <v>4</v>
      </c>
      <c r="J134" s="19">
        <f>RawInstances!J109</f>
        <v>0.9577586030693761</v>
      </c>
      <c r="K134" s="5">
        <f t="shared" si="79"/>
        <v>1</v>
      </c>
      <c r="L134" s="5"/>
      <c r="M134" s="4">
        <f>1000000000</f>
        <v>1000000000</v>
      </c>
      <c r="N134" s="7"/>
      <c r="P134">
        <f t="shared" si="81"/>
        <v>0</v>
      </c>
      <c r="Q134">
        <f t="shared" si="81"/>
        <v>0.55681818181818177</v>
      </c>
      <c r="R134">
        <f t="shared" si="81"/>
        <v>4.1666666666666685E-2</v>
      </c>
      <c r="S134">
        <f t="shared" si="81"/>
        <v>59.933122450500328</v>
      </c>
      <c r="T134">
        <f t="shared" si="81"/>
        <v>66.365096699598908</v>
      </c>
      <c r="U134">
        <f t="shared" si="81"/>
        <v>199.09528055076862</v>
      </c>
      <c r="V134">
        <f t="shared" si="81"/>
        <v>12</v>
      </c>
      <c r="W134">
        <f t="shared" si="81"/>
        <v>0.94663154703526664</v>
      </c>
      <c r="X134">
        <f t="shared" si="81"/>
        <v>2.3933300000000001E-2</v>
      </c>
    </row>
    <row r="135" spans="1:24" x14ac:dyDescent="0.25">
      <c r="A135" s="13" t="s">
        <v>0</v>
      </c>
      <c r="B135" s="24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18">
        <f>RawInstances!C248</f>
        <v>0.2</v>
      </c>
      <c r="D136" s="18">
        <f>RawInstances!D248</f>
        <v>0.84852310022721533</v>
      </c>
      <c r="E136" s="18">
        <f>RawInstances!E248</f>
        <v>5.8823529411764698E-2</v>
      </c>
      <c r="F136" s="18">
        <f>RawInstances!F248</f>
        <v>353.16014623522983</v>
      </c>
      <c r="G136" s="18">
        <f>RawInstances!G248</f>
        <v>315.23951479090289</v>
      </c>
      <c r="H136" s="18">
        <f>RawInstances!H248</f>
        <v>1299.7657860136535</v>
      </c>
      <c r="I136" s="22">
        <f>RawInstances!I248</f>
        <v>15</v>
      </c>
      <c r="J136" s="18">
        <f>RawInstances!J248</f>
        <v>0.96329208164727931</v>
      </c>
      <c r="K136" s="4">
        <f t="shared" si="79"/>
        <v>2.1991299999999998E-2</v>
      </c>
      <c r="L136" s="4"/>
      <c r="M136" s="4">
        <f>RawInstances!K248</f>
        <v>21991300</v>
      </c>
      <c r="N136" s="6"/>
      <c r="P136" s="4">
        <f>MIN(C136:C141)</f>
        <v>0.1</v>
      </c>
      <c r="Q136" s="4">
        <f>MAX(D136:D141)</f>
        <v>0.84852310022721533</v>
      </c>
      <c r="R136" s="4">
        <f>MIN(E136:E141)</f>
        <v>3.4334763948497854E-2</v>
      </c>
      <c r="S136" s="4">
        <f>MIN(F136:F141)</f>
        <v>353.16014623522983</v>
      </c>
      <c r="T136" s="4">
        <f>MIN(G136:G141)</f>
        <v>315.23951479090283</v>
      </c>
      <c r="U136" s="4">
        <f>MIN(H136:H141)</f>
        <v>1299.7657860136533</v>
      </c>
      <c r="V136">
        <f>MAX(I136:I141)</f>
        <v>15</v>
      </c>
      <c r="W136" s="4">
        <f>MIN(J136:J141)</f>
        <v>0.94727118567567525</v>
      </c>
      <c r="X136" s="6">
        <f>MIN(K136:K141)</f>
        <v>1.6210599999999999E-2</v>
      </c>
    </row>
    <row r="137" spans="1:24" x14ac:dyDescent="0.25">
      <c r="B137" s="14" t="str">
        <f>RawInstances!B249</f>
        <v>GRASP2</v>
      </c>
      <c r="C137" s="18">
        <f>RawInstances!C249</f>
        <v>0.4</v>
      </c>
      <c r="D137" s="18">
        <f>RawInstances!D249</f>
        <v>0.83053521837919719</v>
      </c>
      <c r="E137" s="18">
        <f>RawInstances!E249</f>
        <v>5.8823529411764705E-2</v>
      </c>
      <c r="F137" s="18">
        <f>RawInstances!F249</f>
        <v>431.50601386307471</v>
      </c>
      <c r="G137" s="18">
        <f>RawInstances!G249</f>
        <v>315.23951479090283</v>
      </c>
      <c r="H137" s="18">
        <f>RawInstances!H249</f>
        <v>1299.7657860136533</v>
      </c>
      <c r="I137" s="22">
        <f>RawInstances!I249</f>
        <v>10</v>
      </c>
      <c r="J137" s="18">
        <f>RawInstances!J249</f>
        <v>0.97476655276905444</v>
      </c>
      <c r="K137" s="4">
        <f t="shared" si="79"/>
        <v>1.6210599999999999E-2</v>
      </c>
      <c r="L137" s="4"/>
      <c r="M137" s="4">
        <f>RawInstances!K249</f>
        <v>16210600</v>
      </c>
      <c r="N137" s="6"/>
      <c r="P137">
        <f t="shared" ref="P137:X137" si="82">P136</f>
        <v>0.1</v>
      </c>
      <c r="Q137">
        <f t="shared" si="82"/>
        <v>0.84852310022721533</v>
      </c>
      <c r="R137">
        <f t="shared" si="82"/>
        <v>3.4334763948497854E-2</v>
      </c>
      <c r="S137">
        <f t="shared" si="82"/>
        <v>353.16014623522983</v>
      </c>
      <c r="T137">
        <f t="shared" si="82"/>
        <v>315.23951479090283</v>
      </c>
      <c r="U137">
        <f t="shared" si="82"/>
        <v>1299.7657860136533</v>
      </c>
      <c r="V137">
        <f t="shared" si="82"/>
        <v>15</v>
      </c>
      <c r="W137">
        <f t="shared" si="82"/>
        <v>0.94727118567567525</v>
      </c>
      <c r="X137">
        <f t="shared" si="82"/>
        <v>1.6210599999999999E-2</v>
      </c>
    </row>
    <row r="138" spans="1:24" x14ac:dyDescent="0.25">
      <c r="B138" s="14" t="str">
        <f>RawInstances!B250</f>
        <v>GRASP3</v>
      </c>
      <c r="C138" s="18">
        <f>RawInstances!C250</f>
        <v>0.5714285714285714</v>
      </c>
      <c r="D138" s="18">
        <f>RawInstances!D250</f>
        <v>0.84227467811158796</v>
      </c>
      <c r="E138" s="18">
        <f>RawInstances!E250</f>
        <v>3.4334763948497854E-2</v>
      </c>
      <c r="F138" s="18">
        <f>RawInstances!F250</f>
        <v>365.42735674990797</v>
      </c>
      <c r="G138" s="18">
        <f>RawInstances!G250</f>
        <v>315.61713646951301</v>
      </c>
      <c r="H138" s="18">
        <f>RawInstances!H250</f>
        <v>1301.322760617225</v>
      </c>
      <c r="I138" s="22">
        <f>RawInstances!I250</f>
        <v>14</v>
      </c>
      <c r="J138" s="18">
        <f>RawInstances!J250</f>
        <v>0.97914938690979447</v>
      </c>
      <c r="K138" s="4">
        <f t="shared" si="79"/>
        <v>1.8736300000000001E-2</v>
      </c>
      <c r="L138" s="4"/>
      <c r="M138" s="4">
        <f>RawInstances!K250</f>
        <v>18736300</v>
      </c>
      <c r="N138" s="6"/>
      <c r="P138">
        <f t="shared" ref="P138:X138" si="83">P136</f>
        <v>0.1</v>
      </c>
      <c r="Q138">
        <f t="shared" si="83"/>
        <v>0.84852310022721533</v>
      </c>
      <c r="R138">
        <f t="shared" si="83"/>
        <v>3.4334763948497854E-2</v>
      </c>
      <c r="S138">
        <f t="shared" si="83"/>
        <v>353.16014623522983</v>
      </c>
      <c r="T138">
        <f t="shared" si="83"/>
        <v>315.23951479090283</v>
      </c>
      <c r="U138">
        <f t="shared" si="83"/>
        <v>1299.7657860136533</v>
      </c>
      <c r="V138">
        <f t="shared" si="83"/>
        <v>15</v>
      </c>
      <c r="W138">
        <f t="shared" si="83"/>
        <v>0.94727118567567525</v>
      </c>
      <c r="X138">
        <f t="shared" si="83"/>
        <v>1.6210599999999999E-2</v>
      </c>
    </row>
    <row r="139" spans="1:24" x14ac:dyDescent="0.25">
      <c r="B139" s="14" t="str">
        <f>RawInstances!B251</f>
        <v>GRASP4</v>
      </c>
      <c r="C139" s="18">
        <f>RawInstances!C251</f>
        <v>0.33333333333333331</v>
      </c>
      <c r="D139" s="18">
        <f>RawInstances!D251</f>
        <v>0.83249179500126214</v>
      </c>
      <c r="E139" s="18">
        <f>RawInstances!E251</f>
        <v>5.8823529411764698E-2</v>
      </c>
      <c r="F139" s="18">
        <f>RawInstances!F251</f>
        <v>355.24561769132197</v>
      </c>
      <c r="G139" s="18">
        <f>RawInstances!G251</f>
        <v>315.23951479090283</v>
      </c>
      <c r="H139" s="18">
        <f>RawInstances!H251</f>
        <v>1299.7657860136533</v>
      </c>
      <c r="I139" s="22">
        <f>RawInstances!I251</f>
        <v>15</v>
      </c>
      <c r="J139" s="18">
        <f>RawInstances!J251</f>
        <v>0.94727118567567525</v>
      </c>
      <c r="K139" s="4">
        <f t="shared" si="79"/>
        <v>1.9914500000000002E-2</v>
      </c>
      <c r="L139" s="4"/>
      <c r="M139" s="4">
        <f>RawInstances!K251</f>
        <v>19914500</v>
      </c>
      <c r="N139" s="6"/>
      <c r="P139">
        <f t="shared" ref="P139:X141" si="84">P136</f>
        <v>0.1</v>
      </c>
      <c r="Q139">
        <f t="shared" si="84"/>
        <v>0.84852310022721533</v>
      </c>
      <c r="R139">
        <f t="shared" si="84"/>
        <v>3.4334763948497854E-2</v>
      </c>
      <c r="S139">
        <f t="shared" si="84"/>
        <v>353.16014623522983</v>
      </c>
      <c r="T139">
        <f t="shared" si="84"/>
        <v>315.23951479090283</v>
      </c>
      <c r="U139">
        <f t="shared" si="84"/>
        <v>1299.7657860136533</v>
      </c>
      <c r="V139">
        <f t="shared" si="84"/>
        <v>15</v>
      </c>
      <c r="W139">
        <f t="shared" si="84"/>
        <v>0.94727118567567525</v>
      </c>
      <c r="X139">
        <f t="shared" si="84"/>
        <v>1.6210599999999999E-2</v>
      </c>
    </row>
    <row r="140" spans="1:24" x14ac:dyDescent="0.25">
      <c r="B140" s="14" t="str">
        <f>RawInstances!B252</f>
        <v>NSGAII</v>
      </c>
      <c r="C140" s="18">
        <f>RawInstances!C252</f>
        <v>0.1</v>
      </c>
      <c r="D140" s="18">
        <f>RawInstances!D252</f>
        <v>0.84839686947740456</v>
      </c>
      <c r="E140" s="18">
        <f>RawInstances!E252</f>
        <v>4.4117647058823532E-2</v>
      </c>
      <c r="F140" s="18">
        <f>RawInstances!F252</f>
        <v>425.23160747997082</v>
      </c>
      <c r="G140" s="18">
        <f>RawInstances!G252</f>
        <v>315.23951479090283</v>
      </c>
      <c r="H140" s="18">
        <f>RawInstances!H252</f>
        <v>1299.7657860136533</v>
      </c>
      <c r="I140" s="22">
        <f>RawInstances!I252</f>
        <v>10</v>
      </c>
      <c r="J140" s="18">
        <f>RawInstances!J252</f>
        <v>0.9759422778750626</v>
      </c>
      <c r="K140" s="4">
        <f t="shared" si="79"/>
        <v>1</v>
      </c>
      <c r="L140" s="4"/>
      <c r="M140" s="4">
        <f>1000000000</f>
        <v>1000000000</v>
      </c>
      <c r="N140" s="6"/>
      <c r="P140">
        <f t="shared" si="84"/>
        <v>0.1</v>
      </c>
      <c r="Q140">
        <f t="shared" si="84"/>
        <v>0.84852310022721533</v>
      </c>
      <c r="R140">
        <f t="shared" si="84"/>
        <v>3.4334763948497854E-2</v>
      </c>
      <c r="S140">
        <f t="shared" si="84"/>
        <v>353.16014623522983</v>
      </c>
      <c r="T140">
        <f t="shared" si="84"/>
        <v>315.23951479090283</v>
      </c>
      <c r="U140">
        <f t="shared" si="84"/>
        <v>1299.7657860136533</v>
      </c>
      <c r="V140">
        <f t="shared" si="84"/>
        <v>15</v>
      </c>
      <c r="W140">
        <f t="shared" si="84"/>
        <v>0.94727118567567525</v>
      </c>
      <c r="X140">
        <f t="shared" si="84"/>
        <v>1.6210599999999999E-2</v>
      </c>
    </row>
    <row r="141" spans="1:24" s="3" customFormat="1" x14ac:dyDescent="0.25">
      <c r="A141" s="15"/>
      <c r="B141" s="15" t="str">
        <f>RawInstances!B253</f>
        <v>SPEA2</v>
      </c>
      <c r="C141" s="19">
        <f>RawInstances!C253</f>
        <v>0.5</v>
      </c>
      <c r="D141" s="19">
        <f>RawInstances!D253</f>
        <v>0.81582933602625596</v>
      </c>
      <c r="E141" s="19">
        <f>RawInstances!E253</f>
        <v>8.8235294117647051E-2</v>
      </c>
      <c r="F141" s="19">
        <f>RawInstances!F253</f>
        <v>436.15697862122988</v>
      </c>
      <c r="G141" s="19">
        <f>RawInstances!G253</f>
        <v>315.23951479090283</v>
      </c>
      <c r="H141" s="19">
        <f>RawInstances!H253</f>
        <v>1299.7657860136533</v>
      </c>
      <c r="I141" s="23">
        <f>RawInstances!I253</f>
        <v>10</v>
      </c>
      <c r="J141" s="19">
        <f>RawInstances!J253</f>
        <v>0.97496375710965355</v>
      </c>
      <c r="K141" s="5">
        <f t="shared" si="79"/>
        <v>1</v>
      </c>
      <c r="L141" s="5"/>
      <c r="M141" s="5">
        <f>1000000000</f>
        <v>1000000000</v>
      </c>
      <c r="N141" s="7"/>
      <c r="P141" s="3">
        <f t="shared" si="84"/>
        <v>0.1</v>
      </c>
      <c r="Q141" s="3">
        <f t="shared" si="84"/>
        <v>0.84852310022721533</v>
      </c>
      <c r="R141" s="3">
        <f t="shared" si="84"/>
        <v>3.4334763948497854E-2</v>
      </c>
      <c r="S141" s="3">
        <f t="shared" si="84"/>
        <v>353.16014623522983</v>
      </c>
      <c r="T141" s="3">
        <f t="shared" si="84"/>
        <v>315.23951479090283</v>
      </c>
      <c r="U141" s="3">
        <f t="shared" si="84"/>
        <v>1299.7657860136533</v>
      </c>
      <c r="V141" s="3">
        <f t="shared" si="84"/>
        <v>15</v>
      </c>
      <c r="W141" s="3">
        <f t="shared" si="84"/>
        <v>0.94727118567567525</v>
      </c>
      <c r="X141" s="3">
        <f t="shared" si="84"/>
        <v>1.6210599999999999E-2</v>
      </c>
    </row>
    <row r="142" spans="1:24" x14ac:dyDescent="0.25">
      <c r="A142" s="14" t="s">
        <v>25</v>
      </c>
      <c r="B142" s="14" t="str">
        <f>RawInstances!B272</f>
        <v>GRASP1</v>
      </c>
      <c r="C142" s="18">
        <f>RawInstances!C272</f>
        <v>0.8666666666666667</v>
      </c>
      <c r="D142" s="18">
        <f>RawInstances!D272</f>
        <v>0.7111963725148237</v>
      </c>
      <c r="E142" s="18">
        <f>RawInstances!E272</f>
        <v>9.5744680851063857E-2</v>
      </c>
      <c r="F142" s="18">
        <f>RawInstances!F272</f>
        <v>645.43045756731647</v>
      </c>
      <c r="G142" s="18">
        <f>RawInstances!G272</f>
        <v>592.65397958011499</v>
      </c>
      <c r="H142" s="18">
        <f>RawInstances!H272</f>
        <v>2443.5749420608663</v>
      </c>
      <c r="I142" s="22">
        <f>RawInstances!I272</f>
        <v>15</v>
      </c>
      <c r="J142" s="18">
        <f>RawInstances!J272</f>
        <v>0.99160991287727696</v>
      </c>
      <c r="K142" s="4">
        <f t="shared" si="79"/>
        <v>2.11422E-2</v>
      </c>
      <c r="L142" s="4"/>
      <c r="M142" s="4">
        <f>RawInstances!K272</f>
        <v>21142200</v>
      </c>
      <c r="N142" s="6"/>
      <c r="P142" s="4">
        <f>MIN(C142:C147)</f>
        <v>0.2</v>
      </c>
      <c r="Q142" s="4">
        <f>MAX(D142:D147)</f>
        <v>0.74363446110917319</v>
      </c>
      <c r="R142" s="4">
        <f>MIN(E142:E147)</f>
        <v>4.3715846994535512E-2</v>
      </c>
      <c r="S142" s="4">
        <f>MIN(F142:F147)</f>
        <v>627.08144967878775</v>
      </c>
      <c r="T142" s="4">
        <f>MIN(G142:G147)</f>
        <v>592.65397958011499</v>
      </c>
      <c r="U142" s="4">
        <f>MIN(H142:H147)</f>
        <v>2443.5749420608663</v>
      </c>
      <c r="V142">
        <f>MAX(I142:I147)</f>
        <v>16</v>
      </c>
      <c r="W142" s="4">
        <f>MIN(J142:J147)</f>
        <v>0.98383091708893222</v>
      </c>
      <c r="X142" s="6">
        <f>MIN(K142:K147)</f>
        <v>1.7793099999999999E-2</v>
      </c>
    </row>
    <row r="143" spans="1:24" x14ac:dyDescent="0.25">
      <c r="B143" s="14" t="str">
        <f>RawInstances!B273</f>
        <v>GRASP2</v>
      </c>
      <c r="C143" s="18">
        <f>RawInstances!C273</f>
        <v>0.625</v>
      </c>
      <c r="D143" s="18">
        <f>RawInstances!D273</f>
        <v>0.72584583188001395</v>
      </c>
      <c r="E143" s="18">
        <f>RawInstances!E273</f>
        <v>8.5106382978723388E-2</v>
      </c>
      <c r="F143" s="18">
        <f>RawInstances!F273</f>
        <v>627.08144967878775</v>
      </c>
      <c r="G143" s="18">
        <f>RawInstances!G273</f>
        <v>593.7152483189235</v>
      </c>
      <c r="H143" s="18">
        <f>RawInstances!H273</f>
        <v>2447.950664854231</v>
      </c>
      <c r="I143" s="22">
        <f>RawInstances!I273</f>
        <v>16</v>
      </c>
      <c r="J143" s="18">
        <f>RawInstances!J273</f>
        <v>0.98383091708893222</v>
      </c>
      <c r="K143" s="4">
        <f t="shared" si="79"/>
        <v>2.0557300000000001E-2</v>
      </c>
      <c r="L143" s="4"/>
      <c r="M143" s="4">
        <f>RawInstances!K273</f>
        <v>20557300</v>
      </c>
      <c r="N143" s="6"/>
      <c r="P143">
        <f t="shared" ref="P143:X143" si="85">P142</f>
        <v>0.2</v>
      </c>
      <c r="Q143">
        <f t="shared" si="85"/>
        <v>0.74363446110917319</v>
      </c>
      <c r="R143">
        <f t="shared" si="85"/>
        <v>4.3715846994535512E-2</v>
      </c>
      <c r="S143">
        <f t="shared" si="85"/>
        <v>627.08144967878775</v>
      </c>
      <c r="T143">
        <f t="shared" si="85"/>
        <v>592.65397958011499</v>
      </c>
      <c r="U143">
        <f t="shared" si="85"/>
        <v>2443.5749420608663</v>
      </c>
      <c r="V143">
        <f t="shared" si="85"/>
        <v>16</v>
      </c>
      <c r="W143">
        <f t="shared" si="85"/>
        <v>0.98383091708893222</v>
      </c>
      <c r="X143">
        <f t="shared" si="85"/>
        <v>1.7793099999999999E-2</v>
      </c>
    </row>
    <row r="144" spans="1:24" x14ac:dyDescent="0.25">
      <c r="B144" s="14" t="str">
        <f>RawInstances!B274</f>
        <v>GRASP3</v>
      </c>
      <c r="C144" s="18">
        <f>RawInstances!C274</f>
        <v>0.2</v>
      </c>
      <c r="D144" s="18">
        <f>RawInstances!D274</f>
        <v>0.73131031275433078</v>
      </c>
      <c r="E144" s="18">
        <f>RawInstances!E274</f>
        <v>8.7431693989071135E-2</v>
      </c>
      <c r="F144" s="18">
        <f>RawInstances!F274</f>
        <v>789.0821250034752</v>
      </c>
      <c r="G144" s="18">
        <f>RawInstances!G274</f>
        <v>592.65397958011499</v>
      </c>
      <c r="H144" s="18">
        <f>RawInstances!H274</f>
        <v>2443.5749420608668</v>
      </c>
      <c r="I144" s="22">
        <f>RawInstances!I274</f>
        <v>10</v>
      </c>
      <c r="J144" s="18">
        <f>RawInstances!J274</f>
        <v>0.99348215399632045</v>
      </c>
      <c r="K144" s="4">
        <f t="shared" si="79"/>
        <v>1.7793099999999999E-2</v>
      </c>
      <c r="L144" s="4"/>
      <c r="M144" s="4">
        <f>RawInstances!K274</f>
        <v>17793100</v>
      </c>
      <c r="N144" s="6"/>
      <c r="P144">
        <f t="shared" ref="P144:X144" si="86">P142</f>
        <v>0.2</v>
      </c>
      <c r="Q144">
        <f t="shared" si="86"/>
        <v>0.74363446110917319</v>
      </c>
      <c r="R144">
        <f t="shared" si="86"/>
        <v>4.3715846994535512E-2</v>
      </c>
      <c r="S144">
        <f t="shared" si="86"/>
        <v>627.08144967878775</v>
      </c>
      <c r="T144">
        <f t="shared" si="86"/>
        <v>592.65397958011499</v>
      </c>
      <c r="U144">
        <f t="shared" si="86"/>
        <v>2443.5749420608663</v>
      </c>
      <c r="V144">
        <f t="shared" si="86"/>
        <v>16</v>
      </c>
      <c r="W144">
        <f t="shared" si="86"/>
        <v>0.98383091708893222</v>
      </c>
      <c r="X144">
        <f t="shared" si="86"/>
        <v>1.7793099999999999E-2</v>
      </c>
    </row>
    <row r="145" spans="1:24" x14ac:dyDescent="0.25">
      <c r="B145" s="14" t="str">
        <f>RawInstances!B275</f>
        <v>GRASP4</v>
      </c>
      <c r="C145" s="18">
        <f>RawInstances!C275</f>
        <v>0.26666666666666666</v>
      </c>
      <c r="D145" s="18">
        <f>RawInstances!D275</f>
        <v>0.74363446110917319</v>
      </c>
      <c r="E145" s="18">
        <f>RawInstances!E275</f>
        <v>4.3715846994535512E-2</v>
      </c>
      <c r="F145" s="18">
        <f>RawInstances!F275</f>
        <v>646.74351433418599</v>
      </c>
      <c r="G145" s="18">
        <f>RawInstances!G275</f>
        <v>592.65397958011499</v>
      </c>
      <c r="H145" s="18">
        <f>RawInstances!H275</f>
        <v>2443.5749420608668</v>
      </c>
      <c r="I145" s="22">
        <f>RawInstances!I275</f>
        <v>15</v>
      </c>
      <c r="J145" s="18">
        <f>RawInstances!J275</f>
        <v>0.98585281108652756</v>
      </c>
      <c r="K145" s="4">
        <f t="shared" si="79"/>
        <v>2.0951999999999998E-2</v>
      </c>
      <c r="L145" s="4"/>
      <c r="M145" s="4">
        <f>RawInstances!K275</f>
        <v>20952000</v>
      </c>
      <c r="N145" s="6"/>
      <c r="P145">
        <f t="shared" ref="P145:X147" si="87">P142</f>
        <v>0.2</v>
      </c>
      <c r="Q145">
        <f t="shared" si="87"/>
        <v>0.74363446110917319</v>
      </c>
      <c r="R145">
        <f t="shared" si="87"/>
        <v>4.3715846994535512E-2</v>
      </c>
      <c r="S145">
        <f t="shared" si="87"/>
        <v>627.08144967878775</v>
      </c>
      <c r="T145">
        <f t="shared" si="87"/>
        <v>592.65397958011499</v>
      </c>
      <c r="U145">
        <f t="shared" si="87"/>
        <v>2443.5749420608663</v>
      </c>
      <c r="V145">
        <f t="shared" si="87"/>
        <v>16</v>
      </c>
      <c r="W145">
        <f t="shared" si="87"/>
        <v>0.98383091708893222</v>
      </c>
      <c r="X145">
        <f t="shared" si="87"/>
        <v>1.7793099999999999E-2</v>
      </c>
    </row>
    <row r="146" spans="1:24" x14ac:dyDescent="0.25">
      <c r="B146" s="14" t="str">
        <f>RawInstances!B276</f>
        <v>NSGAII</v>
      </c>
      <c r="C146" s="18">
        <f>RawInstances!C276</f>
        <v>0.8571428571428571</v>
      </c>
      <c r="D146" s="18">
        <f>RawInstances!D276</f>
        <v>0.72195093593768156</v>
      </c>
      <c r="E146" s="18">
        <f>RawInstances!E276</f>
        <v>8.5106382978723402E-2</v>
      </c>
      <c r="F146" s="18">
        <f>RawInstances!F276</f>
        <v>667.53262551162913</v>
      </c>
      <c r="G146" s="18">
        <f>RawInstances!G276</f>
        <v>594.63341714009584</v>
      </c>
      <c r="H146" s="18">
        <f>RawInstances!H276</f>
        <v>2451.7363720138087</v>
      </c>
      <c r="I146" s="22">
        <f>RawInstances!I276</f>
        <v>14</v>
      </c>
      <c r="J146" s="18">
        <f>RawInstances!J276</f>
        <v>0.99315600723938446</v>
      </c>
      <c r="K146" s="4">
        <f t="shared" si="79"/>
        <v>1</v>
      </c>
      <c r="L146" s="4"/>
      <c r="M146" s="4">
        <f>1000000000</f>
        <v>1000000000</v>
      </c>
      <c r="N146" s="6"/>
      <c r="P146">
        <f t="shared" si="87"/>
        <v>0.2</v>
      </c>
      <c r="Q146">
        <f t="shared" si="87"/>
        <v>0.74363446110917319</v>
      </c>
      <c r="R146">
        <f t="shared" si="87"/>
        <v>4.3715846994535512E-2</v>
      </c>
      <c r="S146">
        <f t="shared" si="87"/>
        <v>627.08144967878775</v>
      </c>
      <c r="T146">
        <f t="shared" si="87"/>
        <v>592.65397958011499</v>
      </c>
      <c r="U146">
        <f t="shared" si="87"/>
        <v>2443.5749420608663</v>
      </c>
      <c r="V146">
        <f t="shared" si="87"/>
        <v>16</v>
      </c>
      <c r="W146">
        <f t="shared" si="87"/>
        <v>0.98383091708893222</v>
      </c>
      <c r="X146">
        <f t="shared" si="87"/>
        <v>1.7793099999999999E-2</v>
      </c>
    </row>
    <row r="147" spans="1:24" s="3" customFormat="1" x14ac:dyDescent="0.25">
      <c r="A147" s="15"/>
      <c r="B147" s="15" t="str">
        <f>RawInstances!B277</f>
        <v>SPEA2</v>
      </c>
      <c r="C147" s="19">
        <f>RawInstances!C277</f>
        <v>0.9285714285714286</v>
      </c>
      <c r="D147" s="19">
        <f>RawInstances!D277</f>
        <v>0.68474595977211949</v>
      </c>
      <c r="E147" s="19">
        <f>RawInstances!E277</f>
        <v>0.10928961748633879</v>
      </c>
      <c r="F147" s="19">
        <f>RawInstances!F277</f>
        <v>667.63515027112749</v>
      </c>
      <c r="G147" s="19">
        <f>RawInstances!G277</f>
        <v>596.9623430982715</v>
      </c>
      <c r="H147" s="19">
        <f>RawInstances!H277</f>
        <v>2461.3387797357927</v>
      </c>
      <c r="I147" s="23">
        <f>RawInstances!I277</f>
        <v>14</v>
      </c>
      <c r="J147" s="19">
        <f>RawInstances!J277</f>
        <v>0.98875809857434971</v>
      </c>
      <c r="K147" s="5">
        <f t="shared" si="79"/>
        <v>1</v>
      </c>
      <c r="L147" s="5"/>
      <c r="M147" s="5">
        <f>1000000000</f>
        <v>1000000000</v>
      </c>
      <c r="N147" s="7"/>
      <c r="P147" s="3">
        <f t="shared" si="87"/>
        <v>0.2</v>
      </c>
      <c r="Q147" s="3">
        <f t="shared" si="87"/>
        <v>0.74363446110917319</v>
      </c>
      <c r="R147" s="3">
        <f t="shared" si="87"/>
        <v>4.3715846994535512E-2</v>
      </c>
      <c r="S147" s="3">
        <f t="shared" si="87"/>
        <v>627.08144967878775</v>
      </c>
      <c r="T147" s="3">
        <f t="shared" si="87"/>
        <v>592.65397958011499</v>
      </c>
      <c r="U147" s="3">
        <f t="shared" si="87"/>
        <v>2443.5749420608663</v>
      </c>
      <c r="V147" s="3">
        <f t="shared" si="87"/>
        <v>16</v>
      </c>
      <c r="W147" s="3">
        <f t="shared" si="87"/>
        <v>0.98383091708893222</v>
      </c>
      <c r="X147" s="3">
        <f t="shared" si="87"/>
        <v>1.7793099999999999E-2</v>
      </c>
    </row>
    <row r="148" spans="1:24" x14ac:dyDescent="0.25">
      <c r="A148" s="14" t="s">
        <v>26</v>
      </c>
      <c r="B148" s="14" t="str">
        <f>RawInstances!B302</f>
        <v>GRASP1</v>
      </c>
      <c r="C148" s="18">
        <f>RawInstances!C302</f>
        <v>0.15789473684210525</v>
      </c>
      <c r="D148" s="18">
        <f>RawInstances!D302</f>
        <v>0.74281274281274268</v>
      </c>
      <c r="E148" s="18">
        <f>RawInstances!E302</f>
        <v>2.5641025641025661E-2</v>
      </c>
      <c r="F148" s="18">
        <f>RawInstances!F302</f>
        <v>617.08534139092694</v>
      </c>
      <c r="G148" s="18">
        <f>RawInstances!G302</f>
        <v>548.87401966583548</v>
      </c>
      <c r="H148" s="18">
        <f>RawInstances!H302</f>
        <v>2632.3073123430913</v>
      </c>
      <c r="I148" s="22">
        <f>RawInstances!I302</f>
        <v>19</v>
      </c>
      <c r="J148" s="18">
        <f>RawInstances!J302</f>
        <v>0.98669990078209791</v>
      </c>
      <c r="K148" s="4">
        <f t="shared" si="79"/>
        <v>1.9031699999999999E-2</v>
      </c>
      <c r="L148" s="4"/>
      <c r="M148" s="4">
        <f>RawInstances!K302</f>
        <v>19031700</v>
      </c>
      <c r="N148" s="6"/>
      <c r="P148" s="4">
        <f>MIN(C148:C153)</f>
        <v>0.15789473684210525</v>
      </c>
      <c r="Q148" s="4">
        <f>MAX(D148:D153)</f>
        <v>0.74281274281274268</v>
      </c>
      <c r="R148" s="4">
        <f>MIN(E148:E153)</f>
        <v>2.5641025641025661E-2</v>
      </c>
      <c r="S148" s="4">
        <f>MIN(F148:F153)</f>
        <v>617.03001673439405</v>
      </c>
      <c r="T148" s="4">
        <f>MIN(G148:G153)</f>
        <v>548.87401966583548</v>
      </c>
      <c r="U148" s="4">
        <f>MIN(H148:H153)</f>
        <v>2632.3073123430913</v>
      </c>
      <c r="V148">
        <f>MAX(I148:I153)</f>
        <v>19</v>
      </c>
      <c r="W148" s="4">
        <f>MIN(J148:J153)</f>
        <v>0.98551155190604223</v>
      </c>
      <c r="X148" s="6">
        <f>MIN(K148:K153)</f>
        <v>1.79566E-2</v>
      </c>
    </row>
    <row r="149" spans="1:24" x14ac:dyDescent="0.25">
      <c r="B149" s="14" t="str">
        <f>RawInstances!B303</f>
        <v>GRASP2</v>
      </c>
      <c r="C149" s="18">
        <f>RawInstances!C303</f>
        <v>0.61111111111111116</v>
      </c>
      <c r="D149" s="18">
        <f>RawInstances!D303</f>
        <v>0.71942501942501935</v>
      </c>
      <c r="E149" s="18">
        <f>RawInstances!E303</f>
        <v>7.6923076923076927E-2</v>
      </c>
      <c r="F149" s="18">
        <f>RawInstances!F303</f>
        <v>636.54050039410322</v>
      </c>
      <c r="G149" s="18">
        <f>RawInstances!G303</f>
        <v>548.87401966583548</v>
      </c>
      <c r="H149" s="18">
        <f>RawInstances!H303</f>
        <v>2632.3073123430913</v>
      </c>
      <c r="I149" s="22">
        <f>RawInstances!I303</f>
        <v>18</v>
      </c>
      <c r="J149" s="18">
        <f>RawInstances!J303</f>
        <v>0.98551155190604223</v>
      </c>
      <c r="K149" s="4">
        <f t="shared" si="79"/>
        <v>2.00229E-2</v>
      </c>
      <c r="L149" s="4"/>
      <c r="M149" s="4">
        <f>RawInstances!K303</f>
        <v>20022900</v>
      </c>
      <c r="N149" s="6"/>
      <c r="P149">
        <f t="shared" ref="P149:X149" si="88">P148</f>
        <v>0.15789473684210525</v>
      </c>
      <c r="Q149">
        <f t="shared" si="88"/>
        <v>0.74281274281274268</v>
      </c>
      <c r="R149">
        <f t="shared" si="88"/>
        <v>2.5641025641025661E-2</v>
      </c>
      <c r="S149">
        <f t="shared" si="88"/>
        <v>617.03001673439405</v>
      </c>
      <c r="T149">
        <f t="shared" si="88"/>
        <v>548.87401966583548</v>
      </c>
      <c r="U149">
        <f t="shared" si="88"/>
        <v>2632.3073123430913</v>
      </c>
      <c r="V149">
        <f t="shared" si="88"/>
        <v>19</v>
      </c>
      <c r="W149">
        <f t="shared" si="88"/>
        <v>0.98551155190604223</v>
      </c>
      <c r="X149">
        <f t="shared" si="88"/>
        <v>1.79566E-2</v>
      </c>
    </row>
    <row r="150" spans="1:24" x14ac:dyDescent="0.25">
      <c r="B150" s="14" t="str">
        <f>RawInstances!B304</f>
        <v>GRASP3</v>
      </c>
      <c r="C150" s="18">
        <f>RawInstances!C304</f>
        <v>0.36842105263157893</v>
      </c>
      <c r="D150" s="18">
        <f>RawInstances!D304</f>
        <v>0.72307692307692306</v>
      </c>
      <c r="E150" s="18">
        <f>RawInstances!E304</f>
        <v>6.6666666666666652E-2</v>
      </c>
      <c r="F150" s="18">
        <f>RawInstances!F304</f>
        <v>617.03001673439405</v>
      </c>
      <c r="G150" s="18">
        <f>RawInstances!G304</f>
        <v>550.26882401826197</v>
      </c>
      <c r="H150" s="18">
        <f>RawInstances!H304</f>
        <v>2638.9965590209003</v>
      </c>
      <c r="I150" s="22">
        <f>RawInstances!I304</f>
        <v>19</v>
      </c>
      <c r="J150" s="18">
        <f>RawInstances!J304</f>
        <v>0.98754185057670529</v>
      </c>
      <c r="K150" s="4">
        <f t="shared" si="79"/>
        <v>1.9753799999999998E-2</v>
      </c>
      <c r="L150" s="4"/>
      <c r="M150" s="4">
        <f>RawInstances!K304</f>
        <v>19753800</v>
      </c>
      <c r="N150" s="6"/>
      <c r="P150">
        <f t="shared" ref="P150:X150" si="89">P148</f>
        <v>0.15789473684210525</v>
      </c>
      <c r="Q150">
        <f t="shared" si="89"/>
        <v>0.74281274281274268</v>
      </c>
      <c r="R150">
        <f t="shared" si="89"/>
        <v>2.5641025641025661E-2</v>
      </c>
      <c r="S150">
        <f t="shared" si="89"/>
        <v>617.03001673439405</v>
      </c>
      <c r="T150">
        <f t="shared" si="89"/>
        <v>548.87401966583548</v>
      </c>
      <c r="U150">
        <f t="shared" si="89"/>
        <v>2632.3073123430913</v>
      </c>
      <c r="V150">
        <f t="shared" si="89"/>
        <v>19</v>
      </c>
      <c r="W150">
        <f t="shared" si="89"/>
        <v>0.98551155190604223</v>
      </c>
      <c r="X150">
        <f t="shared" si="89"/>
        <v>1.79566E-2</v>
      </c>
    </row>
    <row r="151" spans="1:24" x14ac:dyDescent="0.25">
      <c r="B151" s="14" t="str">
        <f>RawInstances!B305</f>
        <v>GRASP4</v>
      </c>
      <c r="C151" s="18">
        <f>RawInstances!C305</f>
        <v>0.47058823529411764</v>
      </c>
      <c r="D151" s="18">
        <f>RawInstances!D305</f>
        <v>0.72035742035742023</v>
      </c>
      <c r="E151" s="18">
        <f>RawInstances!E305</f>
        <v>7.6923076923076927E-2</v>
      </c>
      <c r="F151" s="18">
        <f>RawInstances!F305</f>
        <v>657.75063374638535</v>
      </c>
      <c r="G151" s="18">
        <f>RawInstances!G305</f>
        <v>549.4563875381366</v>
      </c>
      <c r="H151" s="18">
        <f>RawInstances!H305</f>
        <v>2635.1002504159255</v>
      </c>
      <c r="I151" s="22">
        <f>RawInstances!I305</f>
        <v>17</v>
      </c>
      <c r="J151" s="18">
        <f>RawInstances!J305</f>
        <v>0.98758728359129566</v>
      </c>
      <c r="K151" s="4">
        <f t="shared" si="79"/>
        <v>1.79566E-2</v>
      </c>
      <c r="L151" s="4"/>
      <c r="M151" s="4">
        <f>RawInstances!K305</f>
        <v>17956600</v>
      </c>
      <c r="N151" s="6"/>
      <c r="P151">
        <f t="shared" ref="P151:X153" si="90">P148</f>
        <v>0.15789473684210525</v>
      </c>
      <c r="Q151">
        <f t="shared" si="90"/>
        <v>0.74281274281274268</v>
      </c>
      <c r="R151">
        <f t="shared" si="90"/>
        <v>2.5641025641025661E-2</v>
      </c>
      <c r="S151">
        <f t="shared" si="90"/>
        <v>617.03001673439405</v>
      </c>
      <c r="T151">
        <f t="shared" si="90"/>
        <v>548.87401966583548</v>
      </c>
      <c r="U151">
        <f t="shared" si="90"/>
        <v>2632.3073123430913</v>
      </c>
      <c r="V151">
        <f t="shared" si="90"/>
        <v>19</v>
      </c>
      <c r="W151">
        <f t="shared" si="90"/>
        <v>0.98551155190604223</v>
      </c>
      <c r="X151">
        <f t="shared" si="90"/>
        <v>1.79566E-2</v>
      </c>
    </row>
    <row r="152" spans="1:24" x14ac:dyDescent="0.25">
      <c r="B152" s="14" t="str">
        <f>RawInstances!B306</f>
        <v>NSGAII</v>
      </c>
      <c r="C152" s="18">
        <f>RawInstances!C306</f>
        <v>0.5</v>
      </c>
      <c r="D152" s="18">
        <f>RawInstances!D306</f>
        <v>0.70528360528360523</v>
      </c>
      <c r="E152" s="18">
        <f>RawInstances!E306</f>
        <v>7.6923076923076927E-2</v>
      </c>
      <c r="F152" s="18">
        <f>RawInstances!F306</f>
        <v>677.08677146562979</v>
      </c>
      <c r="G152" s="18">
        <f>RawInstances!G306</f>
        <v>549.7438153569434</v>
      </c>
      <c r="H152" s="18">
        <f>RawInstances!H306</f>
        <v>2636.4787057411299</v>
      </c>
      <c r="I152" s="22">
        <f>RawInstances!I306</f>
        <v>16</v>
      </c>
      <c r="J152" s="18">
        <f>RawInstances!J306</f>
        <v>0.99047291937182724</v>
      </c>
      <c r="K152" s="4">
        <f t="shared" si="79"/>
        <v>1</v>
      </c>
      <c r="L152" s="4"/>
      <c r="M152" s="4">
        <f>1000000000</f>
        <v>1000000000</v>
      </c>
      <c r="N152" s="6"/>
      <c r="P152">
        <f t="shared" si="90"/>
        <v>0.15789473684210525</v>
      </c>
      <c r="Q152">
        <f t="shared" si="90"/>
        <v>0.74281274281274268</v>
      </c>
      <c r="R152">
        <f t="shared" si="90"/>
        <v>2.5641025641025661E-2</v>
      </c>
      <c r="S152">
        <f t="shared" si="90"/>
        <v>617.03001673439405</v>
      </c>
      <c r="T152">
        <f t="shared" si="90"/>
        <v>548.87401966583548</v>
      </c>
      <c r="U152">
        <f t="shared" si="90"/>
        <v>2632.3073123430913</v>
      </c>
      <c r="V152">
        <f t="shared" si="90"/>
        <v>19</v>
      </c>
      <c r="W152">
        <f t="shared" si="90"/>
        <v>0.98551155190604223</v>
      </c>
      <c r="X152">
        <f t="shared" si="90"/>
        <v>1.79566E-2</v>
      </c>
    </row>
    <row r="153" spans="1:24" s="3" customFormat="1" x14ac:dyDescent="0.25">
      <c r="A153" s="15"/>
      <c r="B153" s="15" t="str">
        <f>RawInstances!B307</f>
        <v>SPEA2</v>
      </c>
      <c r="C153" s="19">
        <f>RawInstances!C307</f>
        <v>0.5</v>
      </c>
      <c r="D153" s="19">
        <f>RawInstances!D307</f>
        <v>0.64436674436674435</v>
      </c>
      <c r="E153" s="19">
        <f>RawInstances!E307</f>
        <v>0.15757575757575759</v>
      </c>
      <c r="F153" s="19">
        <f>RawInstances!F307</f>
        <v>853.09060480115477</v>
      </c>
      <c r="G153" s="19">
        <f>RawInstances!G307</f>
        <v>553.92409102198098</v>
      </c>
      <c r="H153" s="19">
        <f>RawInstances!H307</f>
        <v>2656.5266033947228</v>
      </c>
      <c r="I153" s="23">
        <f>RawInstances!I307</f>
        <v>10</v>
      </c>
      <c r="J153" s="19">
        <f>RawInstances!J307</f>
        <v>0.98823077943446025</v>
      </c>
      <c r="K153" s="5">
        <f t="shared" si="79"/>
        <v>1</v>
      </c>
      <c r="L153" s="5"/>
      <c r="M153" s="5">
        <f>1000000000</f>
        <v>1000000000</v>
      </c>
      <c r="N153" s="7"/>
      <c r="P153" s="3">
        <f t="shared" si="90"/>
        <v>0.15789473684210525</v>
      </c>
      <c r="Q153" s="3">
        <f t="shared" si="90"/>
        <v>0.74281274281274268</v>
      </c>
      <c r="R153" s="3">
        <f t="shared" si="90"/>
        <v>2.5641025641025661E-2</v>
      </c>
      <c r="S153" s="3">
        <f t="shared" si="90"/>
        <v>617.03001673439405</v>
      </c>
      <c r="T153" s="3">
        <f t="shared" si="90"/>
        <v>548.87401966583548</v>
      </c>
      <c r="U153" s="3">
        <f t="shared" si="90"/>
        <v>2632.3073123430913</v>
      </c>
      <c r="V153" s="3">
        <f t="shared" si="90"/>
        <v>19</v>
      </c>
      <c r="W153" s="3">
        <f t="shared" si="90"/>
        <v>0.98551155190604223</v>
      </c>
      <c r="X153" s="3">
        <f t="shared" si="90"/>
        <v>1.79566E-2</v>
      </c>
    </row>
    <row r="154" spans="1:24" x14ac:dyDescent="0.25">
      <c r="A154" s="14" t="s">
        <v>27</v>
      </c>
      <c r="B154" s="14" t="str">
        <f>RawInstances!B218</f>
        <v>GRASP1</v>
      </c>
      <c r="C154" s="18">
        <f>RawInstances!C218</f>
        <v>0.92105263157894735</v>
      </c>
      <c r="D154" s="18">
        <f>RawInstances!D218</f>
        <v>0.55524642289348169</v>
      </c>
      <c r="E154" s="18">
        <f>RawInstances!E218</f>
        <v>8.8235294117647065E-2</v>
      </c>
      <c r="F154" s="18">
        <f>RawInstances!F218</f>
        <v>220.64359084919161</v>
      </c>
      <c r="G154" s="18">
        <f>RawInstances!G218</f>
        <v>211.79378792238595</v>
      </c>
      <c r="H154" s="18">
        <f>RawInstances!H218</f>
        <v>1216.6626703644072</v>
      </c>
      <c r="I154" s="22">
        <f>RawInstances!I218</f>
        <v>38</v>
      </c>
      <c r="J154" s="18">
        <f>RawInstances!J218</f>
        <v>0.94046291324177234</v>
      </c>
      <c r="K154" s="4">
        <f t="shared" si="79"/>
        <v>6.3559699999999997E-2</v>
      </c>
      <c r="L154" s="4"/>
      <c r="M154" s="4">
        <f>RawInstances!K218</f>
        <v>63559700</v>
      </c>
      <c r="N154" s="6"/>
      <c r="P154" s="4">
        <f>MIN(C154:C159)</f>
        <v>0.13333333333333333</v>
      </c>
      <c r="Q154" s="4">
        <f>MAX(D154:D159)</f>
        <v>0.60691573926868048</v>
      </c>
      <c r="R154" s="4">
        <f>MIN(E154:E159)</f>
        <v>4.9019607843137254E-2</v>
      </c>
      <c r="S154" s="4">
        <f>MIN(F154:F159)</f>
        <v>220.64359084919161</v>
      </c>
      <c r="T154" s="4">
        <f>MIN(G154:G159)</f>
        <v>211.12910224670134</v>
      </c>
      <c r="U154" s="4">
        <f>MIN(H154:H159)</f>
        <v>1212.8443416162493</v>
      </c>
      <c r="V154">
        <f>MAX(I154:I159)</f>
        <v>38</v>
      </c>
      <c r="W154" s="4">
        <f>MIN(J154:J159)</f>
        <v>0.94046291324177234</v>
      </c>
      <c r="X154" s="6">
        <f>MIN(K154:K159)</f>
        <v>5.1704300000000002E-2</v>
      </c>
    </row>
    <row r="155" spans="1:24" x14ac:dyDescent="0.25">
      <c r="B155" s="14" t="str">
        <f>RawInstances!B219</f>
        <v>GRASP2</v>
      </c>
      <c r="C155" s="18">
        <f>RawInstances!C219</f>
        <v>0.80769230769230771</v>
      </c>
      <c r="D155" s="18">
        <f>RawInstances!D219</f>
        <v>0.56319554848966624</v>
      </c>
      <c r="E155" s="18">
        <f>RawInstances!E219</f>
        <v>7.4324324324324328E-2</v>
      </c>
      <c r="F155" s="18">
        <f>RawInstances!F219</f>
        <v>261.64050328376123</v>
      </c>
      <c r="G155" s="18">
        <f>RawInstances!G219</f>
        <v>215.02692002839422</v>
      </c>
      <c r="H155" s="18">
        <f>RawInstances!H219</f>
        <v>1235.2355991381141</v>
      </c>
      <c r="I155" s="22">
        <f>RawInstances!I219</f>
        <v>26</v>
      </c>
      <c r="J155" s="18">
        <f>RawInstances!J219</f>
        <v>0.95251207656716763</v>
      </c>
      <c r="K155" s="4">
        <f t="shared" si="79"/>
        <v>5.4141799999999997E-2</v>
      </c>
      <c r="L155" s="4"/>
      <c r="M155" s="4">
        <f>RawInstances!K219</f>
        <v>54141800</v>
      </c>
      <c r="N155" s="6"/>
      <c r="P155">
        <f t="shared" ref="P155:X155" si="91">P154</f>
        <v>0.13333333333333333</v>
      </c>
      <c r="Q155">
        <f t="shared" si="91"/>
        <v>0.60691573926868048</v>
      </c>
      <c r="R155">
        <f t="shared" si="91"/>
        <v>4.9019607843137254E-2</v>
      </c>
      <c r="S155">
        <f t="shared" si="91"/>
        <v>220.64359084919161</v>
      </c>
      <c r="T155">
        <f t="shared" si="91"/>
        <v>211.12910224670134</v>
      </c>
      <c r="U155">
        <f t="shared" si="91"/>
        <v>1212.8443416162493</v>
      </c>
      <c r="V155">
        <f t="shared" si="91"/>
        <v>38</v>
      </c>
      <c r="W155">
        <f t="shared" si="91"/>
        <v>0.94046291324177234</v>
      </c>
      <c r="X155">
        <f t="shared" si="91"/>
        <v>5.1704300000000002E-2</v>
      </c>
    </row>
    <row r="156" spans="1:24" x14ac:dyDescent="0.25">
      <c r="B156" s="14" t="str">
        <f>RawInstances!B220</f>
        <v>GRASP3</v>
      </c>
      <c r="C156" s="18">
        <f>RawInstances!C220</f>
        <v>0.13333333333333333</v>
      </c>
      <c r="D156" s="18">
        <f>RawInstances!D220</f>
        <v>0.60691573926868048</v>
      </c>
      <c r="E156" s="18">
        <f>RawInstances!E220</f>
        <v>4.9019607843137254E-2</v>
      </c>
      <c r="F156" s="18">
        <f>RawInstances!F220</f>
        <v>241.384932329165</v>
      </c>
      <c r="G156" s="18">
        <f>RawInstances!G220</f>
        <v>211.12910224670134</v>
      </c>
      <c r="H156" s="18">
        <f>RawInstances!H220</f>
        <v>1212.8443416162493</v>
      </c>
      <c r="I156" s="22">
        <f>RawInstances!I220</f>
        <v>30</v>
      </c>
      <c r="J156" s="18">
        <f>RawInstances!J220</f>
        <v>0.96627798969985212</v>
      </c>
      <c r="K156" s="4">
        <f t="shared" si="79"/>
        <v>6.0595999999999997E-2</v>
      </c>
      <c r="L156" s="4"/>
      <c r="M156" s="4">
        <f>RawInstances!K220</f>
        <v>60596000</v>
      </c>
      <c r="N156" s="6"/>
      <c r="P156">
        <f t="shared" ref="P156:X156" si="92">P154</f>
        <v>0.13333333333333333</v>
      </c>
      <c r="Q156">
        <f t="shared" si="92"/>
        <v>0.60691573926868048</v>
      </c>
      <c r="R156">
        <f t="shared" si="92"/>
        <v>4.9019607843137254E-2</v>
      </c>
      <c r="S156">
        <f t="shared" si="92"/>
        <v>220.64359084919161</v>
      </c>
      <c r="T156">
        <f t="shared" si="92"/>
        <v>211.12910224670134</v>
      </c>
      <c r="U156">
        <f t="shared" si="92"/>
        <v>1212.8443416162493</v>
      </c>
      <c r="V156">
        <f t="shared" si="92"/>
        <v>38</v>
      </c>
      <c r="W156">
        <f t="shared" si="92"/>
        <v>0.94046291324177234</v>
      </c>
      <c r="X156">
        <f t="shared" si="92"/>
        <v>5.1704300000000002E-2</v>
      </c>
    </row>
    <row r="157" spans="1:24" x14ac:dyDescent="0.25">
      <c r="B157" s="14" t="str">
        <f>RawInstances!B221</f>
        <v>GRASP4</v>
      </c>
      <c r="C157" s="18">
        <f>RawInstances!C221</f>
        <v>0.2857142857142857</v>
      </c>
      <c r="D157" s="18">
        <f>RawInstances!D221</f>
        <v>0.592806041335453</v>
      </c>
      <c r="E157" s="18">
        <f>RawInstances!E221</f>
        <v>7.8431372549019607E-2</v>
      </c>
      <c r="F157" s="18">
        <f>RawInstances!F221</f>
        <v>249.12617950814911</v>
      </c>
      <c r="G157" s="18">
        <f>RawInstances!G221</f>
        <v>211.12910224670134</v>
      </c>
      <c r="H157" s="18">
        <f>RawInstances!H221</f>
        <v>1212.8443416162493</v>
      </c>
      <c r="I157" s="22">
        <f>RawInstances!I221</f>
        <v>28</v>
      </c>
      <c r="J157" s="18">
        <f>RawInstances!J221</f>
        <v>0.94645951414806673</v>
      </c>
      <c r="K157" s="4">
        <f t="shared" si="79"/>
        <v>5.1704300000000002E-2</v>
      </c>
      <c r="L157" s="4"/>
      <c r="M157" s="4">
        <f>RawInstances!K221</f>
        <v>51704300</v>
      </c>
      <c r="N157" s="6"/>
      <c r="P157">
        <f t="shared" ref="P157:X159" si="93">P154</f>
        <v>0.13333333333333333</v>
      </c>
      <c r="Q157">
        <f t="shared" si="93"/>
        <v>0.60691573926868048</v>
      </c>
      <c r="R157">
        <f t="shared" si="93"/>
        <v>4.9019607843137254E-2</v>
      </c>
      <c r="S157">
        <f t="shared" si="93"/>
        <v>220.64359084919161</v>
      </c>
      <c r="T157">
        <f t="shared" si="93"/>
        <v>211.12910224670134</v>
      </c>
      <c r="U157">
        <f t="shared" si="93"/>
        <v>1212.8443416162493</v>
      </c>
      <c r="V157">
        <f t="shared" si="93"/>
        <v>38</v>
      </c>
      <c r="W157">
        <f t="shared" si="93"/>
        <v>0.94046291324177234</v>
      </c>
      <c r="X157">
        <f t="shared" si="93"/>
        <v>5.1704300000000002E-2</v>
      </c>
    </row>
    <row r="158" spans="1:24" x14ac:dyDescent="0.25">
      <c r="B158" s="14" t="str">
        <f>RawInstances!B222</f>
        <v>NSGAII</v>
      </c>
      <c r="C158" s="18">
        <f>RawInstances!C222</f>
        <v>0.47058823529411764</v>
      </c>
      <c r="D158" s="18">
        <f>RawInstances!D222</f>
        <v>0.58419448860625334</v>
      </c>
      <c r="E158" s="18">
        <f>RawInstances!E222</f>
        <v>7.8431372549019607E-2</v>
      </c>
      <c r="F158" s="18">
        <f>RawInstances!F222</f>
        <v>230.31855102899743</v>
      </c>
      <c r="G158" s="18">
        <f>RawInstances!G222</f>
        <v>211.12910224670134</v>
      </c>
      <c r="H158" s="18">
        <f>RawInstances!H222</f>
        <v>1212.8443416162493</v>
      </c>
      <c r="I158" s="22">
        <f>RawInstances!I222</f>
        <v>34</v>
      </c>
      <c r="J158" s="18">
        <f>RawInstances!J222</f>
        <v>0.95273964796293842</v>
      </c>
      <c r="K158" s="4">
        <f t="shared" si="79"/>
        <v>1</v>
      </c>
      <c r="L158" s="4"/>
      <c r="M158" s="4">
        <f>1000000000</f>
        <v>1000000000</v>
      </c>
      <c r="N158" s="6"/>
      <c r="P158">
        <f t="shared" si="93"/>
        <v>0.13333333333333333</v>
      </c>
      <c r="Q158">
        <f t="shared" si="93"/>
        <v>0.60691573926868048</v>
      </c>
      <c r="R158">
        <f t="shared" si="93"/>
        <v>4.9019607843137254E-2</v>
      </c>
      <c r="S158">
        <f t="shared" si="93"/>
        <v>220.64359084919161</v>
      </c>
      <c r="T158">
        <f t="shared" si="93"/>
        <v>211.12910224670134</v>
      </c>
      <c r="U158">
        <f t="shared" si="93"/>
        <v>1212.8443416162493</v>
      </c>
      <c r="V158">
        <f t="shared" si="93"/>
        <v>38</v>
      </c>
      <c r="W158">
        <f t="shared" si="93"/>
        <v>0.94046291324177234</v>
      </c>
      <c r="X158">
        <f t="shared" si="93"/>
        <v>5.1704300000000002E-2</v>
      </c>
    </row>
    <row r="159" spans="1:24" s="3" customFormat="1" x14ac:dyDescent="0.25">
      <c r="A159" s="15"/>
      <c r="B159" s="15" t="str">
        <f>RawInstances!B223</f>
        <v>SPEA2</v>
      </c>
      <c r="C159" s="19">
        <f>RawInstances!C223</f>
        <v>0.66666666666666663</v>
      </c>
      <c r="D159" s="19">
        <f>RawInstances!D223</f>
        <v>0.57140964493905666</v>
      </c>
      <c r="E159" s="19">
        <f>RawInstances!E223</f>
        <v>9.4594594594594517E-2</v>
      </c>
      <c r="F159" s="19">
        <f>RawInstances!F223</f>
        <v>251.31520933768505</v>
      </c>
      <c r="G159" s="19">
        <f>RawInstances!G223</f>
        <v>212.51335419923973</v>
      </c>
      <c r="H159" s="19">
        <f>RawInstances!H223</f>
        <v>1220.7962631805408</v>
      </c>
      <c r="I159" s="23">
        <f>RawInstances!I223</f>
        <v>30</v>
      </c>
      <c r="J159" s="19">
        <f>RawInstances!J223</f>
        <v>0.94218195536657434</v>
      </c>
      <c r="K159" s="5">
        <f t="shared" si="79"/>
        <v>1</v>
      </c>
      <c r="L159" s="5"/>
      <c r="M159" s="5">
        <f>1000000000</f>
        <v>1000000000</v>
      </c>
      <c r="N159" s="7"/>
      <c r="P159" s="3">
        <f t="shared" si="93"/>
        <v>0.13333333333333333</v>
      </c>
      <c r="Q159" s="3">
        <f t="shared" si="93"/>
        <v>0.60691573926868048</v>
      </c>
      <c r="R159" s="3">
        <f t="shared" si="93"/>
        <v>4.9019607843137254E-2</v>
      </c>
      <c r="S159" s="3">
        <f t="shared" si="93"/>
        <v>220.64359084919161</v>
      </c>
      <c r="T159" s="3">
        <f t="shared" si="93"/>
        <v>211.12910224670134</v>
      </c>
      <c r="U159" s="3">
        <f t="shared" si="93"/>
        <v>1212.8443416162493</v>
      </c>
      <c r="V159" s="3">
        <f t="shared" si="93"/>
        <v>38</v>
      </c>
      <c r="W159" s="3">
        <f t="shared" si="93"/>
        <v>0.94046291324177234</v>
      </c>
      <c r="X159" s="3">
        <f t="shared" si="93"/>
        <v>5.1704300000000002E-2</v>
      </c>
    </row>
    <row r="160" spans="1:24" x14ac:dyDescent="0.25">
      <c r="A160" s="14" t="s">
        <v>28</v>
      </c>
      <c r="B160" s="14" t="str">
        <f>RawInstances!B236</f>
        <v>GRASP1</v>
      </c>
      <c r="C160" s="18">
        <f>RawInstances!C236</f>
        <v>0.62857142857142856</v>
      </c>
      <c r="D160" s="18">
        <f>RawInstances!D236</f>
        <v>0.65701086956521737</v>
      </c>
      <c r="E160" s="18">
        <f>RawInstances!E236</f>
        <v>7.6086956521739135E-2</v>
      </c>
      <c r="F160" s="18">
        <f>RawInstances!F236</f>
        <v>474.11954059657802</v>
      </c>
      <c r="G160" s="18">
        <f>RawInstances!G236</f>
        <v>423.779012677401</v>
      </c>
      <c r="H160" s="18">
        <f>RawInstances!H236</f>
        <v>2680.2137977665211</v>
      </c>
      <c r="I160" s="22">
        <f>RawInstances!I236</f>
        <v>35</v>
      </c>
      <c r="J160" s="18">
        <f>RawInstances!J236</f>
        <v>0.988892801054431</v>
      </c>
      <c r="K160" s="4">
        <f t="shared" si="79"/>
        <v>6.5917100000000006E-2</v>
      </c>
      <c r="L160" s="4"/>
      <c r="M160" s="4">
        <f>RawInstances!K236</f>
        <v>65917100</v>
      </c>
      <c r="N160" s="6"/>
      <c r="P160" s="4">
        <f>MIN(C160:C165)</f>
        <v>0.33333333333333331</v>
      </c>
      <c r="Q160" s="4">
        <f>MAX(D160:D165)</f>
        <v>0.6733152173913044</v>
      </c>
      <c r="R160" s="4">
        <f>MIN(E160:E165)</f>
        <v>3.2608695652173919E-2</v>
      </c>
      <c r="S160" s="4">
        <f>MIN(F160:F165)</f>
        <v>473.45606782811996</v>
      </c>
      <c r="T160" s="4">
        <f>MIN(G160:G165)</f>
        <v>421.92388478315223</v>
      </c>
      <c r="U160" s="4">
        <f>MIN(H160:H165)</f>
        <v>2668.4809385375606</v>
      </c>
      <c r="V160">
        <f>MAX(I160:I165)</f>
        <v>35</v>
      </c>
      <c r="W160" s="4">
        <f>MIN(J160:J165)</f>
        <v>0.97098123042810358</v>
      </c>
      <c r="X160" s="6">
        <f>MIN(K160:K165)</f>
        <v>5.67386E-2</v>
      </c>
    </row>
    <row r="161" spans="1:24" x14ac:dyDescent="0.25">
      <c r="B161" s="14" t="str">
        <f>RawInstances!B237</f>
        <v>GRASP2</v>
      </c>
      <c r="C161" s="18">
        <f>RawInstances!C237</f>
        <v>0.33333333333333331</v>
      </c>
      <c r="D161" s="18">
        <f>RawInstances!D237</f>
        <v>0.67228260869565215</v>
      </c>
      <c r="E161" s="18">
        <f>RawInstances!E237</f>
        <v>4.3478260869565216E-2</v>
      </c>
      <c r="F161" s="18">
        <f>RawInstances!F237</f>
        <v>536.03943101691527</v>
      </c>
      <c r="G161" s="18">
        <f>RawInstances!G237</f>
        <v>422.20533492109359</v>
      </c>
      <c r="H161" s="18">
        <f>RawInstances!H237</f>
        <v>2670.2609857074203</v>
      </c>
      <c r="I161" s="22">
        <f>RawInstances!I237</f>
        <v>27</v>
      </c>
      <c r="J161" s="18">
        <f>RawInstances!J237</f>
        <v>0.97377935027978124</v>
      </c>
      <c r="K161" s="4">
        <f t="shared" si="79"/>
        <v>5.67386E-2</v>
      </c>
      <c r="L161" s="4"/>
      <c r="M161" s="4">
        <f>RawInstances!K237</f>
        <v>56738600</v>
      </c>
      <c r="N161" s="6"/>
      <c r="P161">
        <f t="shared" ref="P161:X161" si="94">P160</f>
        <v>0.33333333333333331</v>
      </c>
      <c r="Q161">
        <f t="shared" si="94"/>
        <v>0.6733152173913044</v>
      </c>
      <c r="R161">
        <f t="shared" si="94"/>
        <v>3.2608695652173919E-2</v>
      </c>
      <c r="S161">
        <f t="shared" si="94"/>
        <v>473.45606782811996</v>
      </c>
      <c r="T161">
        <f t="shared" si="94"/>
        <v>421.92388478315223</v>
      </c>
      <c r="U161">
        <f t="shared" si="94"/>
        <v>2668.4809385375606</v>
      </c>
      <c r="V161">
        <f t="shared" si="94"/>
        <v>35</v>
      </c>
      <c r="W161">
        <f t="shared" si="94"/>
        <v>0.97098123042810358</v>
      </c>
      <c r="X161">
        <f t="shared" si="94"/>
        <v>5.67386E-2</v>
      </c>
    </row>
    <row r="162" spans="1:24" x14ac:dyDescent="0.25">
      <c r="B162" s="14" t="str">
        <f>RawInstances!B238</f>
        <v>GRASP3</v>
      </c>
      <c r="C162" s="18">
        <f>RawInstances!C238</f>
        <v>0.5</v>
      </c>
      <c r="D162" s="18">
        <f>RawInstances!D238</f>
        <v>0.66706521739130442</v>
      </c>
      <c r="E162" s="18">
        <f>RawInstances!E238</f>
        <v>4.3478260869565216E-2</v>
      </c>
      <c r="F162" s="18">
        <f>RawInstances!F238</f>
        <v>510.81390175113899</v>
      </c>
      <c r="G162" s="18">
        <f>RawInstances!G238</f>
        <v>424.23748298253247</v>
      </c>
      <c r="H162" s="18">
        <f>RawInstances!H238</f>
        <v>2683.113418235162</v>
      </c>
      <c r="I162" s="22">
        <f>RawInstances!I238</f>
        <v>30</v>
      </c>
      <c r="J162" s="18">
        <f>RawInstances!J238</f>
        <v>0.98062039470942042</v>
      </c>
      <c r="K162" s="4">
        <f t="shared" si="79"/>
        <v>6.15582E-2</v>
      </c>
      <c r="L162" s="4"/>
      <c r="M162" s="4">
        <f>RawInstances!K238</f>
        <v>61558200</v>
      </c>
      <c r="N162" s="6"/>
      <c r="P162">
        <f t="shared" ref="P162:X162" si="95">P160</f>
        <v>0.33333333333333331</v>
      </c>
      <c r="Q162">
        <f t="shared" si="95"/>
        <v>0.6733152173913044</v>
      </c>
      <c r="R162">
        <f t="shared" si="95"/>
        <v>3.2608695652173919E-2</v>
      </c>
      <c r="S162">
        <f t="shared" si="95"/>
        <v>473.45606782811996</v>
      </c>
      <c r="T162">
        <f t="shared" si="95"/>
        <v>421.92388478315223</v>
      </c>
      <c r="U162">
        <f t="shared" si="95"/>
        <v>2668.4809385375606</v>
      </c>
      <c r="V162">
        <f t="shared" si="95"/>
        <v>35</v>
      </c>
      <c r="W162">
        <f t="shared" si="95"/>
        <v>0.97098123042810358</v>
      </c>
      <c r="X162">
        <f t="shared" si="95"/>
        <v>5.67386E-2</v>
      </c>
    </row>
    <row r="163" spans="1:24" x14ac:dyDescent="0.25">
      <c r="B163" s="14" t="str">
        <f>RawInstances!B239</f>
        <v>GRASP4</v>
      </c>
      <c r="C163" s="18">
        <f>RawInstances!C239</f>
        <v>0.45714285714285713</v>
      </c>
      <c r="D163" s="18">
        <f>RawInstances!D239</f>
        <v>0.66951086956521755</v>
      </c>
      <c r="E163" s="18">
        <f>RawInstances!E239</f>
        <v>3.5000000000000003E-2</v>
      </c>
      <c r="F163" s="18">
        <f>RawInstances!F239</f>
        <v>473.45606782811996</v>
      </c>
      <c r="G163" s="18">
        <f>RawInstances!G239</f>
        <v>421.98137571779245</v>
      </c>
      <c r="H163" s="18">
        <f>RawInstances!H239</f>
        <v>2668.8445431767987</v>
      </c>
      <c r="I163" s="22">
        <f>RawInstances!I239</f>
        <v>35</v>
      </c>
      <c r="J163" s="18">
        <f>RawInstances!J239</f>
        <v>0.97837870444027919</v>
      </c>
      <c r="K163" s="4">
        <f t="shared" si="79"/>
        <v>6.3614199999999996E-2</v>
      </c>
      <c r="L163" s="4"/>
      <c r="M163" s="4">
        <f>RawInstances!K239</f>
        <v>63614200</v>
      </c>
      <c r="N163" s="6"/>
      <c r="P163">
        <f t="shared" ref="P163:X163" si="96">P160</f>
        <v>0.33333333333333331</v>
      </c>
      <c r="Q163">
        <f t="shared" si="96"/>
        <v>0.6733152173913044</v>
      </c>
      <c r="R163">
        <f t="shared" si="96"/>
        <v>3.2608695652173919E-2</v>
      </c>
      <c r="S163">
        <f t="shared" si="96"/>
        <v>473.45606782811996</v>
      </c>
      <c r="T163">
        <f t="shared" si="96"/>
        <v>421.92388478315223</v>
      </c>
      <c r="U163">
        <f t="shared" si="96"/>
        <v>2668.4809385375606</v>
      </c>
      <c r="V163">
        <f t="shared" si="96"/>
        <v>35</v>
      </c>
      <c r="W163">
        <f t="shared" si="96"/>
        <v>0.97098123042810358</v>
      </c>
      <c r="X163">
        <f t="shared" si="96"/>
        <v>5.67386E-2</v>
      </c>
    </row>
    <row r="164" spans="1:24" x14ac:dyDescent="0.25">
      <c r="B164" s="14" t="str">
        <f>RawInstances!B240</f>
        <v>NSGAII</v>
      </c>
      <c r="C164" s="18">
        <f>RawInstances!C240</f>
        <v>0.47058823529411764</v>
      </c>
      <c r="D164" s="18">
        <f>RawInstances!D240</f>
        <v>0.6733152173913044</v>
      </c>
      <c r="E164" s="18">
        <f>RawInstances!E240</f>
        <v>3.2608695652173919E-2</v>
      </c>
      <c r="F164" s="18">
        <f>RawInstances!F240</f>
        <v>483.31343663060068</v>
      </c>
      <c r="G164" s="18">
        <f>RawInstances!G240</f>
        <v>421.92388478315223</v>
      </c>
      <c r="H164" s="18">
        <f>RawInstances!H240</f>
        <v>2668.4809385375606</v>
      </c>
      <c r="I164" s="22">
        <f>RawInstances!I240</f>
        <v>34</v>
      </c>
      <c r="J164" s="18">
        <f>RawInstances!J240</f>
        <v>0.97778789233007424</v>
      </c>
      <c r="K164" s="4">
        <f t="shared" si="79"/>
        <v>1</v>
      </c>
      <c r="L164" s="4"/>
      <c r="M164" s="4">
        <f>1000000000</f>
        <v>1000000000</v>
      </c>
      <c r="N164" s="6"/>
      <c r="P164">
        <f t="shared" ref="P164:X164" si="97">P162</f>
        <v>0.33333333333333331</v>
      </c>
      <c r="Q164">
        <f t="shared" si="97"/>
        <v>0.6733152173913044</v>
      </c>
      <c r="R164">
        <f t="shared" si="97"/>
        <v>3.2608695652173919E-2</v>
      </c>
      <c r="S164">
        <f t="shared" si="97"/>
        <v>473.45606782811996</v>
      </c>
      <c r="T164">
        <f t="shared" si="97"/>
        <v>421.92388478315223</v>
      </c>
      <c r="U164">
        <f t="shared" si="97"/>
        <v>2668.4809385375606</v>
      </c>
      <c r="V164">
        <f t="shared" si="97"/>
        <v>35</v>
      </c>
      <c r="W164">
        <f t="shared" si="97"/>
        <v>0.97098123042810358</v>
      </c>
      <c r="X164">
        <f t="shared" si="97"/>
        <v>5.67386E-2</v>
      </c>
    </row>
    <row r="165" spans="1:24" s="3" customFormat="1" x14ac:dyDescent="0.25">
      <c r="A165" s="15"/>
      <c r="B165" s="15" t="str">
        <f>RawInstances!B241</f>
        <v>SPEA2</v>
      </c>
      <c r="C165" s="19">
        <f>RawInstances!C241</f>
        <v>0.6</v>
      </c>
      <c r="D165" s="19">
        <f>RawInstances!D241</f>
        <v>0.62657608695652178</v>
      </c>
      <c r="E165" s="19">
        <f>RawInstances!E241</f>
        <v>0.15217391304347827</v>
      </c>
      <c r="F165" s="19">
        <f>RawInstances!F241</f>
        <v>628.60207802710931</v>
      </c>
      <c r="G165" s="19">
        <f>RawInstances!G241</f>
        <v>424.67451224113501</v>
      </c>
      <c r="H165" s="19">
        <f>RawInstances!H241</f>
        <v>2685.8774340598243</v>
      </c>
      <c r="I165" s="23">
        <f>RawInstances!I241</f>
        <v>20</v>
      </c>
      <c r="J165" s="19">
        <f>RawInstances!J241</f>
        <v>0.97098123042810358</v>
      </c>
      <c r="K165" s="5">
        <f t="shared" si="79"/>
        <v>1</v>
      </c>
      <c r="L165" s="5"/>
      <c r="M165" s="5">
        <f>1000000000</f>
        <v>1000000000</v>
      </c>
      <c r="N165" s="7"/>
      <c r="P165" s="3">
        <f t="shared" ref="P165:X165" si="98">P162</f>
        <v>0.33333333333333331</v>
      </c>
      <c r="Q165" s="3">
        <f t="shared" si="98"/>
        <v>0.6733152173913044</v>
      </c>
      <c r="R165" s="3">
        <f t="shared" si="98"/>
        <v>3.2608695652173919E-2</v>
      </c>
      <c r="S165" s="3">
        <f t="shared" si="98"/>
        <v>473.45606782811996</v>
      </c>
      <c r="T165" s="3">
        <f t="shared" si="98"/>
        <v>421.92388478315223</v>
      </c>
      <c r="U165" s="3">
        <f t="shared" si="98"/>
        <v>2668.4809385375606</v>
      </c>
      <c r="V165" s="3">
        <f t="shared" si="98"/>
        <v>35</v>
      </c>
      <c r="W165" s="3">
        <f t="shared" si="98"/>
        <v>0.97098123042810358</v>
      </c>
      <c r="X165" s="3">
        <f t="shared" si="98"/>
        <v>5.67386E-2</v>
      </c>
    </row>
    <row r="166" spans="1:24" x14ac:dyDescent="0.25">
      <c r="A166" s="14" t="s">
        <v>29</v>
      </c>
      <c r="B166" s="14" t="str">
        <f>RawInstances!B254</f>
        <v>GRASP1</v>
      </c>
      <c r="C166" s="18">
        <f>RawInstances!C254</f>
        <v>0.94736842105263153</v>
      </c>
      <c r="D166" s="18">
        <f>RawInstances!D254</f>
        <v>0.65551839464882966</v>
      </c>
      <c r="E166" s="18">
        <f>RawInstances!E254</f>
        <v>5.3511705685618693E-2</v>
      </c>
      <c r="F166" s="18">
        <f>RawInstances!F254</f>
        <v>259.00692511517474</v>
      </c>
      <c r="G166" s="18">
        <f>RawInstances!G254</f>
        <v>248.02821117029214</v>
      </c>
      <c r="H166" s="18">
        <f>RawInstances!H254</f>
        <v>1488.169248161591</v>
      </c>
      <c r="I166" s="22">
        <f>RawInstances!I254</f>
        <v>38</v>
      </c>
      <c r="J166" s="18">
        <f>RawInstances!J254</f>
        <v>0.95478287801103567</v>
      </c>
      <c r="K166" s="4">
        <f t="shared" si="79"/>
        <v>6.7931400000000003E-2</v>
      </c>
      <c r="L166" s="4"/>
      <c r="M166" s="4">
        <f>RawInstances!K254</f>
        <v>67931400</v>
      </c>
      <c r="N166" s="6"/>
      <c r="P166" s="4">
        <f>MIN(C166:C171)</f>
        <v>0.25806451612903225</v>
      </c>
      <c r="Q166" s="4">
        <f>MAX(D166:D171)</f>
        <v>0.69992707521311626</v>
      </c>
      <c r="R166" s="4">
        <f>MIN(E166:E171)</f>
        <v>5.2631578947368418E-2</v>
      </c>
      <c r="S166" s="4">
        <f>MIN(F166:F171)</f>
        <v>257.25033024835221</v>
      </c>
      <c r="T166" s="4">
        <f>MIN(G166:G171)</f>
        <v>247.31491934924907</v>
      </c>
      <c r="U166" s="4">
        <f>MIN(H166:H171)</f>
        <v>1483.8894964869894</v>
      </c>
      <c r="V166">
        <f>MAX(I166:I171)</f>
        <v>39</v>
      </c>
      <c r="W166" s="4">
        <f>MIN(J166:J171)</f>
        <v>0.95244698086547974</v>
      </c>
      <c r="X166" s="6">
        <f>MIN(K166:K171)</f>
        <v>6.7931400000000003E-2</v>
      </c>
    </row>
    <row r="167" spans="1:24" x14ac:dyDescent="0.25">
      <c r="B167" s="14" t="str">
        <f>RawInstances!B255</f>
        <v>GRASP2</v>
      </c>
      <c r="C167" s="18">
        <f>RawInstances!C255</f>
        <v>0.53846153846153844</v>
      </c>
      <c r="D167" s="18">
        <f>RawInstances!D255</f>
        <v>0.69205622752533513</v>
      </c>
      <c r="E167" s="18">
        <f>RawInstances!E255</f>
        <v>5.2631578947368474E-2</v>
      </c>
      <c r="F167" s="18">
        <f>RawInstances!F255</f>
        <v>257.25033024835221</v>
      </c>
      <c r="G167" s="18">
        <f>RawInstances!G255</f>
        <v>247.31491934924907</v>
      </c>
      <c r="H167" s="18">
        <f>RawInstances!H255</f>
        <v>1483.8894964869894</v>
      </c>
      <c r="I167" s="22">
        <f>RawInstances!I255</f>
        <v>39</v>
      </c>
      <c r="J167" s="18">
        <f>RawInstances!J255</f>
        <v>0.95866597787345409</v>
      </c>
      <c r="K167" s="4">
        <f t="shared" si="79"/>
        <v>0.1119232</v>
      </c>
      <c r="L167" s="4"/>
      <c r="M167" s="4">
        <f>RawInstances!K255</f>
        <v>111923200</v>
      </c>
      <c r="N167" s="6"/>
      <c r="P167">
        <f t="shared" ref="P167:X167" si="99">P166</f>
        <v>0.25806451612903225</v>
      </c>
      <c r="Q167">
        <f t="shared" si="99"/>
        <v>0.69992707521311626</v>
      </c>
      <c r="R167">
        <f t="shared" si="99"/>
        <v>5.2631578947368418E-2</v>
      </c>
      <c r="S167">
        <f t="shared" si="99"/>
        <v>257.25033024835221</v>
      </c>
      <c r="T167">
        <f t="shared" si="99"/>
        <v>247.31491934924907</v>
      </c>
      <c r="U167">
        <f t="shared" si="99"/>
        <v>1483.8894964869894</v>
      </c>
      <c r="V167">
        <f t="shared" si="99"/>
        <v>39</v>
      </c>
      <c r="W167">
        <f t="shared" si="99"/>
        <v>0.95244698086547974</v>
      </c>
      <c r="X167">
        <f t="shared" si="99"/>
        <v>6.7931400000000003E-2</v>
      </c>
    </row>
    <row r="168" spans="1:24" x14ac:dyDescent="0.25">
      <c r="B168" s="14" t="str">
        <f>RawInstances!B256</f>
        <v>GRASP3</v>
      </c>
      <c r="C168" s="18">
        <f>RawInstances!C256</f>
        <v>0.80555555555555558</v>
      </c>
      <c r="D168" s="18">
        <f>RawInstances!D256</f>
        <v>0.68468830940226799</v>
      </c>
      <c r="E168" s="18">
        <f>RawInstances!E256</f>
        <v>6.0150375939849621E-2</v>
      </c>
      <c r="F168" s="18">
        <f>RawInstances!F256</f>
        <v>266.48648426570588</v>
      </c>
      <c r="G168" s="18">
        <f>RawInstances!G256</f>
        <v>248.02821117029214</v>
      </c>
      <c r="H168" s="18">
        <f>RawInstances!H256</f>
        <v>1488.1692481615917</v>
      </c>
      <c r="I168" s="22">
        <f>RawInstances!I256</f>
        <v>36</v>
      </c>
      <c r="J168" s="18">
        <f>RawInstances!J256</f>
        <v>0.97252715551580482</v>
      </c>
      <c r="K168" s="4">
        <f t="shared" si="79"/>
        <v>8.4357000000000001E-2</v>
      </c>
      <c r="L168" s="4"/>
      <c r="M168" s="4">
        <f>RawInstances!K256</f>
        <v>84357000</v>
      </c>
      <c r="N168" s="6"/>
      <c r="P168">
        <f t="shared" ref="P168:X168" si="100">P166</f>
        <v>0.25806451612903225</v>
      </c>
      <c r="Q168">
        <f t="shared" si="100"/>
        <v>0.69992707521311626</v>
      </c>
      <c r="R168">
        <f t="shared" si="100"/>
        <v>5.2631578947368418E-2</v>
      </c>
      <c r="S168">
        <f t="shared" si="100"/>
        <v>257.25033024835221</v>
      </c>
      <c r="T168">
        <f t="shared" si="100"/>
        <v>247.31491934924907</v>
      </c>
      <c r="U168">
        <f t="shared" si="100"/>
        <v>1483.8894964869894</v>
      </c>
      <c r="V168">
        <f t="shared" si="100"/>
        <v>39</v>
      </c>
      <c r="W168">
        <f t="shared" si="100"/>
        <v>0.95244698086547974</v>
      </c>
      <c r="X168">
        <f t="shared" si="100"/>
        <v>6.7931400000000003E-2</v>
      </c>
    </row>
    <row r="169" spans="1:24" x14ac:dyDescent="0.25">
      <c r="B169" s="14" t="str">
        <f>RawInstances!B257</f>
        <v>GRASP4</v>
      </c>
      <c r="C169" s="18">
        <f>RawInstances!C257</f>
        <v>0.25806451612903225</v>
      </c>
      <c r="D169" s="18">
        <f>RawInstances!D257</f>
        <v>0.69992707521311626</v>
      </c>
      <c r="E169" s="18">
        <f>RawInstances!E257</f>
        <v>5.2631578947368418E-2</v>
      </c>
      <c r="F169" s="18">
        <f>RawInstances!F257</f>
        <v>288.0212751564855</v>
      </c>
      <c r="G169" s="18">
        <f>RawInstances!G257</f>
        <v>247.31491934924907</v>
      </c>
      <c r="H169" s="18">
        <f>RawInstances!H257</f>
        <v>1483.8894964869894</v>
      </c>
      <c r="I169" s="22">
        <f>RawInstances!I257</f>
        <v>31</v>
      </c>
      <c r="J169" s="18">
        <f>RawInstances!J257</f>
        <v>0.97547330357504369</v>
      </c>
      <c r="K169" s="4">
        <f t="shared" si="79"/>
        <v>6.99742E-2</v>
      </c>
      <c r="L169" s="4"/>
      <c r="M169" s="4">
        <f>RawInstances!K257</f>
        <v>69974200</v>
      </c>
      <c r="N169" s="6"/>
      <c r="P169">
        <f t="shared" ref="P169:X169" si="101">P166</f>
        <v>0.25806451612903225</v>
      </c>
      <c r="Q169">
        <f t="shared" si="101"/>
        <v>0.69992707521311626</v>
      </c>
      <c r="R169">
        <f t="shared" si="101"/>
        <v>5.2631578947368418E-2</v>
      </c>
      <c r="S169">
        <f t="shared" si="101"/>
        <v>257.25033024835221</v>
      </c>
      <c r="T169">
        <f t="shared" si="101"/>
        <v>247.31491934924907</v>
      </c>
      <c r="U169">
        <f t="shared" si="101"/>
        <v>1483.8894964869894</v>
      </c>
      <c r="V169">
        <f t="shared" si="101"/>
        <v>39</v>
      </c>
      <c r="W169">
        <f t="shared" si="101"/>
        <v>0.95244698086547974</v>
      </c>
      <c r="X169">
        <f t="shared" si="101"/>
        <v>6.7931400000000003E-2</v>
      </c>
    </row>
    <row r="170" spans="1:24" x14ac:dyDescent="0.25">
      <c r="B170" s="14" t="str">
        <f>RawInstances!B258</f>
        <v>NSGAII</v>
      </c>
      <c r="C170" s="18">
        <f>RawInstances!C258</f>
        <v>0.81578947368421051</v>
      </c>
      <c r="D170" s="18">
        <f>RawInstances!D258</f>
        <v>0.66077400860009583</v>
      </c>
      <c r="E170" s="18">
        <f>RawInstances!E258</f>
        <v>7.6923076923076927E-2</v>
      </c>
      <c r="F170" s="18">
        <f>RawInstances!F258</f>
        <v>261.76460371148863</v>
      </c>
      <c r="G170" s="18">
        <f>RawInstances!G258</f>
        <v>251.00761897179493</v>
      </c>
      <c r="H170" s="18">
        <f>RawInstances!H258</f>
        <v>1506.045694312867</v>
      </c>
      <c r="I170" s="22">
        <f>RawInstances!I258</f>
        <v>38</v>
      </c>
      <c r="J170" s="18">
        <f>RawInstances!J258</f>
        <v>0.96405218932172687</v>
      </c>
      <c r="K170" s="4">
        <f t="shared" si="79"/>
        <v>1</v>
      </c>
      <c r="L170" s="4"/>
      <c r="M170" s="4">
        <f>1000000000</f>
        <v>1000000000</v>
      </c>
      <c r="N170" s="6"/>
      <c r="P170">
        <f t="shared" ref="P170:X170" si="102">P168</f>
        <v>0.25806451612903225</v>
      </c>
      <c r="Q170">
        <f t="shared" si="102"/>
        <v>0.69992707521311626</v>
      </c>
      <c r="R170">
        <f t="shared" si="102"/>
        <v>5.2631578947368418E-2</v>
      </c>
      <c r="S170">
        <f t="shared" si="102"/>
        <v>257.25033024835221</v>
      </c>
      <c r="T170">
        <f t="shared" si="102"/>
        <v>247.31491934924907</v>
      </c>
      <c r="U170">
        <f t="shared" si="102"/>
        <v>1483.8894964869894</v>
      </c>
      <c r="V170">
        <f t="shared" si="102"/>
        <v>39</v>
      </c>
      <c r="W170">
        <f t="shared" si="102"/>
        <v>0.95244698086547974</v>
      </c>
      <c r="X170">
        <f t="shared" si="102"/>
        <v>6.7931400000000003E-2</v>
      </c>
    </row>
    <row r="171" spans="1:24" s="3" customFormat="1" x14ac:dyDescent="0.25">
      <c r="A171" s="15"/>
      <c r="B171" s="15" t="str">
        <f>RawInstances!B259</f>
        <v>SPEA2</v>
      </c>
      <c r="C171" s="19">
        <f>RawInstances!C259</f>
        <v>0.80952380952380953</v>
      </c>
      <c r="D171" s="19">
        <f>RawInstances!D259</f>
        <v>0.62861166293660575</v>
      </c>
      <c r="E171" s="19">
        <f>RawInstances!E259</f>
        <v>0.11705685618729089</v>
      </c>
      <c r="F171" s="19">
        <f>RawInstances!F259</f>
        <v>353.76220923138766</v>
      </c>
      <c r="G171" s="19">
        <f>RawInstances!G259</f>
        <v>249.35779552827978</v>
      </c>
      <c r="H171" s="19">
        <f>RawInstances!H259</f>
        <v>1496.1467534326803</v>
      </c>
      <c r="I171" s="23">
        <f>RawInstances!I259</f>
        <v>21</v>
      </c>
      <c r="J171" s="19">
        <f>RawInstances!J259</f>
        <v>0.95244698086547974</v>
      </c>
      <c r="K171" s="5">
        <f t="shared" si="79"/>
        <v>1</v>
      </c>
      <c r="L171" s="5"/>
      <c r="M171" s="5">
        <f>1000000000</f>
        <v>1000000000</v>
      </c>
      <c r="N171" s="7"/>
      <c r="P171" s="3">
        <f t="shared" ref="P171:X171" si="103">P168</f>
        <v>0.25806451612903225</v>
      </c>
      <c r="Q171" s="3">
        <f t="shared" si="103"/>
        <v>0.69992707521311626</v>
      </c>
      <c r="R171" s="3">
        <f t="shared" si="103"/>
        <v>5.2631578947368418E-2</v>
      </c>
      <c r="S171" s="3">
        <f t="shared" si="103"/>
        <v>257.25033024835221</v>
      </c>
      <c r="T171" s="3">
        <f t="shared" si="103"/>
        <v>247.31491934924907</v>
      </c>
      <c r="U171" s="3">
        <f t="shared" si="103"/>
        <v>1483.8894964869894</v>
      </c>
      <c r="V171" s="3">
        <f t="shared" si="103"/>
        <v>39</v>
      </c>
      <c r="W171" s="3">
        <f t="shared" si="103"/>
        <v>0.95244698086547974</v>
      </c>
      <c r="X171" s="3">
        <f t="shared" si="103"/>
        <v>6.7931400000000003E-2</v>
      </c>
    </row>
    <row r="172" spans="1:24" x14ac:dyDescent="0.25">
      <c r="A172" s="14" t="s">
        <v>30</v>
      </c>
      <c r="B172" s="14" t="str">
        <f>RawInstances!B278</f>
        <v>GRASP1</v>
      </c>
      <c r="C172" s="18">
        <f>RawInstances!C278</f>
        <v>0.13043478260869565</v>
      </c>
      <c r="D172" s="18">
        <f>RawInstances!D278</f>
        <v>0.78818725557856006</v>
      </c>
      <c r="E172" s="18">
        <f>RawInstances!E278</f>
        <v>2.7950310559006212E-2</v>
      </c>
      <c r="F172" s="18">
        <f>RawInstances!F278</f>
        <v>975.0395784705978</v>
      </c>
      <c r="G172" s="18">
        <f>RawInstances!G278</f>
        <v>896.76537129391477</v>
      </c>
      <c r="H172" s="18">
        <f>RawInstances!H278</f>
        <v>4572.6241187777241</v>
      </c>
      <c r="I172" s="22">
        <f>RawInstances!I278</f>
        <v>23</v>
      </c>
      <c r="J172" s="18">
        <f>RawInstances!J278</f>
        <v>0.98734116230315627</v>
      </c>
      <c r="K172" s="4">
        <f t="shared" si="79"/>
        <v>5.6910799999999998E-2</v>
      </c>
      <c r="L172" s="4"/>
      <c r="M172" s="4">
        <f>RawInstances!K278</f>
        <v>56910800</v>
      </c>
      <c r="N172" s="6"/>
      <c r="P172" s="4">
        <f>MIN(C172:C177)</f>
        <v>0.13043478260869565</v>
      </c>
      <c r="Q172" s="4">
        <f>MAX(D172:D177)</f>
        <v>0.78818725557856006</v>
      </c>
      <c r="R172" s="4">
        <f>MIN(E172:E177)</f>
        <v>2.7777777777777776E-2</v>
      </c>
      <c r="S172" s="4">
        <f>MIN(F172:F177)</f>
        <v>953.3004273895566</v>
      </c>
      <c r="T172" s="4">
        <f>MIN(G172:G177)</f>
        <v>895.66202739352605</v>
      </c>
      <c r="U172" s="4">
        <f>MIN(H172:H177)</f>
        <v>4566.9981468138467</v>
      </c>
      <c r="V172">
        <f>MAX(I172:I177)</f>
        <v>24</v>
      </c>
      <c r="W172" s="4">
        <f>MIN(J172:J177)</f>
        <v>0.98621355193881877</v>
      </c>
      <c r="X172" s="6">
        <f>MIN(K172:K177)</f>
        <v>5.48967E-2</v>
      </c>
    </row>
    <row r="173" spans="1:24" x14ac:dyDescent="0.25">
      <c r="B173" s="14" t="str">
        <f>RawInstances!B279</f>
        <v>GRASP2</v>
      </c>
      <c r="C173" s="18">
        <f>RawInstances!C279</f>
        <v>0.63636363636363635</v>
      </c>
      <c r="D173" s="18">
        <f>RawInstances!D279</f>
        <v>0.69685990338164228</v>
      </c>
      <c r="E173" s="18">
        <f>RawInstances!E279</f>
        <v>0.1388888888888889</v>
      </c>
      <c r="F173" s="18">
        <f>RawInstances!F279</f>
        <v>997.98180124681357</v>
      </c>
      <c r="G173" s="18">
        <f>RawInstances!G279</f>
        <v>896.76537129391477</v>
      </c>
      <c r="H173" s="18">
        <f>RawInstances!H279</f>
        <v>4572.6241187777259</v>
      </c>
      <c r="I173" s="22">
        <f>RawInstances!I279</f>
        <v>22</v>
      </c>
      <c r="J173" s="18">
        <f>RawInstances!J279</f>
        <v>0.98943358846954854</v>
      </c>
      <c r="K173" s="4">
        <f t="shared" si="79"/>
        <v>6.22442E-2</v>
      </c>
      <c r="L173" s="4"/>
      <c r="M173" s="4">
        <f>RawInstances!K279</f>
        <v>62244200</v>
      </c>
      <c r="N173" s="6"/>
      <c r="P173">
        <f t="shared" ref="P173:X173" si="104">P172</f>
        <v>0.13043478260869565</v>
      </c>
      <c r="Q173">
        <f t="shared" si="104"/>
        <v>0.78818725557856006</v>
      </c>
      <c r="R173">
        <f t="shared" si="104"/>
        <v>2.7777777777777776E-2</v>
      </c>
      <c r="S173">
        <f t="shared" si="104"/>
        <v>953.3004273895566</v>
      </c>
      <c r="T173">
        <f t="shared" si="104"/>
        <v>895.66202739352605</v>
      </c>
      <c r="U173">
        <f t="shared" si="104"/>
        <v>4566.9981468138467</v>
      </c>
      <c r="V173">
        <f t="shared" si="104"/>
        <v>24</v>
      </c>
      <c r="W173">
        <f t="shared" si="104"/>
        <v>0.98621355193881877</v>
      </c>
      <c r="X173">
        <f t="shared" si="104"/>
        <v>5.48967E-2</v>
      </c>
    </row>
    <row r="174" spans="1:24" x14ac:dyDescent="0.25">
      <c r="B174" s="14" t="str">
        <f>RawInstances!B280</f>
        <v>GRASP3</v>
      </c>
      <c r="C174" s="18">
        <f>RawInstances!C280</f>
        <v>0.25</v>
      </c>
      <c r="D174" s="18">
        <f>RawInstances!D280</f>
        <v>0.78237865194386935</v>
      </c>
      <c r="E174" s="18">
        <f>RawInstances!E280</f>
        <v>2.7777777777777776E-2</v>
      </c>
      <c r="F174" s="18">
        <f>RawInstances!F280</f>
        <v>1038.3015987659849</v>
      </c>
      <c r="G174" s="18">
        <f>RawInstances!G280</f>
        <v>895.66202739352605</v>
      </c>
      <c r="H174" s="18">
        <f>RawInstances!H280</f>
        <v>4566.9981468138467</v>
      </c>
      <c r="I174" s="22">
        <f>RawInstances!I280</f>
        <v>20</v>
      </c>
      <c r="J174" s="18">
        <f>RawInstances!J280</f>
        <v>0.99101069989323864</v>
      </c>
      <c r="K174" s="4">
        <f t="shared" si="79"/>
        <v>5.9663099999999997E-2</v>
      </c>
      <c r="L174" s="4"/>
      <c r="M174" s="4">
        <f>RawInstances!K280</f>
        <v>59663100</v>
      </c>
      <c r="N174" s="6"/>
      <c r="P174">
        <f t="shared" ref="P174:X174" si="105">P172</f>
        <v>0.13043478260869565</v>
      </c>
      <c r="Q174">
        <f t="shared" si="105"/>
        <v>0.78818725557856006</v>
      </c>
      <c r="R174">
        <f t="shared" si="105"/>
        <v>2.7777777777777776E-2</v>
      </c>
      <c r="S174">
        <f t="shared" si="105"/>
        <v>953.3004273895566</v>
      </c>
      <c r="T174">
        <f t="shared" si="105"/>
        <v>895.66202739352605</v>
      </c>
      <c r="U174">
        <f t="shared" si="105"/>
        <v>4566.9981468138467</v>
      </c>
      <c r="V174">
        <f t="shared" si="105"/>
        <v>24</v>
      </c>
      <c r="W174">
        <f t="shared" si="105"/>
        <v>0.98621355193881877</v>
      </c>
      <c r="X174">
        <f t="shared" si="105"/>
        <v>5.48967E-2</v>
      </c>
    </row>
    <row r="175" spans="1:24" x14ac:dyDescent="0.25">
      <c r="B175" s="14" t="str">
        <f>RawInstances!B281</f>
        <v>GRASP4</v>
      </c>
      <c r="C175" s="18">
        <f>RawInstances!C281</f>
        <v>0.25</v>
      </c>
      <c r="D175" s="18">
        <f>RawInstances!D281</f>
        <v>0.78807223372440749</v>
      </c>
      <c r="E175" s="18">
        <f>RawInstances!E281</f>
        <v>2.7950310559006212E-2</v>
      </c>
      <c r="F175" s="18">
        <f>RawInstances!F281</f>
        <v>953.3004273895566</v>
      </c>
      <c r="G175" s="18">
        <f>RawInstances!G281</f>
        <v>896.88460662724287</v>
      </c>
      <c r="H175" s="18">
        <f>RawInstances!H281</f>
        <v>4573.2321020933059</v>
      </c>
      <c r="I175" s="22">
        <f>RawInstances!I281</f>
        <v>24</v>
      </c>
      <c r="J175" s="18">
        <f>RawInstances!J281</f>
        <v>0.98621355193881877</v>
      </c>
      <c r="K175" s="4">
        <f t="shared" si="79"/>
        <v>5.48967E-2</v>
      </c>
      <c r="L175" s="4"/>
      <c r="M175" s="4">
        <f>RawInstances!K281</f>
        <v>54896700</v>
      </c>
      <c r="N175" s="6"/>
      <c r="P175">
        <f t="shared" ref="P175:X175" si="106">P172</f>
        <v>0.13043478260869565</v>
      </c>
      <c r="Q175">
        <f t="shared" si="106"/>
        <v>0.78818725557856006</v>
      </c>
      <c r="R175">
        <f t="shared" si="106"/>
        <v>2.7777777777777776E-2</v>
      </c>
      <c r="S175">
        <f t="shared" si="106"/>
        <v>953.3004273895566</v>
      </c>
      <c r="T175">
        <f t="shared" si="106"/>
        <v>895.66202739352605</v>
      </c>
      <c r="U175">
        <f t="shared" si="106"/>
        <v>4566.9981468138467</v>
      </c>
      <c r="V175">
        <f t="shared" si="106"/>
        <v>24</v>
      </c>
      <c r="W175">
        <f t="shared" si="106"/>
        <v>0.98621355193881877</v>
      </c>
      <c r="X175">
        <f t="shared" si="106"/>
        <v>5.48967E-2</v>
      </c>
    </row>
    <row r="176" spans="1:24" x14ac:dyDescent="0.25">
      <c r="B176" s="14" t="str">
        <f>RawInstances!B282</f>
        <v>NSGAII</v>
      </c>
      <c r="C176" s="18">
        <f>RawInstances!C282</f>
        <v>0.15789473684210525</v>
      </c>
      <c r="D176" s="18">
        <f>RawInstances!D282</f>
        <v>0.78534046468829088</v>
      </c>
      <c r="E176" s="18">
        <f>RawInstances!E282</f>
        <v>2.7950310559006212E-2</v>
      </c>
      <c r="F176" s="18">
        <f>RawInstances!F282</f>
        <v>1066.9396925221333</v>
      </c>
      <c r="G176" s="18">
        <f>RawInstances!G282</f>
        <v>896.88460662724287</v>
      </c>
      <c r="H176" s="18">
        <f>RawInstances!H282</f>
        <v>4573.2321020933059</v>
      </c>
      <c r="I176" s="22">
        <f>RawInstances!I282</f>
        <v>19</v>
      </c>
      <c r="J176" s="18">
        <f>RawInstances!J282</f>
        <v>0.99303402000530938</v>
      </c>
      <c r="K176" s="4">
        <f t="shared" si="79"/>
        <v>1</v>
      </c>
      <c r="L176" s="4"/>
      <c r="M176" s="4">
        <f>1000000000</f>
        <v>1000000000</v>
      </c>
      <c r="N176" s="6"/>
      <c r="P176">
        <f t="shared" ref="P176:X176" si="107">P174</f>
        <v>0.13043478260869565</v>
      </c>
      <c r="Q176">
        <f t="shared" si="107"/>
        <v>0.78818725557856006</v>
      </c>
      <c r="R176">
        <f t="shared" si="107"/>
        <v>2.7777777777777776E-2</v>
      </c>
      <c r="S176">
        <f t="shared" si="107"/>
        <v>953.3004273895566</v>
      </c>
      <c r="T176">
        <f t="shared" si="107"/>
        <v>895.66202739352605</v>
      </c>
      <c r="U176">
        <f t="shared" si="107"/>
        <v>4566.9981468138467</v>
      </c>
      <c r="V176">
        <f t="shared" si="107"/>
        <v>24</v>
      </c>
      <c r="W176">
        <f t="shared" si="107"/>
        <v>0.98621355193881877</v>
      </c>
      <c r="X176">
        <f t="shared" si="107"/>
        <v>5.48967E-2</v>
      </c>
    </row>
    <row r="177" spans="1:24" s="3" customFormat="1" x14ac:dyDescent="0.25">
      <c r="A177" s="15"/>
      <c r="B177" s="15" t="str">
        <f>RawInstances!B283</f>
        <v>SPEA2</v>
      </c>
      <c r="C177" s="19">
        <f>RawInstances!C283</f>
        <v>1</v>
      </c>
      <c r="D177" s="19">
        <f>RawInstances!D283</f>
        <v>0.66632160110420979</v>
      </c>
      <c r="E177" s="19">
        <f>RawInstances!E283</f>
        <v>0.12962962962962965</v>
      </c>
      <c r="F177" s="19">
        <f>RawInstances!F283</f>
        <v>1020.7936121662673</v>
      </c>
      <c r="G177" s="19">
        <f>RawInstances!G283</f>
        <v>902.70936192555939</v>
      </c>
      <c r="H177" s="19">
        <f>RawInstances!H283</f>
        <v>4602.9326431696272</v>
      </c>
      <c r="I177" s="23">
        <f>RawInstances!I283</f>
        <v>21</v>
      </c>
      <c r="J177" s="19">
        <f>RawInstances!J283</f>
        <v>0.99159298988152944</v>
      </c>
      <c r="K177" s="5">
        <f t="shared" si="79"/>
        <v>1</v>
      </c>
      <c r="L177" s="5"/>
      <c r="M177" s="5">
        <f>1000000000</f>
        <v>1000000000</v>
      </c>
      <c r="N177" s="7"/>
      <c r="P177" s="3">
        <f t="shared" ref="P177:X177" si="108">P174</f>
        <v>0.13043478260869565</v>
      </c>
      <c r="Q177" s="3">
        <f t="shared" si="108"/>
        <v>0.78818725557856006</v>
      </c>
      <c r="R177" s="3">
        <f t="shared" si="108"/>
        <v>2.7777777777777776E-2</v>
      </c>
      <c r="S177" s="3">
        <f t="shared" si="108"/>
        <v>953.3004273895566</v>
      </c>
      <c r="T177" s="3">
        <f t="shared" si="108"/>
        <v>895.66202739352605</v>
      </c>
      <c r="U177" s="3">
        <f t="shared" si="108"/>
        <v>4566.9981468138467</v>
      </c>
      <c r="V177" s="3">
        <f t="shared" si="108"/>
        <v>24</v>
      </c>
      <c r="W177" s="3">
        <f t="shared" si="108"/>
        <v>0.98621355193881877</v>
      </c>
      <c r="X177" s="3">
        <f t="shared" si="108"/>
        <v>5.48967E-2</v>
      </c>
    </row>
    <row r="178" spans="1:24" x14ac:dyDescent="0.25">
      <c r="A178" s="14" t="s">
        <v>31</v>
      </c>
      <c r="B178" s="14" t="str">
        <f>RawInstances!B308</f>
        <v>GRASP1</v>
      </c>
      <c r="C178" s="18">
        <f>RawInstances!C308</f>
        <v>8.3333333333333329E-2</v>
      </c>
      <c r="D178" s="18">
        <f>RawInstances!D308</f>
        <v>0.67466027178257415</v>
      </c>
      <c r="E178" s="18">
        <f>RawInstances!E308</f>
        <v>2.4691358024691468E-2</v>
      </c>
      <c r="F178" s="18">
        <f>RawInstances!F308</f>
        <v>638.75530668714418</v>
      </c>
      <c r="G178" s="18">
        <f>RawInstances!G308</f>
        <v>599.74152577523375</v>
      </c>
      <c r="H178" s="18">
        <f>RawInstances!H308</f>
        <v>3745.3846207024485</v>
      </c>
      <c r="I178" s="22">
        <f>RawInstances!I308</f>
        <v>36</v>
      </c>
      <c r="J178" s="18">
        <f>RawInstances!J308</f>
        <v>0.98166870662798333</v>
      </c>
      <c r="K178" s="4">
        <f t="shared" si="79"/>
        <v>6.7662100000000003E-2</v>
      </c>
      <c r="L178" s="4"/>
      <c r="M178" s="4">
        <f>RawInstances!K308</f>
        <v>67662100</v>
      </c>
      <c r="N178" s="6"/>
      <c r="P178" s="4">
        <f>MIN(C178:C183)</f>
        <v>8.3333333333333329E-2</v>
      </c>
      <c r="Q178" s="4">
        <f>MAX(D178:D183)</f>
        <v>0.67466027178257415</v>
      </c>
      <c r="R178" s="4">
        <f>MIN(E178:E183)</f>
        <v>2.4691358024691468E-2</v>
      </c>
      <c r="S178" s="4">
        <f>MIN(F178:F183)</f>
        <v>613.04272926338137</v>
      </c>
      <c r="T178" s="4">
        <f>MIN(G178:G183)</f>
        <v>599.74152577523375</v>
      </c>
      <c r="U178" s="4">
        <f>MIN(H178:H183)</f>
        <v>3745.384620702448</v>
      </c>
      <c r="V178">
        <f>MAX(I178:I183)</f>
        <v>39</v>
      </c>
      <c r="W178" s="4">
        <f>MIN(J178:J183)</f>
        <v>0.97990788408290919</v>
      </c>
      <c r="X178" s="6">
        <f>MIN(K178:K183)</f>
        <v>6.0779699999999999E-2</v>
      </c>
    </row>
    <row r="179" spans="1:24" x14ac:dyDescent="0.25">
      <c r="B179" s="14" t="str">
        <f>RawInstances!B309</f>
        <v>GRASP2</v>
      </c>
      <c r="C179" s="18">
        <f>RawInstances!C309</f>
        <v>0.3888888888888889</v>
      </c>
      <c r="D179" s="18">
        <f>RawInstances!D309</f>
        <v>0.66095271930603683</v>
      </c>
      <c r="E179" s="18">
        <f>RawInstances!E309</f>
        <v>7.1942446043165464E-2</v>
      </c>
      <c r="F179" s="18">
        <f>RawInstances!F309</f>
        <v>637.22569806762954</v>
      </c>
      <c r="G179" s="18">
        <f>RawInstances!G309</f>
        <v>599.74152577523387</v>
      </c>
      <c r="H179" s="18">
        <f>RawInstances!H309</f>
        <v>3745.384620702448</v>
      </c>
      <c r="I179" s="22">
        <f>RawInstances!I309</f>
        <v>36</v>
      </c>
      <c r="J179" s="18">
        <f>RawInstances!J309</f>
        <v>0.98376437878803602</v>
      </c>
      <c r="K179" s="4">
        <f t="shared" si="79"/>
        <v>6.9452299999999995E-2</v>
      </c>
      <c r="L179" s="4"/>
      <c r="M179" s="4">
        <f>RawInstances!K309</f>
        <v>69452300</v>
      </c>
      <c r="N179" s="6"/>
      <c r="P179">
        <f t="shared" ref="P179:X179" si="109">P178</f>
        <v>8.3333333333333329E-2</v>
      </c>
      <c r="Q179">
        <f t="shared" si="109"/>
        <v>0.67466027178257415</v>
      </c>
      <c r="R179">
        <f t="shared" si="109"/>
        <v>2.4691358024691468E-2</v>
      </c>
      <c r="S179">
        <f t="shared" si="109"/>
        <v>613.04272926338137</v>
      </c>
      <c r="T179">
        <f t="shared" si="109"/>
        <v>599.74152577523375</v>
      </c>
      <c r="U179">
        <f t="shared" si="109"/>
        <v>3745.384620702448</v>
      </c>
      <c r="V179">
        <f t="shared" si="109"/>
        <v>39</v>
      </c>
      <c r="W179">
        <f t="shared" si="109"/>
        <v>0.97990788408290919</v>
      </c>
      <c r="X179">
        <f t="shared" si="109"/>
        <v>6.0779699999999999E-2</v>
      </c>
    </row>
    <row r="180" spans="1:24" x14ac:dyDescent="0.25">
      <c r="B180" s="14" t="str">
        <f>RawInstances!B310</f>
        <v>GRASP3</v>
      </c>
      <c r="C180" s="18">
        <f>RawInstances!C310</f>
        <v>0.1891891891891892</v>
      </c>
      <c r="D180" s="18">
        <f>RawInstances!D310</f>
        <v>0.66879829469757546</v>
      </c>
      <c r="E180" s="18">
        <f>RawInstances!E310</f>
        <v>7.1942446043165464E-2</v>
      </c>
      <c r="F180" s="18">
        <f>RawInstances!F310</f>
        <v>631.46833190599989</v>
      </c>
      <c r="G180" s="18">
        <f>RawInstances!G310</f>
        <v>599.74152577523387</v>
      </c>
      <c r="H180" s="18">
        <f>RawInstances!H310</f>
        <v>3745.384620702448</v>
      </c>
      <c r="I180" s="22">
        <f>RawInstances!I310</f>
        <v>37</v>
      </c>
      <c r="J180" s="18">
        <f>RawInstances!J310</f>
        <v>0.98734266958825323</v>
      </c>
      <c r="K180" s="4">
        <f t="shared" si="79"/>
        <v>7.5899900000000006E-2</v>
      </c>
      <c r="L180" s="4"/>
      <c r="M180" s="4">
        <f>RawInstances!K310</f>
        <v>75899900</v>
      </c>
      <c r="N180" s="6"/>
      <c r="P180">
        <f t="shared" ref="P180:X180" si="110">P178</f>
        <v>8.3333333333333329E-2</v>
      </c>
      <c r="Q180">
        <f t="shared" si="110"/>
        <v>0.67466027178257415</v>
      </c>
      <c r="R180">
        <f t="shared" si="110"/>
        <v>2.4691358024691468E-2</v>
      </c>
      <c r="S180">
        <f t="shared" si="110"/>
        <v>613.04272926338137</v>
      </c>
      <c r="T180">
        <f t="shared" si="110"/>
        <v>599.74152577523375</v>
      </c>
      <c r="U180">
        <f t="shared" si="110"/>
        <v>3745.384620702448</v>
      </c>
      <c r="V180">
        <f t="shared" si="110"/>
        <v>39</v>
      </c>
      <c r="W180">
        <f t="shared" si="110"/>
        <v>0.97990788408290919</v>
      </c>
      <c r="X180">
        <f t="shared" si="110"/>
        <v>6.0779699999999999E-2</v>
      </c>
    </row>
    <row r="181" spans="1:24" x14ac:dyDescent="0.25">
      <c r="B181" s="14" t="str">
        <f>RawInstances!B311</f>
        <v>GRASP4</v>
      </c>
      <c r="C181" s="18">
        <f>RawInstances!C311</f>
        <v>0.2</v>
      </c>
      <c r="D181" s="18">
        <f>RawInstances!D311</f>
        <v>0.6711075583977264</v>
      </c>
      <c r="E181" s="18">
        <f>RawInstances!E311</f>
        <v>3.2921810699588439E-2</v>
      </c>
      <c r="F181" s="18">
        <f>RawInstances!F311</f>
        <v>648.34067197637353</v>
      </c>
      <c r="G181" s="18">
        <f>RawInstances!G311</f>
        <v>599.74152577523387</v>
      </c>
      <c r="H181" s="18">
        <f>RawInstances!H311</f>
        <v>3745.384620702448</v>
      </c>
      <c r="I181" s="22">
        <f>RawInstances!I311</f>
        <v>35</v>
      </c>
      <c r="J181" s="18">
        <f>RawInstances!J311</f>
        <v>0.97990788408290919</v>
      </c>
      <c r="K181" s="4">
        <f t="shared" si="79"/>
        <v>6.0779699999999999E-2</v>
      </c>
      <c r="L181" s="4"/>
      <c r="M181" s="4">
        <f>RawInstances!K311</f>
        <v>60779700</v>
      </c>
      <c r="N181" s="6"/>
      <c r="P181">
        <f t="shared" ref="P181:X181" si="111">P178</f>
        <v>8.3333333333333329E-2</v>
      </c>
      <c r="Q181">
        <f t="shared" si="111"/>
        <v>0.67466027178257415</v>
      </c>
      <c r="R181">
        <f t="shared" si="111"/>
        <v>2.4691358024691468E-2</v>
      </c>
      <c r="S181">
        <f t="shared" si="111"/>
        <v>613.04272926338137</v>
      </c>
      <c r="T181">
        <f t="shared" si="111"/>
        <v>599.74152577523375</v>
      </c>
      <c r="U181">
        <f t="shared" si="111"/>
        <v>3745.384620702448</v>
      </c>
      <c r="V181">
        <f t="shared" si="111"/>
        <v>39</v>
      </c>
      <c r="W181">
        <f t="shared" si="111"/>
        <v>0.97990788408290919</v>
      </c>
      <c r="X181">
        <f t="shared" si="111"/>
        <v>6.0779699999999999E-2</v>
      </c>
    </row>
    <row r="182" spans="1:24" x14ac:dyDescent="0.25">
      <c r="B182" s="14" t="str">
        <f>RawInstances!B312</f>
        <v>NSGAII</v>
      </c>
      <c r="C182" s="18">
        <f>RawInstances!C312</f>
        <v>0.33333333333333331</v>
      </c>
      <c r="D182" s="18">
        <f>RawInstances!D312</f>
        <v>0.66589691209994994</v>
      </c>
      <c r="E182" s="18">
        <f>RawInstances!E312</f>
        <v>3.2921810699588494E-2</v>
      </c>
      <c r="F182" s="18">
        <f>RawInstances!F312</f>
        <v>613.04272926338137</v>
      </c>
      <c r="G182" s="18">
        <f>RawInstances!G312</f>
        <v>599.74152577523387</v>
      </c>
      <c r="H182" s="18">
        <f>RawInstances!H312</f>
        <v>3745.384620702448</v>
      </c>
      <c r="I182" s="22">
        <f>RawInstances!I312</f>
        <v>39</v>
      </c>
      <c r="J182" s="18">
        <f>RawInstances!J312</f>
        <v>0.98085524966477444</v>
      </c>
      <c r="K182" s="4">
        <f t="shared" si="79"/>
        <v>1</v>
      </c>
      <c r="L182" s="4"/>
      <c r="M182" s="4">
        <f>1000000000</f>
        <v>1000000000</v>
      </c>
      <c r="N182" s="6"/>
      <c r="P182">
        <f t="shared" ref="P182:X182" si="112">P180</f>
        <v>8.3333333333333329E-2</v>
      </c>
      <c r="Q182">
        <f t="shared" si="112"/>
        <v>0.67466027178257415</v>
      </c>
      <c r="R182">
        <f t="shared" si="112"/>
        <v>2.4691358024691468E-2</v>
      </c>
      <c r="S182">
        <f t="shared" si="112"/>
        <v>613.04272926338137</v>
      </c>
      <c r="T182">
        <f t="shared" si="112"/>
        <v>599.74152577523375</v>
      </c>
      <c r="U182">
        <f t="shared" si="112"/>
        <v>3745.384620702448</v>
      </c>
      <c r="V182">
        <f t="shared" si="112"/>
        <v>39</v>
      </c>
      <c r="W182">
        <f t="shared" si="112"/>
        <v>0.97990788408290919</v>
      </c>
      <c r="X182">
        <f t="shared" si="112"/>
        <v>6.0779699999999999E-2</v>
      </c>
    </row>
    <row r="183" spans="1:24" x14ac:dyDescent="0.25">
      <c r="A183" s="15"/>
      <c r="B183" s="15" t="str">
        <f>RawInstances!B313</f>
        <v>SPEA2</v>
      </c>
      <c r="C183" s="19">
        <f>RawInstances!C313</f>
        <v>0.64516129032258063</v>
      </c>
      <c r="D183" s="19">
        <f>RawInstances!D313</f>
        <v>0.65076827426947348</v>
      </c>
      <c r="E183" s="19">
        <f>RawInstances!E313</f>
        <v>5.7553956834532377E-2</v>
      </c>
      <c r="F183" s="19">
        <f>RawInstances!F313</f>
        <v>687.55372583566862</v>
      </c>
      <c r="G183" s="19">
        <f>RawInstances!G313</f>
        <v>599.74152577523387</v>
      </c>
      <c r="H183" s="19">
        <f>RawInstances!H313</f>
        <v>3745.384620702448</v>
      </c>
      <c r="I183" s="23">
        <f>RawInstances!I313</f>
        <v>31</v>
      </c>
      <c r="J183" s="19">
        <f>RawInstances!J313</f>
        <v>0.98053867824596685</v>
      </c>
      <c r="K183" s="5">
        <f t="shared" si="79"/>
        <v>1</v>
      </c>
      <c r="L183" s="5"/>
      <c r="M183" s="4">
        <f>1000000000</f>
        <v>1000000000</v>
      </c>
      <c r="N183" s="7"/>
      <c r="P183">
        <f t="shared" ref="P183:X183" si="113">P180</f>
        <v>8.3333333333333329E-2</v>
      </c>
      <c r="Q183">
        <f t="shared" si="113"/>
        <v>0.67466027178257415</v>
      </c>
      <c r="R183">
        <f t="shared" si="113"/>
        <v>2.4691358024691468E-2</v>
      </c>
      <c r="S183">
        <f t="shared" si="113"/>
        <v>613.04272926338137</v>
      </c>
      <c r="T183">
        <f t="shared" si="113"/>
        <v>599.74152577523375</v>
      </c>
      <c r="U183">
        <f t="shared" si="113"/>
        <v>3745.384620702448</v>
      </c>
      <c r="V183">
        <f t="shared" si="113"/>
        <v>39</v>
      </c>
      <c r="W183">
        <f t="shared" si="113"/>
        <v>0.97990788408290919</v>
      </c>
      <c r="X183">
        <f t="shared" si="113"/>
        <v>6.0779699999999999E-2</v>
      </c>
    </row>
    <row r="184" spans="1:24" x14ac:dyDescent="0.25">
      <c r="A184" s="13" t="s">
        <v>0</v>
      </c>
      <c r="B184" s="24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18">
        <f>RawInstances!C110</f>
        <v>1</v>
      </c>
      <c r="D185" s="18">
        <f>RawInstances!D110</f>
        <v>0.59878048780487803</v>
      </c>
      <c r="E185" s="18">
        <f>RawInstances!E110</f>
        <v>0.11585365853658537</v>
      </c>
      <c r="F185" s="18">
        <f>RawInstances!F110</f>
        <v>136.25422121901397</v>
      </c>
      <c r="G185" s="18">
        <f>RawInstances!G110</f>
        <v>106.97220077888706</v>
      </c>
      <c r="H185" s="18">
        <f>RawInstances!H110</f>
        <v>623.74970796118885</v>
      </c>
      <c r="I185" s="22">
        <f>RawInstances!I110</f>
        <v>25</v>
      </c>
      <c r="J185" s="18">
        <f>RawInstances!J110</f>
        <v>0.95807528725835756</v>
      </c>
      <c r="K185" s="4">
        <f t="shared" si="79"/>
        <v>0.37309009999999998</v>
      </c>
      <c r="L185" s="4"/>
      <c r="M185" s="4">
        <f>RawInstances!K110</f>
        <v>373090100</v>
      </c>
      <c r="N185" s="6"/>
      <c r="P185" s="4">
        <f>MIN(C185:C190)</f>
        <v>0.44444444444444442</v>
      </c>
      <c r="Q185" s="4">
        <f>MAX(D185:D190)</f>
        <v>0.69581881533101064</v>
      </c>
      <c r="R185" s="4">
        <f>MIN(E185:E190)</f>
        <v>4.878048780487805E-2</v>
      </c>
      <c r="S185" s="4">
        <f>MIN(F185:F190)</f>
        <v>116.39735704285772</v>
      </c>
      <c r="T185" s="4">
        <f>MIN(G185:G190)</f>
        <v>103.76900662811114</v>
      </c>
      <c r="U185" s="4">
        <f>MIN(H185:H190)</f>
        <v>605.07203631922403</v>
      </c>
      <c r="V185">
        <f>MAX(I185:I190)</f>
        <v>32</v>
      </c>
      <c r="W185" s="4">
        <f>MIN(J185:J190)</f>
        <v>0.95170438917617606</v>
      </c>
      <c r="X185" s="6">
        <f>MIN(K185:K190)</f>
        <v>0.28110869999999999</v>
      </c>
    </row>
    <row r="186" spans="1:24" x14ac:dyDescent="0.25">
      <c r="B186" s="14" t="str">
        <f>RawInstances!B111</f>
        <v>GRASP2</v>
      </c>
      <c r="C186" s="18">
        <f>RawInstances!C111</f>
        <v>1</v>
      </c>
      <c r="D186" s="18">
        <f>RawInstances!D111</f>
        <v>0.60766550522648066</v>
      </c>
      <c r="E186" s="18">
        <f>RawInstances!E111</f>
        <v>0.18292682926829268</v>
      </c>
      <c r="F186" s="18">
        <f>RawInstances!F111</f>
        <v>132.13600219820137</v>
      </c>
      <c r="G186" s="18">
        <f>RawInstances!G111</f>
        <v>108.86637871152354</v>
      </c>
      <c r="H186" s="18">
        <f>RawInstances!H111</f>
        <v>634.79456923519808</v>
      </c>
      <c r="I186" s="22">
        <f>RawInstances!I111</f>
        <v>26</v>
      </c>
      <c r="J186" s="18">
        <f>RawInstances!J111</f>
        <v>0.97031548977192394</v>
      </c>
      <c r="K186" s="4">
        <f t="shared" si="79"/>
        <v>0.33266980000000002</v>
      </c>
      <c r="L186" s="4"/>
      <c r="M186" s="4">
        <f>RawInstances!K111</f>
        <v>332669800</v>
      </c>
      <c r="N186" s="6"/>
      <c r="P186">
        <f t="shared" ref="P186:X186" si="114">P185</f>
        <v>0.44444444444444442</v>
      </c>
      <c r="Q186">
        <f t="shared" si="114"/>
        <v>0.69581881533101064</v>
      </c>
      <c r="R186">
        <f t="shared" si="114"/>
        <v>4.878048780487805E-2</v>
      </c>
      <c r="S186">
        <f t="shared" si="114"/>
        <v>116.39735704285772</v>
      </c>
      <c r="T186">
        <f t="shared" si="114"/>
        <v>103.76900662811114</v>
      </c>
      <c r="U186">
        <f t="shared" si="114"/>
        <v>605.07203631922403</v>
      </c>
      <c r="V186">
        <f t="shared" si="114"/>
        <v>32</v>
      </c>
      <c r="W186">
        <f t="shared" si="114"/>
        <v>0.95170438917617606</v>
      </c>
      <c r="X186">
        <f t="shared" si="114"/>
        <v>0.28110869999999999</v>
      </c>
    </row>
    <row r="187" spans="1:24" x14ac:dyDescent="0.25">
      <c r="B187" s="14" t="str">
        <f>RawInstances!B112</f>
        <v>GRASP3</v>
      </c>
      <c r="C187" s="18">
        <f>RawInstances!C112</f>
        <v>0.86206896551724133</v>
      </c>
      <c r="D187" s="18">
        <f>RawInstances!D112</f>
        <v>0.64181184668989533</v>
      </c>
      <c r="E187" s="18">
        <f>RawInstances!E112</f>
        <v>6.097560975609756E-2</v>
      </c>
      <c r="F187" s="18">
        <f>RawInstances!F112</f>
        <v>124.16286148130096</v>
      </c>
      <c r="G187" s="18">
        <f>RawInstances!G112</f>
        <v>103.76900662811114</v>
      </c>
      <c r="H187" s="18">
        <f>RawInstances!H112</f>
        <v>605.07203631922403</v>
      </c>
      <c r="I187" s="22">
        <f>RawInstances!I112</f>
        <v>29</v>
      </c>
      <c r="J187" s="18">
        <f>RawInstances!J112</f>
        <v>0.95170438917617606</v>
      </c>
      <c r="K187" s="4">
        <f t="shared" si="79"/>
        <v>0.34363320000000003</v>
      </c>
      <c r="L187" s="4"/>
      <c r="M187" s="4">
        <f>RawInstances!K112</f>
        <v>343633200</v>
      </c>
      <c r="N187" s="6"/>
      <c r="P187">
        <f t="shared" ref="P187:X187" si="115">P185</f>
        <v>0.44444444444444442</v>
      </c>
      <c r="Q187">
        <f t="shared" si="115"/>
        <v>0.69581881533101064</v>
      </c>
      <c r="R187">
        <f t="shared" si="115"/>
        <v>4.878048780487805E-2</v>
      </c>
      <c r="S187">
        <f t="shared" si="115"/>
        <v>116.39735704285772</v>
      </c>
      <c r="T187">
        <f t="shared" si="115"/>
        <v>103.76900662811114</v>
      </c>
      <c r="U187">
        <f t="shared" si="115"/>
        <v>605.07203631922403</v>
      </c>
      <c r="V187">
        <f t="shared" si="115"/>
        <v>32</v>
      </c>
      <c r="W187">
        <f t="shared" si="115"/>
        <v>0.95170438917617606</v>
      </c>
      <c r="X187">
        <f t="shared" si="115"/>
        <v>0.28110869999999999</v>
      </c>
    </row>
    <row r="188" spans="1:24" x14ac:dyDescent="0.25">
      <c r="B188" s="14" t="str">
        <f>RawInstances!B113</f>
        <v>GRASP4</v>
      </c>
      <c r="C188" s="18">
        <f>RawInstances!C113</f>
        <v>0.5</v>
      </c>
      <c r="D188" s="18">
        <f>RawInstances!D113</f>
        <v>0.69581881533101064</v>
      </c>
      <c r="E188" s="18">
        <f>RawInstances!E113</f>
        <v>4.878048780487805E-2</v>
      </c>
      <c r="F188" s="18">
        <f>RawInstances!F113</f>
        <v>116.39735704285772</v>
      </c>
      <c r="G188" s="18">
        <f>RawInstances!G113</f>
        <v>105.0780259416041</v>
      </c>
      <c r="H188" s="18">
        <f>RawInstances!H113</f>
        <v>612.70486470403989</v>
      </c>
      <c r="I188" s="22">
        <f>RawInstances!I113</f>
        <v>32</v>
      </c>
      <c r="J188" s="18">
        <f>RawInstances!J113</f>
        <v>0.98078502281193713</v>
      </c>
      <c r="K188" s="4">
        <f t="shared" si="79"/>
        <v>0.28110869999999999</v>
      </c>
      <c r="L188" s="4"/>
      <c r="M188" s="4">
        <f>RawInstances!K113</f>
        <v>281108700</v>
      </c>
      <c r="N188" s="6"/>
      <c r="P188">
        <f t="shared" ref="P188:X188" si="116">P185</f>
        <v>0.44444444444444442</v>
      </c>
      <c r="Q188">
        <f t="shared" si="116"/>
        <v>0.69581881533101064</v>
      </c>
      <c r="R188">
        <f t="shared" si="116"/>
        <v>4.878048780487805E-2</v>
      </c>
      <c r="S188">
        <f t="shared" si="116"/>
        <v>116.39735704285772</v>
      </c>
      <c r="T188">
        <f t="shared" si="116"/>
        <v>103.76900662811114</v>
      </c>
      <c r="U188">
        <f t="shared" si="116"/>
        <v>605.07203631922403</v>
      </c>
      <c r="V188">
        <f t="shared" si="116"/>
        <v>32</v>
      </c>
      <c r="W188">
        <f t="shared" si="116"/>
        <v>0.95170438917617606</v>
      </c>
      <c r="X188">
        <f t="shared" si="116"/>
        <v>0.28110869999999999</v>
      </c>
    </row>
    <row r="189" spans="1:24" x14ac:dyDescent="0.25">
      <c r="B189" s="14" t="str">
        <f>RawInstances!B114</f>
        <v>NSGAII</v>
      </c>
      <c r="C189" s="18">
        <f>RawInstances!C114</f>
        <v>0.44444444444444442</v>
      </c>
      <c r="D189" s="18">
        <f>RawInstances!D114</f>
        <v>0.65714285714285736</v>
      </c>
      <c r="E189" s="18">
        <f>RawInstances!E114</f>
        <v>8.5714285714285715E-2</v>
      </c>
      <c r="F189" s="18">
        <f>RawInstances!F114</f>
        <v>126.1279588463378</v>
      </c>
      <c r="G189" s="18">
        <f>RawInstances!G114</f>
        <v>104.59363550444729</v>
      </c>
      <c r="H189" s="18">
        <f>RawInstances!H114</f>
        <v>609.88040755904944</v>
      </c>
      <c r="I189" s="22">
        <f>RawInstances!I114</f>
        <v>27</v>
      </c>
      <c r="J189" s="18">
        <f>RawInstances!J114</f>
        <v>1.0120533884738785</v>
      </c>
      <c r="K189" s="4">
        <f t="shared" si="79"/>
        <v>1</v>
      </c>
      <c r="L189" s="4"/>
      <c r="M189" s="4">
        <f>1000000000</f>
        <v>1000000000</v>
      </c>
      <c r="N189" s="6"/>
      <c r="P189">
        <f t="shared" ref="P189:X189" si="117">P187</f>
        <v>0.44444444444444442</v>
      </c>
      <c r="Q189">
        <f t="shared" si="117"/>
        <v>0.69581881533101064</v>
      </c>
      <c r="R189">
        <f t="shared" si="117"/>
        <v>4.878048780487805E-2</v>
      </c>
      <c r="S189">
        <f t="shared" si="117"/>
        <v>116.39735704285772</v>
      </c>
      <c r="T189">
        <f t="shared" si="117"/>
        <v>103.76900662811114</v>
      </c>
      <c r="U189">
        <f t="shared" si="117"/>
        <v>605.07203631922403</v>
      </c>
      <c r="V189">
        <f t="shared" si="117"/>
        <v>32</v>
      </c>
      <c r="W189">
        <f t="shared" si="117"/>
        <v>0.95170438917617606</v>
      </c>
      <c r="X189">
        <f t="shared" si="117"/>
        <v>0.28110869999999999</v>
      </c>
    </row>
    <row r="190" spans="1:24" s="3" customFormat="1" x14ac:dyDescent="0.25">
      <c r="A190" s="15"/>
      <c r="B190" s="15" t="str">
        <f>RawInstances!B115</f>
        <v>SPEA2</v>
      </c>
      <c r="C190" s="19">
        <f>RawInstances!C115</f>
        <v>1</v>
      </c>
      <c r="D190" s="19">
        <f>RawInstances!D115</f>
        <v>0.52926829268292686</v>
      </c>
      <c r="E190" s="19">
        <f>RawInstances!E115</f>
        <v>0.26219512195121952</v>
      </c>
      <c r="F190" s="19">
        <f>RawInstances!F115</f>
        <v>172.26837937140408</v>
      </c>
      <c r="G190" s="19">
        <f>RawInstances!G115</f>
        <v>110.96542975960274</v>
      </c>
      <c r="H190" s="19">
        <f>RawInstances!H115</f>
        <v>647.03403396783597</v>
      </c>
      <c r="I190" s="23">
        <f>RawInstances!I115</f>
        <v>16</v>
      </c>
      <c r="J190" s="19">
        <f>RawInstances!J115</f>
        <v>0.96881991740622608</v>
      </c>
      <c r="K190" s="5">
        <f t="shared" si="79"/>
        <v>1</v>
      </c>
      <c r="L190" s="5"/>
      <c r="M190" s="5">
        <f>1000000000</f>
        <v>1000000000</v>
      </c>
      <c r="N190" s="7"/>
      <c r="P190" s="3">
        <f t="shared" ref="P190:X190" si="118">P187</f>
        <v>0.44444444444444442</v>
      </c>
      <c r="Q190" s="3">
        <f t="shared" si="118"/>
        <v>0.69581881533101064</v>
      </c>
      <c r="R190" s="3">
        <f t="shared" si="118"/>
        <v>4.878048780487805E-2</v>
      </c>
      <c r="S190" s="3">
        <f t="shared" si="118"/>
        <v>116.39735704285772</v>
      </c>
      <c r="T190" s="3">
        <f t="shared" si="118"/>
        <v>103.76900662811114</v>
      </c>
      <c r="U190" s="3">
        <f t="shared" si="118"/>
        <v>605.07203631922403</v>
      </c>
      <c r="V190" s="3">
        <f t="shared" si="118"/>
        <v>32</v>
      </c>
      <c r="W190" s="3">
        <f t="shared" si="118"/>
        <v>0.95170438917617606</v>
      </c>
      <c r="X190" s="3">
        <f t="shared" si="118"/>
        <v>0.28110869999999999</v>
      </c>
    </row>
    <row r="191" spans="1:24" x14ac:dyDescent="0.25">
      <c r="A191" s="14" t="s">
        <v>33</v>
      </c>
      <c r="B191" s="14" t="str">
        <f>RawInstances!B116</f>
        <v>GRASP1</v>
      </c>
      <c r="C191" s="18">
        <f>RawInstances!C116</f>
        <v>0.77777777777777779</v>
      </c>
      <c r="D191" s="18">
        <f>RawInstances!D116</f>
        <v>0.64288209606986879</v>
      </c>
      <c r="E191" s="18">
        <f>RawInstances!E116</f>
        <v>8.0000000000000016E-2</v>
      </c>
      <c r="F191" s="18">
        <f>RawInstances!F116</f>
        <v>91.960396400694364</v>
      </c>
      <c r="G191" s="18">
        <f>RawInstances!G116</f>
        <v>75.342911839906606</v>
      </c>
      <c r="H191" s="18">
        <f>RawInstances!H116</f>
        <v>476.51038427944758</v>
      </c>
      <c r="I191" s="22">
        <f>RawInstances!I116</f>
        <v>36</v>
      </c>
      <c r="J191" s="18">
        <f>RawInstances!J116</f>
        <v>0.93942990056528697</v>
      </c>
      <c r="K191" s="4">
        <f t="shared" si="79"/>
        <v>0.3035098</v>
      </c>
      <c r="L191" s="4"/>
      <c r="M191" s="4">
        <f>RawInstances!K116</f>
        <v>303509800</v>
      </c>
      <c r="N191" s="6"/>
      <c r="P191" s="4">
        <f>MIN(C191:C196)</f>
        <v>0.53125</v>
      </c>
      <c r="Q191" s="4">
        <f>MAX(D191:D196)</f>
        <v>0.6849781659388644</v>
      </c>
      <c r="R191" s="4">
        <f>MIN(E191:E196)</f>
        <v>4.0000000000000036E-2</v>
      </c>
      <c r="S191" s="4">
        <f>MIN(F191:F196)</f>
        <v>86.695793583079904</v>
      </c>
      <c r="T191" s="4">
        <f>MIN(G191:G196)</f>
        <v>74.486603898737826</v>
      </c>
      <c r="U191" s="4">
        <f>MIN(H191:H196)</f>
        <v>471.09461586396748</v>
      </c>
      <c r="V191">
        <f>MAX(I191:I196)</f>
        <v>40</v>
      </c>
      <c r="W191" s="4">
        <f>MIN(J191:J196)</f>
        <v>0.92832701373679638</v>
      </c>
      <c r="X191" s="6">
        <f>MIN(K191:K196)</f>
        <v>0.21091570000000001</v>
      </c>
    </row>
    <row r="192" spans="1:24" x14ac:dyDescent="0.25">
      <c r="B192" s="14" t="str">
        <f>RawInstances!B117</f>
        <v>GRASP2</v>
      </c>
      <c r="C192" s="18">
        <f>RawInstances!C117</f>
        <v>0.77500000000000002</v>
      </c>
      <c r="D192" s="18">
        <f>RawInstances!D117</f>
        <v>0.6849781659388644</v>
      </c>
      <c r="E192" s="18">
        <f>RawInstances!E117</f>
        <v>4.0000000000000036E-2</v>
      </c>
      <c r="F192" s="18">
        <f>RawInstances!F117</f>
        <v>86.695793583079904</v>
      </c>
      <c r="G192" s="18">
        <f>RawInstances!G117</f>
        <v>74.486603898737826</v>
      </c>
      <c r="H192" s="18">
        <f>RawInstances!H117</f>
        <v>471.09461586396748</v>
      </c>
      <c r="I192" s="22">
        <f>RawInstances!I117</f>
        <v>40</v>
      </c>
      <c r="J192" s="18">
        <f>RawInstances!J117</f>
        <v>0.95490270315871673</v>
      </c>
      <c r="K192" s="4">
        <f t="shared" si="79"/>
        <v>0.26302229999999999</v>
      </c>
      <c r="L192" s="4"/>
      <c r="M192" s="4">
        <f>RawInstances!K117</f>
        <v>263022300</v>
      </c>
      <c r="N192" s="6"/>
      <c r="P192">
        <f t="shared" ref="P192:X192" si="119">P191</f>
        <v>0.53125</v>
      </c>
      <c r="Q192">
        <f t="shared" si="119"/>
        <v>0.6849781659388644</v>
      </c>
      <c r="R192">
        <f t="shared" si="119"/>
        <v>4.0000000000000036E-2</v>
      </c>
      <c r="S192">
        <f t="shared" si="119"/>
        <v>86.695793583079904</v>
      </c>
      <c r="T192">
        <f t="shared" si="119"/>
        <v>74.486603898737826</v>
      </c>
      <c r="U192">
        <f t="shared" si="119"/>
        <v>471.09461586396748</v>
      </c>
      <c r="V192">
        <f t="shared" si="119"/>
        <v>40</v>
      </c>
      <c r="W192">
        <f t="shared" si="119"/>
        <v>0.92832701373679638</v>
      </c>
      <c r="X192">
        <f t="shared" si="119"/>
        <v>0.21091570000000001</v>
      </c>
    </row>
    <row r="193" spans="1:24" x14ac:dyDescent="0.25">
      <c r="B193" s="14" t="str">
        <f>RawInstances!B118</f>
        <v>GRASP3</v>
      </c>
      <c r="C193" s="18">
        <f>RawInstances!C118</f>
        <v>0.97142857142857142</v>
      </c>
      <c r="D193" s="18">
        <f>RawInstances!D118</f>
        <v>0.64497816593886437</v>
      </c>
      <c r="E193" s="18">
        <f>RawInstances!E118</f>
        <v>0.08</v>
      </c>
      <c r="F193" s="18">
        <f>RawInstances!F118</f>
        <v>93.428073393167992</v>
      </c>
      <c r="G193" s="18">
        <f>RawInstances!G118</f>
        <v>75.232296096681893</v>
      </c>
      <c r="H193" s="18">
        <f>RawInstances!H118</f>
        <v>475.8107891327063</v>
      </c>
      <c r="I193" s="22">
        <f>RawInstances!I118</f>
        <v>35</v>
      </c>
      <c r="J193" s="18">
        <f>RawInstances!J118</f>
        <v>0.92832701373679638</v>
      </c>
      <c r="K193" s="4">
        <f t="shared" si="79"/>
        <v>0.24631910000000001</v>
      </c>
      <c r="L193" s="4"/>
      <c r="M193" s="4">
        <f>RawInstances!K118</f>
        <v>246319100</v>
      </c>
      <c r="N193" s="6"/>
      <c r="P193">
        <f t="shared" ref="P193:X193" si="120">P191</f>
        <v>0.53125</v>
      </c>
      <c r="Q193">
        <f t="shared" si="120"/>
        <v>0.6849781659388644</v>
      </c>
      <c r="R193">
        <f t="shared" si="120"/>
        <v>4.0000000000000036E-2</v>
      </c>
      <c r="S193">
        <f t="shared" si="120"/>
        <v>86.695793583079904</v>
      </c>
      <c r="T193">
        <f t="shared" si="120"/>
        <v>74.486603898737826</v>
      </c>
      <c r="U193">
        <f t="shared" si="120"/>
        <v>471.09461586396748</v>
      </c>
      <c r="V193">
        <f t="shared" si="120"/>
        <v>40</v>
      </c>
      <c r="W193">
        <f t="shared" si="120"/>
        <v>0.92832701373679638</v>
      </c>
      <c r="X193">
        <f t="shared" si="120"/>
        <v>0.21091570000000001</v>
      </c>
    </row>
    <row r="194" spans="1:24" x14ac:dyDescent="0.25">
      <c r="B194" s="14" t="str">
        <f>RawInstances!B119</f>
        <v>GRASP4</v>
      </c>
      <c r="C194" s="18">
        <f>RawInstances!C119</f>
        <v>0.53125</v>
      </c>
      <c r="D194" s="18">
        <f>RawInstances!D119</f>
        <v>0.66873362445414886</v>
      </c>
      <c r="E194" s="18">
        <f>RawInstances!E119</f>
        <v>0.08</v>
      </c>
      <c r="F194" s="18">
        <f>RawInstances!F119</f>
        <v>95.381936797212816</v>
      </c>
      <c r="G194" s="18">
        <f>RawInstances!G119</f>
        <v>75.671463866271338</v>
      </c>
      <c r="H194" s="18">
        <f>RawInstances!H119</f>
        <v>478.58832805999219</v>
      </c>
      <c r="I194" s="22">
        <f>RawInstances!I119</f>
        <v>32</v>
      </c>
      <c r="J194" s="18">
        <f>RawInstances!J119</f>
        <v>0.93765024997961477</v>
      </c>
      <c r="K194" s="4">
        <f t="shared" si="79"/>
        <v>0.21091570000000001</v>
      </c>
      <c r="L194" s="4"/>
      <c r="M194" s="4">
        <f>RawInstances!K119</f>
        <v>210915700</v>
      </c>
      <c r="N194" s="6"/>
      <c r="P194">
        <f t="shared" ref="P194:X194" si="121">P191</f>
        <v>0.53125</v>
      </c>
      <c r="Q194">
        <f t="shared" si="121"/>
        <v>0.6849781659388644</v>
      </c>
      <c r="R194">
        <f t="shared" si="121"/>
        <v>4.0000000000000036E-2</v>
      </c>
      <c r="S194">
        <f t="shared" si="121"/>
        <v>86.695793583079904</v>
      </c>
      <c r="T194">
        <f t="shared" si="121"/>
        <v>74.486603898737826</v>
      </c>
      <c r="U194">
        <f t="shared" si="121"/>
        <v>471.09461586396748</v>
      </c>
      <c r="V194">
        <f t="shared" si="121"/>
        <v>40</v>
      </c>
      <c r="W194">
        <f t="shared" si="121"/>
        <v>0.92832701373679638</v>
      </c>
      <c r="X194">
        <f t="shared" si="121"/>
        <v>0.21091570000000001</v>
      </c>
    </row>
    <row r="195" spans="1:24" x14ac:dyDescent="0.25">
      <c r="B195" s="14" t="str">
        <f>RawInstances!B120</f>
        <v>NSGAII</v>
      </c>
      <c r="C195" s="18">
        <f>RawInstances!C120</f>
        <v>0.72727272727272729</v>
      </c>
      <c r="D195" s="18">
        <f>RawInstances!D120</f>
        <v>0.64803493449781646</v>
      </c>
      <c r="E195" s="18">
        <f>RawInstances!E120</f>
        <v>0.14000000000000001</v>
      </c>
      <c r="F195" s="18">
        <f>RawInstances!F120</f>
        <v>92.092379858029062</v>
      </c>
      <c r="G195" s="18">
        <f>RawInstances!G120</f>
        <v>76.401302344182042</v>
      </c>
      <c r="H195" s="18">
        <f>RawInstances!H120</f>
        <v>483.20423070916348</v>
      </c>
      <c r="I195" s="22">
        <f>RawInstances!I120</f>
        <v>33</v>
      </c>
      <c r="J195" s="18">
        <f>RawInstances!J120</f>
        <v>0.93592774073247365</v>
      </c>
      <c r="K195" s="4">
        <f t="shared" ref="K195:K258" si="122">M195/1000000000</f>
        <v>1</v>
      </c>
      <c r="L195" s="4"/>
      <c r="M195" s="4">
        <f>1000000000</f>
        <v>1000000000</v>
      </c>
      <c r="N195" s="6"/>
      <c r="P195">
        <f t="shared" ref="P195:X195" si="123">P193</f>
        <v>0.53125</v>
      </c>
      <c r="Q195">
        <f t="shared" si="123"/>
        <v>0.6849781659388644</v>
      </c>
      <c r="R195">
        <f t="shared" si="123"/>
        <v>4.0000000000000036E-2</v>
      </c>
      <c r="S195">
        <f t="shared" si="123"/>
        <v>86.695793583079904</v>
      </c>
      <c r="T195">
        <f t="shared" si="123"/>
        <v>74.486603898737826</v>
      </c>
      <c r="U195">
        <f t="shared" si="123"/>
        <v>471.09461586396748</v>
      </c>
      <c r="V195">
        <f t="shared" si="123"/>
        <v>40</v>
      </c>
      <c r="W195">
        <f t="shared" si="123"/>
        <v>0.92832701373679638</v>
      </c>
      <c r="X195">
        <f t="shared" si="123"/>
        <v>0.21091570000000001</v>
      </c>
    </row>
    <row r="196" spans="1:24" s="3" customFormat="1" x14ac:dyDescent="0.25">
      <c r="A196" s="15"/>
      <c r="B196" s="15" t="str">
        <f>RawInstances!B121</f>
        <v>SPEA2</v>
      </c>
      <c r="C196" s="19">
        <f>RawInstances!C121</f>
        <v>1</v>
      </c>
      <c r="D196" s="19">
        <f>RawInstances!D121</f>
        <v>0.56489082969432314</v>
      </c>
      <c r="E196" s="19">
        <f>RawInstances!E121</f>
        <v>0.24</v>
      </c>
      <c r="F196" s="19">
        <f>RawInstances!F121</f>
        <v>141.14855846077762</v>
      </c>
      <c r="G196" s="19">
        <f>RawInstances!G121</f>
        <v>79.969049180618498</v>
      </c>
      <c r="H196" s="19">
        <f>RawInstances!H121</f>
        <v>505.76864024528152</v>
      </c>
      <c r="I196" s="23">
        <f>RawInstances!I121</f>
        <v>15</v>
      </c>
      <c r="J196" s="19">
        <f>RawInstances!J121</f>
        <v>0.97003583871929822</v>
      </c>
      <c r="K196" s="5">
        <f t="shared" si="122"/>
        <v>1</v>
      </c>
      <c r="L196" s="5"/>
      <c r="M196" s="5">
        <f>1000000000</f>
        <v>1000000000</v>
      </c>
      <c r="N196" s="7"/>
      <c r="P196" s="3">
        <f t="shared" ref="P196:X196" si="124">P193</f>
        <v>0.53125</v>
      </c>
      <c r="Q196" s="3">
        <f t="shared" si="124"/>
        <v>0.6849781659388644</v>
      </c>
      <c r="R196" s="3">
        <f t="shared" si="124"/>
        <v>4.0000000000000036E-2</v>
      </c>
      <c r="S196" s="3">
        <f t="shared" si="124"/>
        <v>86.695793583079904</v>
      </c>
      <c r="T196" s="3">
        <f t="shared" si="124"/>
        <v>74.486603898737826</v>
      </c>
      <c r="U196" s="3">
        <f t="shared" si="124"/>
        <v>471.09461586396748</v>
      </c>
      <c r="V196" s="3">
        <f t="shared" si="124"/>
        <v>40</v>
      </c>
      <c r="W196" s="3">
        <f t="shared" si="124"/>
        <v>0.92832701373679638</v>
      </c>
      <c r="X196" s="3">
        <f t="shared" si="124"/>
        <v>0.21091570000000001</v>
      </c>
    </row>
    <row r="197" spans="1:24" x14ac:dyDescent="0.25">
      <c r="A197" s="14" t="s">
        <v>34</v>
      </c>
      <c r="B197" s="14" t="str">
        <f>RawInstances!B122</f>
        <v>GRASP1</v>
      </c>
      <c r="C197" s="18">
        <f>RawInstances!C122</f>
        <v>0.57894736842105265</v>
      </c>
      <c r="D197" s="18">
        <f>RawInstances!D122</f>
        <v>0.75572612085769963</v>
      </c>
      <c r="E197" s="18">
        <f>RawInstances!E122</f>
        <v>4.1666666666666685E-2</v>
      </c>
      <c r="F197" s="18">
        <f>RawInstances!F122</f>
        <v>92.569847103675087</v>
      </c>
      <c r="G197" s="18">
        <f>RawInstances!G122</f>
        <v>76.500592653439128</v>
      </c>
      <c r="H197" s="18">
        <f>RawInstances!H122</f>
        <v>507.44749061172718</v>
      </c>
      <c r="I197" s="22">
        <f>RawInstances!I122</f>
        <v>38</v>
      </c>
      <c r="J197" s="18">
        <f>RawInstances!J122</f>
        <v>0.93084567114054095</v>
      </c>
      <c r="K197" s="4">
        <f t="shared" si="122"/>
        <v>0.27610059999999997</v>
      </c>
      <c r="L197" s="4"/>
      <c r="M197" s="4">
        <f>RawInstances!K122</f>
        <v>276100600</v>
      </c>
      <c r="N197" s="6"/>
      <c r="P197" s="4">
        <f>MIN(C197:C202)</f>
        <v>0.57894736842105265</v>
      </c>
      <c r="Q197" s="4">
        <f>MAX(D197:D202)</f>
        <v>0.75572612085769963</v>
      </c>
      <c r="R197" s="4">
        <f>MIN(E197:E202)</f>
        <v>4.1666666666666671E-2</v>
      </c>
      <c r="S197" s="4">
        <f>MIN(F197:F202)</f>
        <v>88.006825003323073</v>
      </c>
      <c r="T197" s="4">
        <f>MIN(G197:G202)</f>
        <v>76.072196758555322</v>
      </c>
      <c r="U197" s="4">
        <f>MIN(H197:H202)</f>
        <v>504.60583244824539</v>
      </c>
      <c r="V197">
        <f>MAX(I197:I202)</f>
        <v>42</v>
      </c>
      <c r="W197" s="4">
        <f>MIN(J197:J202)</f>
        <v>0.93084567114054095</v>
      </c>
      <c r="X197" s="6">
        <f>MIN(K197:K202)</f>
        <v>0.2088631</v>
      </c>
    </row>
    <row r="198" spans="1:24" x14ac:dyDescent="0.25">
      <c r="B198" s="14" t="str">
        <f>RawInstances!B123</f>
        <v>GRASP2</v>
      </c>
      <c r="C198" s="18">
        <f>RawInstances!C123</f>
        <v>0.81081081081081086</v>
      </c>
      <c r="D198" s="18">
        <f>RawInstances!D123</f>
        <v>0.74926900584795342</v>
      </c>
      <c r="E198" s="18">
        <f>RawInstances!E123</f>
        <v>5.5555555555555552E-2</v>
      </c>
      <c r="F198" s="18">
        <f>RawInstances!F123</f>
        <v>93.401917477419758</v>
      </c>
      <c r="G198" s="18">
        <f>RawInstances!G123</f>
        <v>76.312571768020277</v>
      </c>
      <c r="H198" s="18">
        <f>RawInstances!H123</f>
        <v>506.20030157345877</v>
      </c>
      <c r="I198" s="22">
        <f>RawInstances!I123</f>
        <v>37</v>
      </c>
      <c r="J198" s="18">
        <f>RawInstances!J123</f>
        <v>0.95583278290158602</v>
      </c>
      <c r="K198" s="4">
        <f t="shared" si="122"/>
        <v>0.23728460000000001</v>
      </c>
      <c r="L198" s="4"/>
      <c r="M198" s="4">
        <f>RawInstances!K123</f>
        <v>237284600</v>
      </c>
      <c r="N198" s="6"/>
      <c r="P198">
        <f t="shared" ref="P198:X198" si="125">P197</f>
        <v>0.57894736842105265</v>
      </c>
      <c r="Q198">
        <f t="shared" si="125"/>
        <v>0.75572612085769963</v>
      </c>
      <c r="R198">
        <f t="shared" si="125"/>
        <v>4.1666666666666671E-2</v>
      </c>
      <c r="S198">
        <f t="shared" si="125"/>
        <v>88.006825003323073</v>
      </c>
      <c r="T198">
        <f t="shared" si="125"/>
        <v>76.072196758555322</v>
      </c>
      <c r="U198">
        <f t="shared" si="125"/>
        <v>504.60583244824539</v>
      </c>
      <c r="V198">
        <f t="shared" si="125"/>
        <v>42</v>
      </c>
      <c r="W198">
        <f t="shared" si="125"/>
        <v>0.93084567114054095</v>
      </c>
      <c r="X198">
        <f t="shared" si="125"/>
        <v>0.2088631</v>
      </c>
    </row>
    <row r="199" spans="1:24" x14ac:dyDescent="0.25">
      <c r="B199" s="14" t="str">
        <f>RawInstances!B124</f>
        <v>GRASP3</v>
      </c>
      <c r="C199" s="18">
        <f>RawInstances!C124</f>
        <v>0.8928571428571429</v>
      </c>
      <c r="D199" s="18">
        <f>RawInstances!D124</f>
        <v>0.7420199805068225</v>
      </c>
      <c r="E199" s="18">
        <f>RawInstances!E124</f>
        <v>4.1666666666666741E-2</v>
      </c>
      <c r="F199" s="18">
        <f>RawInstances!F124</f>
        <v>107.23951592351675</v>
      </c>
      <c r="G199" s="18">
        <f>RawInstances!G124</f>
        <v>76.361734290439827</v>
      </c>
      <c r="H199" s="18">
        <f>RawInstances!H124</f>
        <v>506.52640906262508</v>
      </c>
      <c r="I199" s="22">
        <f>RawInstances!I124</f>
        <v>28</v>
      </c>
      <c r="J199" s="18">
        <f>RawInstances!J124</f>
        <v>0.94529741106628673</v>
      </c>
      <c r="K199" s="4">
        <f t="shared" si="122"/>
        <v>0.2088631</v>
      </c>
      <c r="L199" s="4"/>
      <c r="M199" s="4">
        <f>RawInstances!K124</f>
        <v>208863100</v>
      </c>
      <c r="N199" s="6"/>
      <c r="P199">
        <f t="shared" ref="P199:X199" si="126">P197</f>
        <v>0.57894736842105265</v>
      </c>
      <c r="Q199">
        <f t="shared" si="126"/>
        <v>0.75572612085769963</v>
      </c>
      <c r="R199">
        <f t="shared" si="126"/>
        <v>4.1666666666666671E-2</v>
      </c>
      <c r="S199">
        <f t="shared" si="126"/>
        <v>88.006825003323073</v>
      </c>
      <c r="T199">
        <f t="shared" si="126"/>
        <v>76.072196758555322</v>
      </c>
      <c r="U199">
        <f t="shared" si="126"/>
        <v>504.60583244824539</v>
      </c>
      <c r="V199">
        <f t="shared" si="126"/>
        <v>42</v>
      </c>
      <c r="W199">
        <f t="shared" si="126"/>
        <v>0.93084567114054095</v>
      </c>
      <c r="X199">
        <f t="shared" si="126"/>
        <v>0.2088631</v>
      </c>
    </row>
    <row r="200" spans="1:24" x14ac:dyDescent="0.25">
      <c r="B200" s="14" t="str">
        <f>RawInstances!B125</f>
        <v>GRASP4</v>
      </c>
      <c r="C200" s="18">
        <f>RawInstances!C125</f>
        <v>0.69047619047619047</v>
      </c>
      <c r="D200" s="18">
        <f>RawInstances!D125</f>
        <v>0.74652777777777812</v>
      </c>
      <c r="E200" s="18">
        <f>RawInstances!E125</f>
        <v>4.1666666666666671E-2</v>
      </c>
      <c r="F200" s="18">
        <f>RawInstances!F125</f>
        <v>88.006825003323073</v>
      </c>
      <c r="G200" s="18">
        <f>RawInstances!G125</f>
        <v>76.072196758555322</v>
      </c>
      <c r="H200" s="18">
        <f>RawInstances!H125</f>
        <v>504.60583244824539</v>
      </c>
      <c r="I200" s="22">
        <f>RawInstances!I125</f>
        <v>42</v>
      </c>
      <c r="J200" s="18">
        <f>RawInstances!J125</f>
        <v>0.94847245205053032</v>
      </c>
      <c r="K200" s="4">
        <f t="shared" si="122"/>
        <v>0.26274789999999998</v>
      </c>
      <c r="L200" s="4"/>
      <c r="M200" s="4">
        <f>RawInstances!K125</f>
        <v>262747900</v>
      </c>
      <c r="N200" s="6"/>
      <c r="P200">
        <f t="shared" ref="P200:X200" si="127">P197</f>
        <v>0.57894736842105265</v>
      </c>
      <c r="Q200">
        <f t="shared" si="127"/>
        <v>0.75572612085769963</v>
      </c>
      <c r="R200">
        <f t="shared" si="127"/>
        <v>4.1666666666666671E-2</v>
      </c>
      <c r="S200">
        <f t="shared" si="127"/>
        <v>88.006825003323073</v>
      </c>
      <c r="T200">
        <f t="shared" si="127"/>
        <v>76.072196758555322</v>
      </c>
      <c r="U200">
        <f t="shared" si="127"/>
        <v>504.60583244824539</v>
      </c>
      <c r="V200">
        <f t="shared" si="127"/>
        <v>42</v>
      </c>
      <c r="W200">
        <f t="shared" si="127"/>
        <v>0.93084567114054095</v>
      </c>
      <c r="X200">
        <f t="shared" si="127"/>
        <v>0.2088631</v>
      </c>
    </row>
    <row r="201" spans="1:24" x14ac:dyDescent="0.25">
      <c r="B201" s="14" t="str">
        <f>RawInstances!B126</f>
        <v>NSGAII</v>
      </c>
      <c r="C201" s="18">
        <f>RawInstances!C126</f>
        <v>0.8529411764705882</v>
      </c>
      <c r="D201" s="18">
        <f>RawInstances!D126</f>
        <v>0.72526803118908367</v>
      </c>
      <c r="E201" s="18">
        <f>RawInstances!E126</f>
        <v>8.3333333333333329E-2</v>
      </c>
      <c r="F201" s="18">
        <f>RawInstances!F126</f>
        <v>95.259003152777638</v>
      </c>
      <c r="G201" s="18">
        <f>RawInstances!G126</f>
        <v>76.268802591796756</v>
      </c>
      <c r="H201" s="18">
        <f>RawInstances!H126</f>
        <v>505.90997012231168</v>
      </c>
      <c r="I201" s="22">
        <f>RawInstances!I126</f>
        <v>34</v>
      </c>
      <c r="J201" s="18">
        <f>RawInstances!J126</f>
        <v>0.94879828219264051</v>
      </c>
      <c r="K201" s="4">
        <f t="shared" si="122"/>
        <v>1</v>
      </c>
      <c r="L201" s="4"/>
      <c r="M201" s="4">
        <f>1000000000</f>
        <v>1000000000</v>
      </c>
      <c r="N201" s="6"/>
      <c r="P201">
        <f t="shared" ref="P201:X201" si="128">P199</f>
        <v>0.57894736842105265</v>
      </c>
      <c r="Q201">
        <f t="shared" si="128"/>
        <v>0.75572612085769963</v>
      </c>
      <c r="R201">
        <f t="shared" si="128"/>
        <v>4.1666666666666671E-2</v>
      </c>
      <c r="S201">
        <f t="shared" si="128"/>
        <v>88.006825003323073</v>
      </c>
      <c r="T201">
        <f t="shared" si="128"/>
        <v>76.072196758555322</v>
      </c>
      <c r="U201">
        <f t="shared" si="128"/>
        <v>504.60583244824539</v>
      </c>
      <c r="V201">
        <f t="shared" si="128"/>
        <v>42</v>
      </c>
      <c r="W201">
        <f t="shared" si="128"/>
        <v>0.93084567114054095</v>
      </c>
      <c r="X201">
        <f t="shared" si="128"/>
        <v>0.2088631</v>
      </c>
    </row>
    <row r="202" spans="1:24" s="3" customFormat="1" x14ac:dyDescent="0.25">
      <c r="A202" s="15"/>
      <c r="B202" s="15" t="str">
        <f>RawInstances!B127</f>
        <v>SPEA2</v>
      </c>
      <c r="C202" s="19">
        <f>RawInstances!C127</f>
        <v>1</v>
      </c>
      <c r="D202" s="19">
        <f>RawInstances!D127</f>
        <v>0.6379142300194931</v>
      </c>
      <c r="E202" s="19">
        <f>RawInstances!E127</f>
        <v>0.13888888888888895</v>
      </c>
      <c r="F202" s="19">
        <f>RawInstances!F127</f>
        <v>112.79736167127314</v>
      </c>
      <c r="G202" s="19">
        <f>RawInstances!G127</f>
        <v>79.742695839925034</v>
      </c>
      <c r="H202" s="19">
        <f>RawInstances!H127</f>
        <v>528.95317062840536</v>
      </c>
      <c r="I202" s="23">
        <f>RawInstances!I127</f>
        <v>25</v>
      </c>
      <c r="J202" s="19">
        <f>RawInstances!J127</f>
        <v>0.9663048877003636</v>
      </c>
      <c r="K202" s="5">
        <f t="shared" si="122"/>
        <v>1</v>
      </c>
      <c r="L202" s="5"/>
      <c r="M202" s="5">
        <f>1000000000</f>
        <v>1000000000</v>
      </c>
      <c r="N202" s="7"/>
      <c r="P202" s="3">
        <f t="shared" ref="P202:X202" si="129">P199</f>
        <v>0.57894736842105265</v>
      </c>
      <c r="Q202" s="3">
        <f t="shared" si="129"/>
        <v>0.75572612085769963</v>
      </c>
      <c r="R202" s="3">
        <f t="shared" si="129"/>
        <v>4.1666666666666671E-2</v>
      </c>
      <c r="S202" s="3">
        <f t="shared" si="129"/>
        <v>88.006825003323073</v>
      </c>
      <c r="T202" s="3">
        <f t="shared" si="129"/>
        <v>76.072196758555322</v>
      </c>
      <c r="U202" s="3">
        <f t="shared" si="129"/>
        <v>504.60583244824539</v>
      </c>
      <c r="V202" s="3">
        <f t="shared" si="129"/>
        <v>42</v>
      </c>
      <c r="W202" s="3">
        <f t="shared" si="129"/>
        <v>0.93084567114054095</v>
      </c>
      <c r="X202" s="3">
        <f t="shared" si="129"/>
        <v>0.2088631</v>
      </c>
    </row>
    <row r="203" spans="1:24" x14ac:dyDescent="0.25">
      <c r="A203" s="14" t="s">
        <v>35</v>
      </c>
      <c r="B203" s="14" t="str">
        <f>RawInstances!B128</f>
        <v>GRASP1</v>
      </c>
      <c r="C203" s="18">
        <f>RawInstances!C128</f>
        <v>0.73913043478260865</v>
      </c>
      <c r="D203" s="18">
        <f>RawInstances!D128</f>
        <v>0.63859348198970833</v>
      </c>
      <c r="E203" s="18">
        <f>RawInstances!E128</f>
        <v>0.11320754716981132</v>
      </c>
      <c r="F203" s="18">
        <f>RawInstances!F128</f>
        <v>101.50314511781926</v>
      </c>
      <c r="G203" s="18">
        <f>RawInstances!G128</f>
        <v>77.317580338132203</v>
      </c>
      <c r="H203" s="18">
        <f>RawInstances!H128</f>
        <v>437.37427131288513</v>
      </c>
      <c r="I203" s="22">
        <f>RawInstances!I128</f>
        <v>23</v>
      </c>
      <c r="J203" s="18">
        <f>RawInstances!J128</f>
        <v>0.90557265481355165</v>
      </c>
      <c r="K203" s="4">
        <f t="shared" si="122"/>
        <v>0.1971657</v>
      </c>
      <c r="L203" s="4"/>
      <c r="M203" s="4">
        <f>RawInstances!K128</f>
        <v>197165700</v>
      </c>
      <c r="N203" s="6"/>
      <c r="P203" s="4">
        <f>MIN(C203:C208)</f>
        <v>0.46153846153846156</v>
      </c>
      <c r="Q203" s="4">
        <f>MAX(D203:D208)</f>
        <v>0.71140651801029153</v>
      </c>
      <c r="R203" s="4">
        <f>MIN(E203:E208)</f>
        <v>4.545454545454547E-2</v>
      </c>
      <c r="S203" s="4">
        <f>MIN(F203:F208)</f>
        <v>75.841380525409733</v>
      </c>
      <c r="T203" s="4">
        <f>MIN(G203:G208)</f>
        <v>74.786478396206732</v>
      </c>
      <c r="U203" s="4">
        <f>MIN(H203:H208)</f>
        <v>423.05619410226882</v>
      </c>
      <c r="V203">
        <f>MAX(I203:I208)</f>
        <v>40</v>
      </c>
      <c r="W203" s="4">
        <f>MIN(J203:J208)</f>
        <v>0.90557265481355165</v>
      </c>
      <c r="X203" s="6">
        <f>MIN(K203:K208)</f>
        <v>0.1971657</v>
      </c>
    </row>
    <row r="204" spans="1:24" x14ac:dyDescent="0.25">
      <c r="B204" s="14" t="str">
        <f>RawInstances!B129</f>
        <v>GRASP2</v>
      </c>
      <c r="C204" s="18">
        <f>RawInstances!C129</f>
        <v>0.47499999999999998</v>
      </c>
      <c r="D204" s="18">
        <f>RawInstances!D129</f>
        <v>0.71140651801029153</v>
      </c>
      <c r="E204" s="18">
        <f>RawInstances!E129</f>
        <v>4.545454545454547E-2</v>
      </c>
      <c r="F204" s="18">
        <f>RawInstances!F129</f>
        <v>75.841380525409733</v>
      </c>
      <c r="G204" s="18">
        <f>RawInstances!G129</f>
        <v>74.786478396206732</v>
      </c>
      <c r="H204" s="18">
        <f>RawInstances!H129</f>
        <v>423.05619410226882</v>
      </c>
      <c r="I204" s="22">
        <f>RawInstances!I129</f>
        <v>40</v>
      </c>
      <c r="J204" s="18">
        <f>RawInstances!J129</f>
        <v>0.93014462668857933</v>
      </c>
      <c r="K204" s="4">
        <f t="shared" si="122"/>
        <v>0.2428757</v>
      </c>
      <c r="L204" s="4"/>
      <c r="M204" s="4">
        <f>RawInstances!K129</f>
        <v>242875700</v>
      </c>
      <c r="N204" s="6"/>
      <c r="P204">
        <f t="shared" ref="P204:X204" si="130">P203</f>
        <v>0.46153846153846156</v>
      </c>
      <c r="Q204">
        <f t="shared" si="130"/>
        <v>0.71140651801029153</v>
      </c>
      <c r="R204">
        <f t="shared" si="130"/>
        <v>4.545454545454547E-2</v>
      </c>
      <c r="S204">
        <f t="shared" si="130"/>
        <v>75.841380525409733</v>
      </c>
      <c r="T204">
        <f t="shared" si="130"/>
        <v>74.786478396206732</v>
      </c>
      <c r="U204">
        <f t="shared" si="130"/>
        <v>423.05619410226882</v>
      </c>
      <c r="V204">
        <f t="shared" si="130"/>
        <v>40</v>
      </c>
      <c r="W204">
        <f t="shared" si="130"/>
        <v>0.90557265481355165</v>
      </c>
      <c r="X204">
        <f t="shared" si="130"/>
        <v>0.1971657</v>
      </c>
    </row>
    <row r="205" spans="1:24" x14ac:dyDescent="0.25">
      <c r="B205" s="14" t="str">
        <f>RawInstances!B130</f>
        <v>GRASP3</v>
      </c>
      <c r="C205" s="18">
        <f>RawInstances!C130</f>
        <v>0.46153846153846156</v>
      </c>
      <c r="D205" s="18">
        <f>RawInstances!D130</f>
        <v>0.70806174957118362</v>
      </c>
      <c r="E205" s="18">
        <f>RawInstances!E130</f>
        <v>9.4339622641509413E-2</v>
      </c>
      <c r="F205" s="18">
        <f>RawInstances!F130</f>
        <v>91.530704260839201</v>
      </c>
      <c r="G205" s="18">
        <f>RawInstances!G130</f>
        <v>77.325571902345544</v>
      </c>
      <c r="H205" s="18">
        <f>RawInstances!H130</f>
        <v>437.41947696018616</v>
      </c>
      <c r="I205" s="22">
        <f>RawInstances!I130</f>
        <v>26</v>
      </c>
      <c r="J205" s="18">
        <f>RawInstances!J130</f>
        <v>0.93595617903885664</v>
      </c>
      <c r="K205" s="4">
        <f t="shared" si="122"/>
        <v>0.2159307</v>
      </c>
      <c r="L205" s="4"/>
      <c r="M205" s="4">
        <f>RawInstances!K130</f>
        <v>215930700</v>
      </c>
      <c r="N205" s="6"/>
      <c r="P205">
        <f t="shared" ref="P205:X205" si="131">P203</f>
        <v>0.46153846153846156</v>
      </c>
      <c r="Q205">
        <f t="shared" si="131"/>
        <v>0.71140651801029153</v>
      </c>
      <c r="R205">
        <f t="shared" si="131"/>
        <v>4.545454545454547E-2</v>
      </c>
      <c r="S205">
        <f t="shared" si="131"/>
        <v>75.841380525409733</v>
      </c>
      <c r="T205">
        <f t="shared" si="131"/>
        <v>74.786478396206732</v>
      </c>
      <c r="U205">
        <f t="shared" si="131"/>
        <v>423.05619410226882</v>
      </c>
      <c r="V205">
        <f t="shared" si="131"/>
        <v>40</v>
      </c>
      <c r="W205">
        <f t="shared" si="131"/>
        <v>0.90557265481355165</v>
      </c>
      <c r="X205">
        <f t="shared" si="131"/>
        <v>0.1971657</v>
      </c>
    </row>
    <row r="206" spans="1:24" x14ac:dyDescent="0.25">
      <c r="B206" s="14" t="str">
        <f>RawInstances!B131</f>
        <v>GRASP4</v>
      </c>
      <c r="C206" s="18">
        <f>RawInstances!C131</f>
        <v>0.76470588235294112</v>
      </c>
      <c r="D206" s="18">
        <f>RawInstances!D131</f>
        <v>0.68164665523156109</v>
      </c>
      <c r="E206" s="18">
        <f>RawInstances!E131</f>
        <v>8.181818181818179E-2</v>
      </c>
      <c r="F206" s="18">
        <f>RawInstances!F131</f>
        <v>85.180426256863953</v>
      </c>
      <c r="G206" s="18">
        <f>RawInstances!G131</f>
        <v>76.127745035492055</v>
      </c>
      <c r="H206" s="18">
        <f>RawInstances!H131</f>
        <v>430.64354385133868</v>
      </c>
      <c r="I206" s="22">
        <f>RawInstances!I131</f>
        <v>34</v>
      </c>
      <c r="J206" s="18">
        <f>RawInstances!J131</f>
        <v>0.93128354229222787</v>
      </c>
      <c r="K206" s="4">
        <f t="shared" si="122"/>
        <v>0.217807</v>
      </c>
      <c r="L206" s="4"/>
      <c r="M206" s="4">
        <f>RawInstances!K131</f>
        <v>217807000</v>
      </c>
      <c r="N206" s="6"/>
      <c r="P206">
        <f t="shared" ref="P206:X206" si="132">P203</f>
        <v>0.46153846153846156</v>
      </c>
      <c r="Q206">
        <f t="shared" si="132"/>
        <v>0.71140651801029153</v>
      </c>
      <c r="R206">
        <f t="shared" si="132"/>
        <v>4.545454545454547E-2</v>
      </c>
      <c r="S206">
        <f t="shared" si="132"/>
        <v>75.841380525409733</v>
      </c>
      <c r="T206">
        <f t="shared" si="132"/>
        <v>74.786478396206732</v>
      </c>
      <c r="U206">
        <f t="shared" si="132"/>
        <v>423.05619410226882</v>
      </c>
      <c r="V206">
        <f t="shared" si="132"/>
        <v>40</v>
      </c>
      <c r="W206">
        <f t="shared" si="132"/>
        <v>0.90557265481355165</v>
      </c>
      <c r="X206">
        <f t="shared" si="132"/>
        <v>0.1971657</v>
      </c>
    </row>
    <row r="207" spans="1:24" x14ac:dyDescent="0.25">
      <c r="B207" s="14" t="str">
        <f>RawInstances!B132</f>
        <v>NSGAII</v>
      </c>
      <c r="C207" s="18">
        <f>RawInstances!C132</f>
        <v>0.96969696969696972</v>
      </c>
      <c r="D207" s="18">
        <f>RawInstances!D132</f>
        <v>0.63370497427101213</v>
      </c>
      <c r="E207" s="18">
        <f>RawInstances!E132</f>
        <v>0.16981132075471697</v>
      </c>
      <c r="F207" s="18">
        <f>RawInstances!F132</f>
        <v>81.339491931400715</v>
      </c>
      <c r="G207" s="18">
        <f>RawInstances!G132</f>
        <v>76.682568969252443</v>
      </c>
      <c r="H207" s="18">
        <f>RawInstances!H132</f>
        <v>433.78210232843543</v>
      </c>
      <c r="I207" s="22">
        <f>RawInstances!I132</f>
        <v>33</v>
      </c>
      <c r="J207" s="18">
        <f>RawInstances!J132</f>
        <v>0.94681776879723323</v>
      </c>
      <c r="K207" s="4">
        <f t="shared" si="122"/>
        <v>1</v>
      </c>
      <c r="L207" s="4"/>
      <c r="M207" s="4">
        <f>1000000000</f>
        <v>1000000000</v>
      </c>
      <c r="N207" s="6"/>
      <c r="P207">
        <f t="shared" ref="P207:X207" si="133">P205</f>
        <v>0.46153846153846156</v>
      </c>
      <c r="Q207">
        <f t="shared" si="133"/>
        <v>0.71140651801029153</v>
      </c>
      <c r="R207">
        <f t="shared" si="133"/>
        <v>4.545454545454547E-2</v>
      </c>
      <c r="S207">
        <f t="shared" si="133"/>
        <v>75.841380525409733</v>
      </c>
      <c r="T207">
        <f t="shared" si="133"/>
        <v>74.786478396206732</v>
      </c>
      <c r="U207">
        <f t="shared" si="133"/>
        <v>423.05619410226882</v>
      </c>
      <c r="V207">
        <f t="shared" si="133"/>
        <v>40</v>
      </c>
      <c r="W207">
        <f t="shared" si="133"/>
        <v>0.90557265481355165</v>
      </c>
      <c r="X207">
        <f t="shared" si="133"/>
        <v>0.1971657</v>
      </c>
    </row>
    <row r="208" spans="1:24" s="3" customFormat="1" x14ac:dyDescent="0.25">
      <c r="A208" s="15"/>
      <c r="B208" s="15" t="str">
        <f>RawInstances!B133</f>
        <v>SPEA2</v>
      </c>
      <c r="C208" s="19">
        <f>RawInstances!C133</f>
        <v>1</v>
      </c>
      <c r="D208" s="19">
        <f>RawInstances!D133</f>
        <v>0.43730703259005144</v>
      </c>
      <c r="E208" s="19">
        <f>RawInstances!E133</f>
        <v>0.35849056603773582</v>
      </c>
      <c r="F208" s="19">
        <f>RawInstances!F133</f>
        <v>117.06869600698167</v>
      </c>
      <c r="G208" s="19">
        <f>RawInstances!G133</f>
        <v>80.825803961306349</v>
      </c>
      <c r="H208" s="19">
        <f>RawInstances!H133</f>
        <v>457.21977731105272</v>
      </c>
      <c r="I208" s="23">
        <f>RawInstances!I133</f>
        <v>17</v>
      </c>
      <c r="J208" s="19">
        <f>RawInstances!J133</f>
        <v>0.96251344102922265</v>
      </c>
      <c r="K208" s="5">
        <f t="shared" si="122"/>
        <v>1</v>
      </c>
      <c r="L208" s="5"/>
      <c r="M208" s="5">
        <f>1000000000</f>
        <v>1000000000</v>
      </c>
      <c r="N208" s="7"/>
      <c r="P208" s="3">
        <f t="shared" ref="P208:X208" si="134">P205</f>
        <v>0.46153846153846156</v>
      </c>
      <c r="Q208" s="3">
        <f t="shared" si="134"/>
        <v>0.71140651801029153</v>
      </c>
      <c r="R208" s="3">
        <f t="shared" si="134"/>
        <v>4.545454545454547E-2</v>
      </c>
      <c r="S208" s="3">
        <f t="shared" si="134"/>
        <v>75.841380525409733</v>
      </c>
      <c r="T208" s="3">
        <f t="shared" si="134"/>
        <v>74.786478396206732</v>
      </c>
      <c r="U208" s="3">
        <f t="shared" si="134"/>
        <v>423.05619410226882</v>
      </c>
      <c r="V208" s="3">
        <f t="shared" si="134"/>
        <v>40</v>
      </c>
      <c r="W208" s="3">
        <f t="shared" si="134"/>
        <v>0.90557265481355165</v>
      </c>
      <c r="X208" s="3">
        <f t="shared" si="134"/>
        <v>0.1971657</v>
      </c>
    </row>
    <row r="209" spans="1:24" x14ac:dyDescent="0.25">
      <c r="A209" s="14" t="s">
        <v>36</v>
      </c>
      <c r="B209" s="14" t="str">
        <f>RawInstances!B134</f>
        <v>GRASP1</v>
      </c>
      <c r="C209" s="18">
        <f>RawInstances!C134</f>
        <v>0.88888888888888884</v>
      </c>
      <c r="D209" s="18">
        <f>RawInstances!D134</f>
        <v>0.62907105847520373</v>
      </c>
      <c r="E209" s="18">
        <f>RawInstances!E134</f>
        <v>0.125</v>
      </c>
      <c r="F209" s="18">
        <f>RawInstances!F134</f>
        <v>118.40135991692969</v>
      </c>
      <c r="G209" s="18">
        <f>RawInstances!G134</f>
        <v>94.698041232905126</v>
      </c>
      <c r="H209" s="18">
        <f>RawInstances!H134</f>
        <v>552.17970910030544</v>
      </c>
      <c r="I209" s="22">
        <f>RawInstances!I134</f>
        <v>27</v>
      </c>
      <c r="J209" s="18">
        <f>RawInstances!J134</f>
        <v>0.92548394866770112</v>
      </c>
      <c r="K209" s="4">
        <f t="shared" si="122"/>
        <v>0.22039790000000001</v>
      </c>
      <c r="L209" s="4"/>
      <c r="M209" s="4">
        <f>RawInstances!K134</f>
        <v>220397900</v>
      </c>
      <c r="N209" s="6"/>
      <c r="P209" s="4">
        <f>MIN(C209:C214)</f>
        <v>0.5757575757575758</v>
      </c>
      <c r="Q209" s="4">
        <f>MAX(D209:D214)</f>
        <v>0.68736121391561822</v>
      </c>
      <c r="R209" s="4">
        <f>MIN(E209:E214)</f>
        <v>4.6632124352331619E-2</v>
      </c>
      <c r="S209" s="4">
        <f>MIN(F209:F214)</f>
        <v>104.63792821324992</v>
      </c>
      <c r="T209" s="4">
        <f>MIN(G209:G214)</f>
        <v>94.4441791694654</v>
      </c>
      <c r="U209" s="4">
        <f>MIN(H209:H214)</f>
        <v>550.69945123582386</v>
      </c>
      <c r="V209">
        <f>MAX(I209:I214)</f>
        <v>34</v>
      </c>
      <c r="W209" s="4">
        <f>MIN(J209:J214)</f>
        <v>0.91907207265873214</v>
      </c>
      <c r="X209" s="6">
        <f>MIN(K209:K214)</f>
        <v>0.21078150000000001</v>
      </c>
    </row>
    <row r="210" spans="1:24" x14ac:dyDescent="0.25">
      <c r="B210" s="14" t="str">
        <f>RawInstances!B135</f>
        <v>GRASP2</v>
      </c>
      <c r="C210" s="18">
        <f>RawInstances!C135</f>
        <v>0.5757575757575758</v>
      </c>
      <c r="D210" s="18">
        <f>RawInstances!D135</f>
        <v>0.68736121391561822</v>
      </c>
      <c r="E210" s="18">
        <f>RawInstances!E135</f>
        <v>4.6632124352331619E-2</v>
      </c>
      <c r="F210" s="18">
        <f>RawInstances!F135</f>
        <v>106.48634034242372</v>
      </c>
      <c r="G210" s="18">
        <f>RawInstances!G135</f>
        <v>94.4441791694654</v>
      </c>
      <c r="H210" s="18">
        <f>RawInstances!H135</f>
        <v>550.69945123582386</v>
      </c>
      <c r="I210" s="22">
        <f>RawInstances!I135</f>
        <v>33</v>
      </c>
      <c r="J210" s="18">
        <f>RawInstances!J135</f>
        <v>0.94236537126888154</v>
      </c>
      <c r="K210" s="4">
        <f t="shared" si="122"/>
        <v>0.23201430000000001</v>
      </c>
      <c r="L210" s="4"/>
      <c r="M210" s="4">
        <f>RawInstances!K135</f>
        <v>232014300</v>
      </c>
      <c r="N210" s="6"/>
      <c r="P210">
        <f t="shared" ref="P210:X210" si="135">P209</f>
        <v>0.5757575757575758</v>
      </c>
      <c r="Q210">
        <f t="shared" si="135"/>
        <v>0.68736121391561822</v>
      </c>
      <c r="R210">
        <f t="shared" si="135"/>
        <v>4.6632124352331619E-2</v>
      </c>
      <c r="S210">
        <f t="shared" si="135"/>
        <v>104.63792821324992</v>
      </c>
      <c r="T210">
        <f t="shared" si="135"/>
        <v>94.4441791694654</v>
      </c>
      <c r="U210">
        <f t="shared" si="135"/>
        <v>550.69945123582386</v>
      </c>
      <c r="V210">
        <f t="shared" si="135"/>
        <v>34</v>
      </c>
      <c r="W210">
        <f t="shared" si="135"/>
        <v>0.91907207265873214</v>
      </c>
      <c r="X210">
        <f t="shared" si="135"/>
        <v>0.21078150000000001</v>
      </c>
    </row>
    <row r="211" spans="1:24" x14ac:dyDescent="0.25">
      <c r="B211" s="14" t="str">
        <f>RawInstances!B136</f>
        <v>GRASP3</v>
      </c>
      <c r="C211" s="18">
        <f>RawInstances!C136</f>
        <v>0.73333333333333328</v>
      </c>
      <c r="D211" s="18">
        <f>RawInstances!D136</f>
        <v>0.65488527017024434</v>
      </c>
      <c r="E211" s="18">
        <f>RawInstances!E136</f>
        <v>7.1428571428571425E-2</v>
      </c>
      <c r="F211" s="18">
        <f>RawInstances!F136</f>
        <v>111.58930155808943</v>
      </c>
      <c r="G211" s="18">
        <f>RawInstances!G136</f>
        <v>94.821233370548484</v>
      </c>
      <c r="H211" s="18">
        <f>RawInstances!H136</f>
        <v>552.89803446158726</v>
      </c>
      <c r="I211" s="22">
        <f>RawInstances!I136</f>
        <v>30</v>
      </c>
      <c r="J211" s="18">
        <f>RawInstances!J136</f>
        <v>0.92352791269137968</v>
      </c>
      <c r="K211" s="4">
        <f t="shared" si="122"/>
        <v>0.21078150000000001</v>
      </c>
      <c r="L211" s="4"/>
      <c r="M211" s="4">
        <f>RawInstances!K136</f>
        <v>210781500</v>
      </c>
      <c r="N211" s="6"/>
      <c r="P211">
        <f t="shared" ref="P211:X211" si="136">P209</f>
        <v>0.5757575757575758</v>
      </c>
      <c r="Q211">
        <f t="shared" si="136"/>
        <v>0.68736121391561822</v>
      </c>
      <c r="R211">
        <f t="shared" si="136"/>
        <v>4.6632124352331619E-2</v>
      </c>
      <c r="S211">
        <f t="shared" si="136"/>
        <v>104.63792821324992</v>
      </c>
      <c r="T211">
        <f t="shared" si="136"/>
        <v>94.4441791694654</v>
      </c>
      <c r="U211">
        <f t="shared" si="136"/>
        <v>550.69945123582386</v>
      </c>
      <c r="V211">
        <f t="shared" si="136"/>
        <v>34</v>
      </c>
      <c r="W211">
        <f t="shared" si="136"/>
        <v>0.91907207265873214</v>
      </c>
      <c r="X211">
        <f t="shared" si="136"/>
        <v>0.21078150000000001</v>
      </c>
    </row>
    <row r="212" spans="1:24" x14ac:dyDescent="0.25">
      <c r="B212" s="14" t="str">
        <f>RawInstances!B137</f>
        <v>GRASP4</v>
      </c>
      <c r="C212" s="18">
        <f>RawInstances!C137</f>
        <v>0.67647058823529416</v>
      </c>
      <c r="D212" s="18">
        <f>RawInstances!D137</f>
        <v>0.67015173945225748</v>
      </c>
      <c r="E212" s="18">
        <f>RawInstances!E137</f>
        <v>5.3571428571428575E-2</v>
      </c>
      <c r="F212" s="18">
        <f>RawInstances!F137</f>
        <v>104.63792821324992</v>
      </c>
      <c r="G212" s="18">
        <f>RawInstances!G137</f>
        <v>95.543306695506459</v>
      </c>
      <c r="H212" s="18">
        <f>RawInstances!H137</f>
        <v>557.10841019050577</v>
      </c>
      <c r="I212" s="22">
        <f>RawInstances!I137</f>
        <v>34</v>
      </c>
      <c r="J212" s="18">
        <f>RawInstances!J137</f>
        <v>0.91907207265873214</v>
      </c>
      <c r="K212" s="4">
        <f t="shared" si="122"/>
        <v>0.2174199</v>
      </c>
      <c r="L212" s="4"/>
      <c r="M212" s="4">
        <f>RawInstances!K137</f>
        <v>217419900</v>
      </c>
      <c r="N212" s="6"/>
      <c r="P212">
        <f t="shared" ref="P212:X212" si="137">P209</f>
        <v>0.5757575757575758</v>
      </c>
      <c r="Q212">
        <f t="shared" si="137"/>
        <v>0.68736121391561822</v>
      </c>
      <c r="R212">
        <f t="shared" si="137"/>
        <v>4.6632124352331619E-2</v>
      </c>
      <c r="S212">
        <f t="shared" si="137"/>
        <v>104.63792821324992</v>
      </c>
      <c r="T212">
        <f t="shared" si="137"/>
        <v>94.4441791694654</v>
      </c>
      <c r="U212">
        <f t="shared" si="137"/>
        <v>550.69945123582386</v>
      </c>
      <c r="V212">
        <f t="shared" si="137"/>
        <v>34</v>
      </c>
      <c r="W212">
        <f t="shared" si="137"/>
        <v>0.91907207265873214</v>
      </c>
      <c r="X212">
        <f t="shared" si="137"/>
        <v>0.21078150000000001</v>
      </c>
    </row>
    <row r="213" spans="1:24" x14ac:dyDescent="0.25">
      <c r="B213" s="14" t="str">
        <f>RawInstances!B138</f>
        <v>NSGAII</v>
      </c>
      <c r="C213" s="18">
        <f>RawInstances!C138</f>
        <v>0.95833333333333337</v>
      </c>
      <c r="D213" s="18">
        <f>RawInstances!D138</f>
        <v>0.62000370096225033</v>
      </c>
      <c r="E213" s="18">
        <f>RawInstances!E138</f>
        <v>0.10880829015544041</v>
      </c>
      <c r="F213" s="18">
        <f>RawInstances!F138</f>
        <v>126.24788227046731</v>
      </c>
      <c r="G213" s="18">
        <f>RawInstances!G138</f>
        <v>96.505931294193786</v>
      </c>
      <c r="H213" s="18">
        <f>RawInstances!H138</f>
        <v>562.72142719161741</v>
      </c>
      <c r="I213" s="22">
        <f>RawInstances!I138</f>
        <v>24</v>
      </c>
      <c r="J213" s="18">
        <f>RawInstances!J138</f>
        <v>0.95344130936720417</v>
      </c>
      <c r="K213" s="4">
        <f t="shared" si="122"/>
        <v>1</v>
      </c>
      <c r="L213" s="4"/>
      <c r="M213" s="4">
        <f>1000000000</f>
        <v>1000000000</v>
      </c>
      <c r="N213" s="6"/>
      <c r="P213">
        <f t="shared" ref="P213:X213" si="138">P211</f>
        <v>0.5757575757575758</v>
      </c>
      <c r="Q213">
        <f t="shared" si="138"/>
        <v>0.68736121391561822</v>
      </c>
      <c r="R213">
        <f t="shared" si="138"/>
        <v>4.6632124352331619E-2</v>
      </c>
      <c r="S213">
        <f t="shared" si="138"/>
        <v>104.63792821324992</v>
      </c>
      <c r="T213">
        <f t="shared" si="138"/>
        <v>94.4441791694654</v>
      </c>
      <c r="U213">
        <f t="shared" si="138"/>
        <v>550.69945123582386</v>
      </c>
      <c r="V213">
        <f t="shared" si="138"/>
        <v>34</v>
      </c>
      <c r="W213">
        <f t="shared" si="138"/>
        <v>0.91907207265873214</v>
      </c>
      <c r="X213">
        <f t="shared" si="138"/>
        <v>0.21078150000000001</v>
      </c>
    </row>
    <row r="214" spans="1:24" s="3" customFormat="1" x14ac:dyDescent="0.25">
      <c r="A214" s="15"/>
      <c r="B214" s="15" t="str">
        <f>RawInstances!B139</f>
        <v>SPEA2</v>
      </c>
      <c r="C214" s="19">
        <f>RawInstances!C139</f>
        <v>1</v>
      </c>
      <c r="D214" s="19">
        <f>RawInstances!D139</f>
        <v>0.45133234641006664</v>
      </c>
      <c r="E214" s="19">
        <f>RawInstances!E139</f>
        <v>0.2857142857142857</v>
      </c>
      <c r="F214" s="19">
        <f>RawInstances!F139</f>
        <v>142.5445743571826</v>
      </c>
      <c r="G214" s="19">
        <f>RawInstances!G139</f>
        <v>97.790313717731863</v>
      </c>
      <c r="H214" s="19">
        <f>RawInstances!H139</f>
        <v>570.21060078754033</v>
      </c>
      <c r="I214" s="23">
        <f>RawInstances!I139</f>
        <v>19</v>
      </c>
      <c r="J214" s="19">
        <f>RawInstances!J139</f>
        <v>0.94974729809818448</v>
      </c>
      <c r="K214" s="5">
        <f t="shared" si="122"/>
        <v>1</v>
      </c>
      <c r="L214" s="5"/>
      <c r="M214" s="5">
        <f>1000000000</f>
        <v>1000000000</v>
      </c>
      <c r="N214" s="7"/>
      <c r="P214" s="3">
        <f t="shared" ref="P214:X214" si="139">P211</f>
        <v>0.5757575757575758</v>
      </c>
      <c r="Q214" s="3">
        <f t="shared" si="139"/>
        <v>0.68736121391561822</v>
      </c>
      <c r="R214" s="3">
        <f t="shared" si="139"/>
        <v>4.6632124352331619E-2</v>
      </c>
      <c r="S214" s="3">
        <f t="shared" si="139"/>
        <v>104.63792821324992</v>
      </c>
      <c r="T214" s="3">
        <f t="shared" si="139"/>
        <v>94.4441791694654</v>
      </c>
      <c r="U214" s="3">
        <f t="shared" si="139"/>
        <v>550.69945123582386</v>
      </c>
      <c r="V214" s="3">
        <f t="shared" si="139"/>
        <v>34</v>
      </c>
      <c r="W214" s="3">
        <f t="shared" si="139"/>
        <v>0.91907207265873214</v>
      </c>
      <c r="X214" s="3">
        <f t="shared" si="139"/>
        <v>0.21078150000000001</v>
      </c>
    </row>
    <row r="215" spans="1:24" x14ac:dyDescent="0.25">
      <c r="A215" s="14" t="s">
        <v>37</v>
      </c>
      <c r="B215" s="14" t="str">
        <f>RawInstances!B140</f>
        <v>GRASP1</v>
      </c>
      <c r="C215" s="18">
        <f>RawInstances!C140</f>
        <v>0.75555555555555554</v>
      </c>
      <c r="D215" s="18">
        <f>RawInstances!D140</f>
        <v>0.71078612859434787</v>
      </c>
      <c r="E215" s="18">
        <f>RawInstances!E140</f>
        <v>5.0228310502283102E-2</v>
      </c>
      <c r="F215" s="18">
        <f>RawInstances!F140</f>
        <v>97.83800165529361</v>
      </c>
      <c r="G215" s="18">
        <f>RawInstances!G140</f>
        <v>96.322737871717123</v>
      </c>
      <c r="H215" s="18">
        <f>RawInstances!H140</f>
        <v>616.7664505578332</v>
      </c>
      <c r="I215" s="22">
        <f>RawInstances!I140</f>
        <v>45</v>
      </c>
      <c r="J215" s="18">
        <f>RawInstances!J140</f>
        <v>0.94668149200498808</v>
      </c>
      <c r="K215" s="4">
        <f t="shared" si="122"/>
        <v>0.41191610000000001</v>
      </c>
      <c r="L215" s="4"/>
      <c r="M215" s="4">
        <f>RawInstances!K140</f>
        <v>411916100</v>
      </c>
      <c r="N215" s="6"/>
      <c r="P215" s="4">
        <f>MIN(C215:C220)</f>
        <v>0.5714285714285714</v>
      </c>
      <c r="Q215" s="4">
        <f>MAX(D215:D220)</f>
        <v>0.72220165370850298</v>
      </c>
      <c r="R215" s="4">
        <f>MIN(E215:E220)</f>
        <v>5.0228310502283102E-2</v>
      </c>
      <c r="S215" s="4">
        <f>MIN(F215:F220)</f>
        <v>93.352973171720677</v>
      </c>
      <c r="T215" s="4">
        <f>MIN(G215:G220)</f>
        <v>96.063823467772153</v>
      </c>
      <c r="U215" s="4">
        <f>MIN(H215:H220)</f>
        <v>615.10858889971917</v>
      </c>
      <c r="V215">
        <f>MAX(I215:I220)</f>
        <v>50</v>
      </c>
      <c r="W215" s="4">
        <f>MIN(J215:J220)</f>
        <v>0.93784891886951816</v>
      </c>
      <c r="X215" s="6">
        <f>MIN(K215:K220)</f>
        <v>0.30503770000000002</v>
      </c>
    </row>
    <row r="216" spans="1:24" x14ac:dyDescent="0.25">
      <c r="B216" s="14" t="str">
        <f>RawInstances!B141</f>
        <v>GRASP2</v>
      </c>
      <c r="C216" s="18">
        <f>RawInstances!C141</f>
        <v>0.5714285714285714</v>
      </c>
      <c r="D216" s="18">
        <f>RawInstances!D141</f>
        <v>0.72220165370850298</v>
      </c>
      <c r="E216" s="18">
        <f>RawInstances!E141</f>
        <v>5.4054054054054057E-2</v>
      </c>
      <c r="F216" s="18">
        <f>RawInstances!F141</f>
        <v>110.34035655966626</v>
      </c>
      <c r="G216" s="18">
        <f>RawInstances!G141</f>
        <v>96.063823467772153</v>
      </c>
      <c r="H216" s="18">
        <f>RawInstances!H141</f>
        <v>615.10858889971917</v>
      </c>
      <c r="I216" s="22">
        <f>RawInstances!I141</f>
        <v>35</v>
      </c>
      <c r="J216" s="18">
        <f>RawInstances!J141</f>
        <v>0.95330683983154996</v>
      </c>
      <c r="K216" s="4">
        <f t="shared" si="122"/>
        <v>0.42534110000000003</v>
      </c>
      <c r="L216" s="4"/>
      <c r="M216" s="4">
        <f>RawInstances!K141</f>
        <v>425341100</v>
      </c>
      <c r="N216" s="6"/>
      <c r="P216">
        <f t="shared" ref="P216:X216" si="140">P215</f>
        <v>0.5714285714285714</v>
      </c>
      <c r="Q216">
        <f t="shared" si="140"/>
        <v>0.72220165370850298</v>
      </c>
      <c r="R216">
        <f t="shared" si="140"/>
        <v>5.0228310502283102E-2</v>
      </c>
      <c r="S216">
        <f t="shared" si="140"/>
        <v>93.352973171720677</v>
      </c>
      <c r="T216">
        <f t="shared" si="140"/>
        <v>96.063823467772153</v>
      </c>
      <c r="U216">
        <f t="shared" si="140"/>
        <v>615.10858889971917</v>
      </c>
      <c r="V216">
        <f t="shared" si="140"/>
        <v>50</v>
      </c>
      <c r="W216">
        <f t="shared" si="140"/>
        <v>0.93784891886951816</v>
      </c>
      <c r="X216">
        <f t="shared" si="140"/>
        <v>0.30503770000000002</v>
      </c>
    </row>
    <row r="217" spans="1:24" x14ac:dyDescent="0.25">
      <c r="B217" s="14" t="str">
        <f>RawInstances!B142</f>
        <v>GRASP3</v>
      </c>
      <c r="C217" s="18">
        <f>RawInstances!C142</f>
        <v>0.78378378378378377</v>
      </c>
      <c r="D217" s="18">
        <f>RawInstances!D142</f>
        <v>0.7000493644329262</v>
      </c>
      <c r="E217" s="18">
        <f>RawInstances!E142</f>
        <v>6.7567567567567571E-2</v>
      </c>
      <c r="F217" s="18">
        <f>RawInstances!F142</f>
        <v>107.67828405068192</v>
      </c>
      <c r="G217" s="18">
        <f>RawInstances!G142</f>
        <v>96.847870742519547</v>
      </c>
      <c r="H217" s="18">
        <f>RawInstances!H142</f>
        <v>620.1289418569288</v>
      </c>
      <c r="I217" s="22">
        <f>RawInstances!I142</f>
        <v>37</v>
      </c>
      <c r="J217" s="18">
        <f>RawInstances!J142</f>
        <v>0.94170806207285673</v>
      </c>
      <c r="K217" s="4">
        <f t="shared" si="122"/>
        <v>0.32154070000000001</v>
      </c>
      <c r="L217" s="4"/>
      <c r="M217" s="4">
        <f>RawInstances!K142</f>
        <v>321540700</v>
      </c>
      <c r="N217" s="6"/>
      <c r="P217">
        <f t="shared" ref="P217:X217" si="141">P215</f>
        <v>0.5714285714285714</v>
      </c>
      <c r="Q217">
        <f t="shared" si="141"/>
        <v>0.72220165370850298</v>
      </c>
      <c r="R217">
        <f t="shared" si="141"/>
        <v>5.0228310502283102E-2</v>
      </c>
      <c r="S217">
        <f t="shared" si="141"/>
        <v>93.352973171720677</v>
      </c>
      <c r="T217">
        <f t="shared" si="141"/>
        <v>96.063823467772153</v>
      </c>
      <c r="U217">
        <f t="shared" si="141"/>
        <v>615.10858889971917</v>
      </c>
      <c r="V217">
        <f t="shared" si="141"/>
        <v>50</v>
      </c>
      <c r="W217">
        <f t="shared" si="141"/>
        <v>0.93784891886951816</v>
      </c>
      <c r="X217">
        <f t="shared" si="141"/>
        <v>0.30503770000000002</v>
      </c>
    </row>
    <row r="218" spans="1:24" x14ac:dyDescent="0.25">
      <c r="B218" s="14" t="str">
        <f>RawInstances!B143</f>
        <v>GRASP4</v>
      </c>
      <c r="C218" s="18">
        <f>RawInstances!C143</f>
        <v>0.9</v>
      </c>
      <c r="D218" s="18">
        <f>RawInstances!D143</f>
        <v>0.69819819819819817</v>
      </c>
      <c r="E218" s="18">
        <f>RawInstances!E143</f>
        <v>8.1081081081081086E-2</v>
      </c>
      <c r="F218" s="18">
        <f>RawInstances!F143</f>
        <v>93.352973171720677</v>
      </c>
      <c r="G218" s="18">
        <f>RawInstances!G143</f>
        <v>96.687068678661191</v>
      </c>
      <c r="H218" s="18">
        <f>RawInstances!H143</f>
        <v>619.09930575095575</v>
      </c>
      <c r="I218" s="22">
        <f>RawInstances!I143</f>
        <v>50</v>
      </c>
      <c r="J218" s="18">
        <f>RawInstances!J143</f>
        <v>0.93954634483666</v>
      </c>
      <c r="K218" s="4">
        <f t="shared" si="122"/>
        <v>0.30503770000000002</v>
      </c>
      <c r="L218" s="4"/>
      <c r="M218" s="4">
        <f>RawInstances!K143</f>
        <v>305037700</v>
      </c>
      <c r="N218" s="6"/>
      <c r="P218">
        <f t="shared" ref="P218:X218" si="142">P215</f>
        <v>0.5714285714285714</v>
      </c>
      <c r="Q218">
        <f t="shared" si="142"/>
        <v>0.72220165370850298</v>
      </c>
      <c r="R218">
        <f t="shared" si="142"/>
        <v>5.0228310502283102E-2</v>
      </c>
      <c r="S218">
        <f t="shared" si="142"/>
        <v>93.352973171720677</v>
      </c>
      <c r="T218">
        <f t="shared" si="142"/>
        <v>96.063823467772153</v>
      </c>
      <c r="U218">
        <f t="shared" si="142"/>
        <v>615.10858889971917</v>
      </c>
      <c r="V218">
        <f t="shared" si="142"/>
        <v>50</v>
      </c>
      <c r="W218">
        <f t="shared" si="142"/>
        <v>0.93784891886951816</v>
      </c>
      <c r="X218">
        <f t="shared" si="142"/>
        <v>0.30503770000000002</v>
      </c>
    </row>
    <row r="219" spans="1:24" x14ac:dyDescent="0.25">
      <c r="B219" s="14" t="str">
        <f>RawInstances!B144</f>
        <v>NSGAII</v>
      </c>
      <c r="C219" s="18">
        <f>RawInstances!C144</f>
        <v>0.94594594594594594</v>
      </c>
      <c r="D219" s="18">
        <f>RawInstances!D144</f>
        <v>0.68881895594224374</v>
      </c>
      <c r="E219" s="18">
        <f>RawInstances!E144</f>
        <v>6.7567567567567571E-2</v>
      </c>
      <c r="F219" s="18">
        <f>RawInstances!F144</f>
        <v>108.13131507671189</v>
      </c>
      <c r="G219" s="18">
        <f>RawInstances!G144</f>
        <v>97.092242258632652</v>
      </c>
      <c r="H219" s="18">
        <f>RawInstances!H144</f>
        <v>621.69368242417158</v>
      </c>
      <c r="I219" s="22">
        <f>RawInstances!I144</f>
        <v>37</v>
      </c>
      <c r="J219" s="18">
        <f>RawInstances!J144</f>
        <v>0.94710615816511723</v>
      </c>
      <c r="K219" s="4">
        <f t="shared" si="122"/>
        <v>1</v>
      </c>
      <c r="L219" s="4"/>
      <c r="M219" s="4">
        <f>1000000000</f>
        <v>1000000000</v>
      </c>
      <c r="N219" s="6"/>
      <c r="P219">
        <f t="shared" ref="P219:X219" si="143">P217</f>
        <v>0.5714285714285714</v>
      </c>
      <c r="Q219">
        <f t="shared" si="143"/>
        <v>0.72220165370850298</v>
      </c>
      <c r="R219">
        <f t="shared" si="143"/>
        <v>5.0228310502283102E-2</v>
      </c>
      <c r="S219">
        <f t="shared" si="143"/>
        <v>93.352973171720677</v>
      </c>
      <c r="T219">
        <f t="shared" si="143"/>
        <v>96.063823467772153</v>
      </c>
      <c r="U219">
        <f t="shared" si="143"/>
        <v>615.10858889971917</v>
      </c>
      <c r="V219">
        <f t="shared" si="143"/>
        <v>50</v>
      </c>
      <c r="W219">
        <f t="shared" si="143"/>
        <v>0.93784891886951816</v>
      </c>
      <c r="X219">
        <f t="shared" si="143"/>
        <v>0.30503770000000002</v>
      </c>
    </row>
    <row r="220" spans="1:24" s="3" customFormat="1" x14ac:dyDescent="0.25">
      <c r="A220" s="15"/>
      <c r="B220" s="15" t="str">
        <f>RawInstances!B145</f>
        <v>SPEA2</v>
      </c>
      <c r="C220" s="19">
        <f>RawInstances!C145</f>
        <v>1</v>
      </c>
      <c r="D220" s="19">
        <f>RawInstances!D145</f>
        <v>0.58064914229297782</v>
      </c>
      <c r="E220" s="19">
        <f>RawInstances!E145</f>
        <v>0.17351598173515981</v>
      </c>
      <c r="F220" s="19">
        <f>RawInstances!F145</f>
        <v>139.75707470663357</v>
      </c>
      <c r="G220" s="19">
        <f>RawInstances!G145</f>
        <v>99.297400780269413</v>
      </c>
      <c r="H220" s="19">
        <f>RawInstances!H145</f>
        <v>635.81358542875023</v>
      </c>
      <c r="I220" s="23">
        <f>RawInstances!I145</f>
        <v>24</v>
      </c>
      <c r="J220" s="19">
        <f>RawInstances!J145</f>
        <v>0.93784891886951816</v>
      </c>
      <c r="K220" s="5">
        <f t="shared" si="122"/>
        <v>1</v>
      </c>
      <c r="L220" s="5"/>
      <c r="M220" s="5">
        <f>1000000000</f>
        <v>1000000000</v>
      </c>
      <c r="N220" s="7"/>
      <c r="P220" s="3">
        <f t="shared" ref="P220:X220" si="144">P217</f>
        <v>0.5714285714285714</v>
      </c>
      <c r="Q220" s="3">
        <f t="shared" si="144"/>
        <v>0.72220165370850298</v>
      </c>
      <c r="R220" s="3">
        <f t="shared" si="144"/>
        <v>5.0228310502283102E-2</v>
      </c>
      <c r="S220" s="3">
        <f t="shared" si="144"/>
        <v>93.352973171720677</v>
      </c>
      <c r="T220" s="3">
        <f t="shared" si="144"/>
        <v>96.063823467772153</v>
      </c>
      <c r="U220" s="3">
        <f t="shared" si="144"/>
        <v>615.10858889971917</v>
      </c>
      <c r="V220" s="3">
        <f t="shared" si="144"/>
        <v>50</v>
      </c>
      <c r="W220" s="3">
        <f t="shared" si="144"/>
        <v>0.93784891886951816</v>
      </c>
      <c r="X220" s="3">
        <f t="shared" si="144"/>
        <v>0.30503770000000002</v>
      </c>
    </row>
    <row r="221" spans="1:24" x14ac:dyDescent="0.25">
      <c r="A221" s="14" t="s">
        <v>38</v>
      </c>
      <c r="B221" s="14" t="str">
        <f>RawInstances!B146</f>
        <v>GRASP1</v>
      </c>
      <c r="C221" s="18">
        <f>RawInstances!C146</f>
        <v>0.375</v>
      </c>
      <c r="D221" s="18">
        <f>RawInstances!D146</f>
        <v>0.65824015556635873</v>
      </c>
      <c r="E221" s="18">
        <f>RawInstances!E146</f>
        <v>8.2644628099173501E-2</v>
      </c>
      <c r="F221" s="18">
        <f>RawInstances!F146</f>
        <v>158.99560506679282</v>
      </c>
      <c r="G221" s="18">
        <f>RawInstances!G146</f>
        <v>154.21106210831798</v>
      </c>
      <c r="H221" s="18">
        <f>RawInstances!H146</f>
        <v>739.57025288754892</v>
      </c>
      <c r="I221" s="22">
        <f>RawInstances!I146</f>
        <v>24</v>
      </c>
      <c r="J221" s="18">
        <f>RawInstances!J146</f>
        <v>0.96906962081375925</v>
      </c>
      <c r="K221" s="4">
        <f t="shared" si="122"/>
        <v>0.30257420000000002</v>
      </c>
      <c r="L221" s="4"/>
      <c r="M221" s="4">
        <f>RawInstances!K146</f>
        <v>302574200</v>
      </c>
      <c r="N221" s="6"/>
      <c r="P221" s="4">
        <f>MIN(C221:C226)</f>
        <v>0.375</v>
      </c>
      <c r="Q221" s="4">
        <f>MAX(D221:D226)</f>
        <v>0.65824015556635873</v>
      </c>
      <c r="R221" s="4">
        <f>MIN(E221:E226)</f>
        <v>8.2644628099173501E-2</v>
      </c>
      <c r="S221" s="4">
        <f>MIN(F221:F226)</f>
        <v>137.14585429958319</v>
      </c>
      <c r="T221" s="4">
        <f>MIN(G221:G226)</f>
        <v>154.21106210831798</v>
      </c>
      <c r="U221" s="4">
        <f>MIN(H221:H226)</f>
        <v>739.57025288754892</v>
      </c>
      <c r="V221">
        <f>MAX(I221:I226)</f>
        <v>32</v>
      </c>
      <c r="W221" s="4">
        <f>MIN(J221:J226)</f>
        <v>0.96391838745731984</v>
      </c>
      <c r="X221" s="6">
        <f>MIN(K221:K226)</f>
        <v>0.27004349999999999</v>
      </c>
    </row>
    <row r="222" spans="1:24" x14ac:dyDescent="0.25">
      <c r="B222" s="14" t="str">
        <f>RawInstances!B147</f>
        <v>GRASP2</v>
      </c>
      <c r="C222" s="18">
        <f>RawInstances!C147</f>
        <v>1</v>
      </c>
      <c r="D222" s="18">
        <f>RawInstances!D147</f>
        <v>0.50413223140495877</v>
      </c>
      <c r="E222" s="18">
        <f>RawInstances!E147</f>
        <v>0.17355371900826444</v>
      </c>
      <c r="F222" s="18">
        <f>RawInstances!F147</f>
        <v>181.74466884544265</v>
      </c>
      <c r="G222" s="18">
        <f>RawInstances!G147</f>
        <v>157.52050418734891</v>
      </c>
      <c r="H222" s="18">
        <f>RawInstances!H147</f>
        <v>755.44177946866489</v>
      </c>
      <c r="I222" s="22">
        <f>RawInstances!I147</f>
        <v>19</v>
      </c>
      <c r="J222" s="18">
        <f>RawInstances!J147</f>
        <v>0.96391838745731984</v>
      </c>
      <c r="K222" s="4">
        <f t="shared" si="122"/>
        <v>0.27004349999999999</v>
      </c>
      <c r="L222" s="4"/>
      <c r="M222" s="4">
        <f>RawInstances!K147</f>
        <v>270043500</v>
      </c>
      <c r="N222" s="6"/>
      <c r="P222">
        <f t="shared" ref="P222:X222" si="145">P221</f>
        <v>0.375</v>
      </c>
      <c r="Q222">
        <f t="shared" si="145"/>
        <v>0.65824015556635873</v>
      </c>
      <c r="R222">
        <f t="shared" si="145"/>
        <v>8.2644628099173501E-2</v>
      </c>
      <c r="S222">
        <f t="shared" si="145"/>
        <v>137.14585429958319</v>
      </c>
      <c r="T222">
        <f t="shared" si="145"/>
        <v>154.21106210831798</v>
      </c>
      <c r="U222">
        <f t="shared" si="145"/>
        <v>739.57025288754892</v>
      </c>
      <c r="V222">
        <f t="shared" si="145"/>
        <v>32</v>
      </c>
      <c r="W222">
        <f t="shared" si="145"/>
        <v>0.96391838745731984</v>
      </c>
      <c r="X222">
        <f t="shared" si="145"/>
        <v>0.27004349999999999</v>
      </c>
    </row>
    <row r="223" spans="1:24" x14ac:dyDescent="0.25">
      <c r="B223" s="14" t="str">
        <f>RawInstances!B148</f>
        <v>GRASP3</v>
      </c>
      <c r="C223" s="18">
        <f>RawInstances!C148</f>
        <v>1</v>
      </c>
      <c r="D223" s="18">
        <f>RawInstances!D148</f>
        <v>0.53184248906174048</v>
      </c>
      <c r="E223" s="18">
        <f>RawInstances!E148</f>
        <v>0.1487603305785124</v>
      </c>
      <c r="F223" s="18">
        <f>RawInstances!F148</f>
        <v>164.15428562667202</v>
      </c>
      <c r="G223" s="18">
        <f>RawInstances!G148</f>
        <v>157.46915107664307</v>
      </c>
      <c r="H223" s="18">
        <f>RawInstances!H148</f>
        <v>755.19549898190928</v>
      </c>
      <c r="I223" s="22">
        <f>RawInstances!I148</f>
        <v>23</v>
      </c>
      <c r="J223" s="18">
        <f>RawInstances!J148</f>
        <v>0.98405325010131106</v>
      </c>
      <c r="K223" s="4">
        <f t="shared" si="122"/>
        <v>0.28608280000000003</v>
      </c>
      <c r="L223" s="4"/>
      <c r="M223" s="4">
        <f>RawInstances!K148</f>
        <v>286082800</v>
      </c>
      <c r="N223" s="6"/>
      <c r="P223">
        <f t="shared" ref="P223:X223" si="146">P221</f>
        <v>0.375</v>
      </c>
      <c r="Q223">
        <f t="shared" si="146"/>
        <v>0.65824015556635873</v>
      </c>
      <c r="R223">
        <f t="shared" si="146"/>
        <v>8.2644628099173501E-2</v>
      </c>
      <c r="S223">
        <f t="shared" si="146"/>
        <v>137.14585429958319</v>
      </c>
      <c r="T223">
        <f t="shared" si="146"/>
        <v>154.21106210831798</v>
      </c>
      <c r="U223">
        <f t="shared" si="146"/>
        <v>739.57025288754892</v>
      </c>
      <c r="V223">
        <f t="shared" si="146"/>
        <v>32</v>
      </c>
      <c r="W223">
        <f t="shared" si="146"/>
        <v>0.96391838745731984</v>
      </c>
      <c r="X223">
        <f t="shared" si="146"/>
        <v>0.27004349999999999</v>
      </c>
    </row>
    <row r="224" spans="1:24" x14ac:dyDescent="0.25">
      <c r="B224" s="14" t="str">
        <f>RawInstances!B149</f>
        <v>GRASP4</v>
      </c>
      <c r="C224" s="18">
        <f>RawInstances!C149</f>
        <v>0.78125</v>
      </c>
      <c r="D224" s="18">
        <f>RawInstances!D149</f>
        <v>0.53840544482255714</v>
      </c>
      <c r="E224" s="18">
        <f>RawInstances!E149</f>
        <v>0.17647058823529416</v>
      </c>
      <c r="F224" s="18">
        <f>RawInstances!F149</f>
        <v>137.14585429958319</v>
      </c>
      <c r="G224" s="18">
        <f>RawInstances!G149</f>
        <v>156.44682702254363</v>
      </c>
      <c r="H224" s="18">
        <f>RawInstances!H149</f>
        <v>750.29260572615294</v>
      </c>
      <c r="I224" s="22">
        <f>RawInstances!I149</f>
        <v>32</v>
      </c>
      <c r="J224" s="18">
        <f>RawInstances!J149</f>
        <v>0.97699884382148416</v>
      </c>
      <c r="K224" s="4">
        <f t="shared" si="122"/>
        <v>0.31774429999999998</v>
      </c>
      <c r="L224" s="4"/>
      <c r="M224" s="4">
        <f>RawInstances!K149</f>
        <v>317744300</v>
      </c>
      <c r="N224" s="6"/>
      <c r="P224">
        <f t="shared" ref="P224:X224" si="147">P221</f>
        <v>0.375</v>
      </c>
      <c r="Q224">
        <f t="shared" si="147"/>
        <v>0.65824015556635873</v>
      </c>
      <c r="R224">
        <f t="shared" si="147"/>
        <v>8.2644628099173501E-2</v>
      </c>
      <c r="S224">
        <f t="shared" si="147"/>
        <v>137.14585429958319</v>
      </c>
      <c r="T224">
        <f t="shared" si="147"/>
        <v>154.21106210831798</v>
      </c>
      <c r="U224">
        <f t="shared" si="147"/>
        <v>739.57025288754892</v>
      </c>
      <c r="V224">
        <f t="shared" si="147"/>
        <v>32</v>
      </c>
      <c r="W224">
        <f t="shared" si="147"/>
        <v>0.96391838745731984</v>
      </c>
      <c r="X224">
        <f t="shared" si="147"/>
        <v>0.27004349999999999</v>
      </c>
    </row>
    <row r="225" spans="1:24" x14ac:dyDescent="0.25">
      <c r="B225" s="14" t="str">
        <f>RawInstances!B150</f>
        <v>NSGAII</v>
      </c>
      <c r="C225" s="18">
        <f>RawInstances!C150</f>
        <v>1</v>
      </c>
      <c r="D225" s="18">
        <f>RawInstances!D150</f>
        <v>0.45527467185221193</v>
      </c>
      <c r="E225" s="18">
        <f>RawInstances!E150</f>
        <v>0.2231404958677686</v>
      </c>
      <c r="F225" s="18">
        <f>RawInstances!F150</f>
        <v>180.82703968861648</v>
      </c>
      <c r="G225" s="18">
        <f>RawInstances!G150</f>
        <v>158.83926439373073</v>
      </c>
      <c r="H225" s="18">
        <f>RawInstances!H150</f>
        <v>761.76633151137935</v>
      </c>
      <c r="I225" s="22">
        <f>RawInstances!I150</f>
        <v>19</v>
      </c>
      <c r="J225" s="18">
        <f>RawInstances!J150</f>
        <v>0.97456223282534682</v>
      </c>
      <c r="K225" s="4">
        <f t="shared" si="122"/>
        <v>1</v>
      </c>
      <c r="L225" s="4"/>
      <c r="M225" s="4">
        <f>1000000000</f>
        <v>1000000000</v>
      </c>
      <c r="N225" s="6"/>
      <c r="P225">
        <f t="shared" ref="P225:X225" si="148">P223</f>
        <v>0.375</v>
      </c>
      <c r="Q225">
        <f t="shared" si="148"/>
        <v>0.65824015556635873</v>
      </c>
      <c r="R225">
        <f t="shared" si="148"/>
        <v>8.2644628099173501E-2</v>
      </c>
      <c r="S225">
        <f t="shared" si="148"/>
        <v>137.14585429958319</v>
      </c>
      <c r="T225">
        <f t="shared" si="148"/>
        <v>154.21106210831798</v>
      </c>
      <c r="U225">
        <f t="shared" si="148"/>
        <v>739.57025288754892</v>
      </c>
      <c r="V225">
        <f t="shared" si="148"/>
        <v>32</v>
      </c>
      <c r="W225">
        <f t="shared" si="148"/>
        <v>0.96391838745731984</v>
      </c>
      <c r="X225">
        <f t="shared" si="148"/>
        <v>0.27004349999999999</v>
      </c>
    </row>
    <row r="226" spans="1:24" s="3" customFormat="1" x14ac:dyDescent="0.25">
      <c r="A226" s="15"/>
      <c r="B226" s="15" t="str">
        <f>RawInstances!B151</f>
        <v>SPEA2</v>
      </c>
      <c r="C226" s="19">
        <f>RawInstances!C151</f>
        <v>0.9285714285714286</v>
      </c>
      <c r="D226" s="19">
        <f>RawInstances!D151</f>
        <v>0.41565386485172584</v>
      </c>
      <c r="E226" s="19">
        <f>RawInstances!E151</f>
        <v>0.31404958677685951</v>
      </c>
      <c r="F226" s="19">
        <f>RawInstances!F151</f>
        <v>211.63210521842777</v>
      </c>
      <c r="G226" s="19">
        <f>RawInstances!G151</f>
        <v>161.03992315606919</v>
      </c>
      <c r="H226" s="19">
        <f>RawInstances!H151</f>
        <v>772.32032006116128</v>
      </c>
      <c r="I226" s="23">
        <f>RawInstances!I151</f>
        <v>14</v>
      </c>
      <c r="J226" s="19">
        <f>RawInstances!J151</f>
        <v>0.97731446026846647</v>
      </c>
      <c r="K226" s="5">
        <f t="shared" si="122"/>
        <v>1</v>
      </c>
      <c r="L226" s="5"/>
      <c r="M226" s="5">
        <f>1000000000</f>
        <v>1000000000</v>
      </c>
      <c r="N226" s="7"/>
      <c r="P226" s="3">
        <f t="shared" ref="P226:X226" si="149">P223</f>
        <v>0.375</v>
      </c>
      <c r="Q226" s="3">
        <f t="shared" si="149"/>
        <v>0.65824015556635873</v>
      </c>
      <c r="R226" s="3">
        <f t="shared" si="149"/>
        <v>8.2644628099173501E-2</v>
      </c>
      <c r="S226" s="3">
        <f t="shared" si="149"/>
        <v>137.14585429958319</v>
      </c>
      <c r="T226" s="3">
        <f t="shared" si="149"/>
        <v>154.21106210831798</v>
      </c>
      <c r="U226" s="3">
        <f t="shared" si="149"/>
        <v>739.57025288754892</v>
      </c>
      <c r="V226" s="3">
        <f t="shared" si="149"/>
        <v>32</v>
      </c>
      <c r="W226" s="3">
        <f t="shared" si="149"/>
        <v>0.96391838745731984</v>
      </c>
      <c r="X226" s="3">
        <f t="shared" si="149"/>
        <v>0.27004349999999999</v>
      </c>
    </row>
    <row r="227" spans="1:24" x14ac:dyDescent="0.25">
      <c r="A227" s="14" t="s">
        <v>39</v>
      </c>
      <c r="B227" s="14" t="str">
        <f>RawInstances!B152</f>
        <v>GRASP1</v>
      </c>
      <c r="C227" s="18">
        <f>RawInstances!C152</f>
        <v>0.7407407407407407</v>
      </c>
      <c r="D227" s="18">
        <f>RawInstances!D152</f>
        <v>0.67085889570552149</v>
      </c>
      <c r="E227" s="18">
        <f>RawInstances!E152</f>
        <v>9.202453987730061E-2</v>
      </c>
      <c r="F227" s="18">
        <f>RawInstances!F152</f>
        <v>132.94905013354889</v>
      </c>
      <c r="G227" s="18">
        <f>RawInstances!G152</f>
        <v>124.662476159825</v>
      </c>
      <c r="H227" s="18">
        <f>RawInstances!H152</f>
        <v>659.65181633170698</v>
      </c>
      <c r="I227" s="22">
        <f>RawInstances!I152</f>
        <v>27</v>
      </c>
      <c r="J227" s="18">
        <f>RawInstances!J152</f>
        <v>0.97837656021628072</v>
      </c>
      <c r="K227" s="4">
        <f t="shared" si="122"/>
        <v>0.32725929999999998</v>
      </c>
      <c r="L227" s="4"/>
      <c r="M227" s="4">
        <f>RawInstances!K152</f>
        <v>327259300</v>
      </c>
      <c r="N227" s="6"/>
      <c r="P227" s="4">
        <f>MIN(C227:C232)</f>
        <v>0.4</v>
      </c>
      <c r="Q227" s="4">
        <f>MAX(D227:D232)</f>
        <v>0.6877300613496935</v>
      </c>
      <c r="R227" s="4">
        <f>MIN(E227:E232)</f>
        <v>4.9999999999999996E-2</v>
      </c>
      <c r="S227" s="4">
        <f>MIN(F227:F232)</f>
        <v>130.22554022360825</v>
      </c>
      <c r="T227" s="4">
        <f>MIN(G227:G232)</f>
        <v>123.0366969109773</v>
      </c>
      <c r="U227" s="4">
        <f>MIN(H227:H232)</f>
        <v>651.04900128794031</v>
      </c>
      <c r="V227">
        <f>MAX(I227:I232)</f>
        <v>28</v>
      </c>
      <c r="W227" s="4">
        <f>MIN(J227:J232)</f>
        <v>0.93682429935001876</v>
      </c>
      <c r="X227" s="6">
        <f>MIN(K227:K232)</f>
        <v>0.2622717</v>
      </c>
    </row>
    <row r="228" spans="1:24" x14ac:dyDescent="0.25">
      <c r="B228" s="14" t="str">
        <f>RawInstances!B153</f>
        <v>GRASP2</v>
      </c>
      <c r="C228" s="18">
        <f>RawInstances!C153</f>
        <v>0.4</v>
      </c>
      <c r="D228" s="18">
        <f>RawInstances!D153</f>
        <v>0.6877300613496935</v>
      </c>
      <c r="E228" s="18">
        <f>RawInstances!E153</f>
        <v>4.9999999999999996E-2</v>
      </c>
      <c r="F228" s="18">
        <f>RawInstances!F153</f>
        <v>137.54200522022356</v>
      </c>
      <c r="G228" s="18">
        <f>RawInstances!G153</f>
        <v>123.0366969109773</v>
      </c>
      <c r="H228" s="18">
        <f>RawInstances!H153</f>
        <v>651.04900128794031</v>
      </c>
      <c r="I228" s="22">
        <f>RawInstances!I153</f>
        <v>25</v>
      </c>
      <c r="J228" s="18">
        <f>RawInstances!J153</f>
        <v>0.95846101680070783</v>
      </c>
      <c r="K228" s="4">
        <f t="shared" si="122"/>
        <v>0.3215942</v>
      </c>
      <c r="L228" s="4"/>
      <c r="M228" s="4">
        <f>RawInstances!K153</f>
        <v>321594200</v>
      </c>
      <c r="N228" s="6"/>
      <c r="P228">
        <f t="shared" ref="P228:X228" si="150">P227</f>
        <v>0.4</v>
      </c>
      <c r="Q228">
        <f t="shared" si="150"/>
        <v>0.6877300613496935</v>
      </c>
      <c r="R228">
        <f t="shared" si="150"/>
        <v>4.9999999999999996E-2</v>
      </c>
      <c r="S228">
        <f t="shared" si="150"/>
        <v>130.22554022360825</v>
      </c>
      <c r="T228">
        <f t="shared" si="150"/>
        <v>123.0366969109773</v>
      </c>
      <c r="U228">
        <f t="shared" si="150"/>
        <v>651.04900128794031</v>
      </c>
      <c r="V228">
        <f t="shared" si="150"/>
        <v>28</v>
      </c>
      <c r="W228">
        <f t="shared" si="150"/>
        <v>0.93682429935001876</v>
      </c>
      <c r="X228">
        <f t="shared" si="150"/>
        <v>0.2622717</v>
      </c>
    </row>
    <row r="229" spans="1:24" x14ac:dyDescent="0.25">
      <c r="B229" s="14" t="str">
        <f>RawInstances!B154</f>
        <v>GRASP3</v>
      </c>
      <c r="C229" s="18">
        <f>RawInstances!C154</f>
        <v>0.68</v>
      </c>
      <c r="D229" s="18">
        <f>RawInstances!D154</f>
        <v>0.68297546012269916</v>
      </c>
      <c r="E229" s="18">
        <f>RawInstances!E154</f>
        <v>6.1349693251533742E-2</v>
      </c>
      <c r="F229" s="18">
        <f>RawInstances!F154</f>
        <v>137.74569612151225</v>
      </c>
      <c r="G229" s="18">
        <f>RawInstances!G154</f>
        <v>124.13063308103074</v>
      </c>
      <c r="H229" s="18">
        <f>RawInstances!H154</f>
        <v>656.83756726648153</v>
      </c>
      <c r="I229" s="22">
        <f>RawInstances!I154</f>
        <v>25</v>
      </c>
      <c r="J229" s="18">
        <f>RawInstances!J154</f>
        <v>0.96197686833300877</v>
      </c>
      <c r="K229" s="4">
        <f t="shared" si="122"/>
        <v>0.26948179999999999</v>
      </c>
      <c r="L229" s="4"/>
      <c r="M229" s="4">
        <f>RawInstances!K154</f>
        <v>269481800</v>
      </c>
      <c r="N229" s="6"/>
      <c r="P229">
        <f t="shared" ref="P229:X229" si="151">P227</f>
        <v>0.4</v>
      </c>
      <c r="Q229">
        <f t="shared" si="151"/>
        <v>0.6877300613496935</v>
      </c>
      <c r="R229">
        <f t="shared" si="151"/>
        <v>4.9999999999999996E-2</v>
      </c>
      <c r="S229">
        <f t="shared" si="151"/>
        <v>130.22554022360825</v>
      </c>
      <c r="T229">
        <f t="shared" si="151"/>
        <v>123.0366969109773</v>
      </c>
      <c r="U229">
        <f t="shared" si="151"/>
        <v>651.04900128794031</v>
      </c>
      <c r="V229">
        <f t="shared" si="151"/>
        <v>28</v>
      </c>
      <c r="W229">
        <f t="shared" si="151"/>
        <v>0.93682429935001876</v>
      </c>
      <c r="X229">
        <f t="shared" si="151"/>
        <v>0.2622717</v>
      </c>
    </row>
    <row r="230" spans="1:24" x14ac:dyDescent="0.25">
      <c r="B230" s="14" t="str">
        <f>RawInstances!B155</f>
        <v>GRASP4</v>
      </c>
      <c r="C230" s="18">
        <f>RawInstances!C155</f>
        <v>0.8928571428571429</v>
      </c>
      <c r="D230" s="18">
        <f>RawInstances!D155</f>
        <v>0.66656441717791404</v>
      </c>
      <c r="E230" s="18">
        <f>RawInstances!E155</f>
        <v>6.1349693251533777E-2</v>
      </c>
      <c r="F230" s="18">
        <f>RawInstances!F155</f>
        <v>130.22554022360825</v>
      </c>
      <c r="G230" s="18">
        <f>RawInstances!G155</f>
        <v>123.15828214226227</v>
      </c>
      <c r="H230" s="18">
        <f>RawInstances!H155</f>
        <v>651.69236987355714</v>
      </c>
      <c r="I230" s="22">
        <f>RawInstances!I155</f>
        <v>28</v>
      </c>
      <c r="J230" s="18">
        <f>RawInstances!J155</f>
        <v>0.94739852444574935</v>
      </c>
      <c r="K230" s="4">
        <f t="shared" si="122"/>
        <v>0.2622717</v>
      </c>
      <c r="L230" s="4"/>
      <c r="M230" s="4">
        <f>RawInstances!K155</f>
        <v>262271700</v>
      </c>
      <c r="N230" s="6"/>
      <c r="P230">
        <f t="shared" ref="P230:X230" si="152">P227</f>
        <v>0.4</v>
      </c>
      <c r="Q230">
        <f t="shared" si="152"/>
        <v>0.6877300613496935</v>
      </c>
      <c r="R230">
        <f t="shared" si="152"/>
        <v>4.9999999999999996E-2</v>
      </c>
      <c r="S230">
        <f t="shared" si="152"/>
        <v>130.22554022360825</v>
      </c>
      <c r="T230">
        <f t="shared" si="152"/>
        <v>123.0366969109773</v>
      </c>
      <c r="U230">
        <f t="shared" si="152"/>
        <v>651.04900128794031</v>
      </c>
      <c r="V230">
        <f t="shared" si="152"/>
        <v>28</v>
      </c>
      <c r="W230">
        <f t="shared" si="152"/>
        <v>0.93682429935001876</v>
      </c>
      <c r="X230">
        <f t="shared" si="152"/>
        <v>0.2622717</v>
      </c>
    </row>
    <row r="231" spans="1:24" x14ac:dyDescent="0.25">
      <c r="B231" s="14" t="str">
        <f>RawInstances!B156</f>
        <v>NSGAII</v>
      </c>
      <c r="C231" s="18">
        <f>RawInstances!C156</f>
        <v>1</v>
      </c>
      <c r="D231" s="18">
        <f>RawInstances!D156</f>
        <v>0.60552147239263787</v>
      </c>
      <c r="E231" s="18">
        <f>RawInstances!E156</f>
        <v>0.1</v>
      </c>
      <c r="F231" s="18">
        <f>RawInstances!F156</f>
        <v>131.92554120600215</v>
      </c>
      <c r="G231" s="18">
        <f>RawInstances!G156</f>
        <v>123.83546104521176</v>
      </c>
      <c r="H231" s="18">
        <f>RawInstances!H156</f>
        <v>655.27566382419514</v>
      </c>
      <c r="I231" s="22">
        <f>RawInstances!I156</f>
        <v>27</v>
      </c>
      <c r="J231" s="18">
        <f>RawInstances!J156</f>
        <v>0.93682429935001876</v>
      </c>
      <c r="K231" s="4">
        <f t="shared" si="122"/>
        <v>1</v>
      </c>
      <c r="L231" s="4"/>
      <c r="M231" s="4">
        <f>1000000000</f>
        <v>1000000000</v>
      </c>
      <c r="N231" s="6"/>
      <c r="P231">
        <f t="shared" ref="P231:X231" si="153">P229</f>
        <v>0.4</v>
      </c>
      <c r="Q231">
        <f t="shared" si="153"/>
        <v>0.6877300613496935</v>
      </c>
      <c r="R231">
        <f t="shared" si="153"/>
        <v>4.9999999999999996E-2</v>
      </c>
      <c r="S231">
        <f t="shared" si="153"/>
        <v>130.22554022360825</v>
      </c>
      <c r="T231">
        <f t="shared" si="153"/>
        <v>123.0366969109773</v>
      </c>
      <c r="U231">
        <f t="shared" si="153"/>
        <v>651.04900128794031</v>
      </c>
      <c r="V231">
        <f t="shared" si="153"/>
        <v>28</v>
      </c>
      <c r="W231">
        <f t="shared" si="153"/>
        <v>0.93682429935001876</v>
      </c>
      <c r="X231">
        <f t="shared" si="153"/>
        <v>0.2622717</v>
      </c>
    </row>
    <row r="232" spans="1:24" s="3" customFormat="1" x14ac:dyDescent="0.25">
      <c r="A232" s="15"/>
      <c r="B232" s="15" t="str">
        <f>RawInstances!B157</f>
        <v>SPEA2</v>
      </c>
      <c r="C232" s="19">
        <f>RawInstances!C157</f>
        <v>0.68421052631578949</v>
      </c>
      <c r="D232" s="19">
        <f>RawInstances!D157</f>
        <v>0.62085889570552133</v>
      </c>
      <c r="E232" s="19">
        <f>RawInstances!E157</f>
        <v>0.18404907975460122</v>
      </c>
      <c r="F232" s="19">
        <f>RawInstances!F157</f>
        <v>157.42093825331503</v>
      </c>
      <c r="G232" s="19">
        <f>RawInstances!G157</f>
        <v>126.84689043629295</v>
      </c>
      <c r="H232" s="19">
        <f>RawInstances!H157</f>
        <v>671.2106499260932</v>
      </c>
      <c r="I232" s="23">
        <f>RawInstances!I157</f>
        <v>19</v>
      </c>
      <c r="J232" s="19">
        <f>RawInstances!J157</f>
        <v>0.97764003043546277</v>
      </c>
      <c r="K232" s="5">
        <f t="shared" si="122"/>
        <v>1</v>
      </c>
      <c r="L232" s="5"/>
      <c r="M232" s="5">
        <f>1000000000</f>
        <v>1000000000</v>
      </c>
      <c r="N232" s="7"/>
      <c r="P232" s="3">
        <f t="shared" ref="P232:X232" si="154">P229</f>
        <v>0.4</v>
      </c>
      <c r="Q232" s="3">
        <f t="shared" si="154"/>
        <v>0.6877300613496935</v>
      </c>
      <c r="R232" s="3">
        <f t="shared" si="154"/>
        <v>4.9999999999999996E-2</v>
      </c>
      <c r="S232" s="3">
        <f t="shared" si="154"/>
        <v>130.22554022360825</v>
      </c>
      <c r="T232" s="3">
        <f t="shared" si="154"/>
        <v>123.0366969109773</v>
      </c>
      <c r="U232" s="3">
        <f t="shared" si="154"/>
        <v>651.04900128794031</v>
      </c>
      <c r="V232" s="3">
        <f t="shared" si="154"/>
        <v>28</v>
      </c>
      <c r="W232" s="3">
        <f t="shared" si="154"/>
        <v>0.93682429935001876</v>
      </c>
      <c r="X232" s="3">
        <f t="shared" si="154"/>
        <v>0.2622717</v>
      </c>
    </row>
    <row r="233" spans="1:24" x14ac:dyDescent="0.25">
      <c r="A233" s="14" t="s">
        <v>40</v>
      </c>
      <c r="B233" s="14" t="str">
        <f>RawInstances!B158</f>
        <v>GRASP1</v>
      </c>
      <c r="C233" s="18">
        <f>RawInstances!C158</f>
        <v>0.875</v>
      </c>
      <c r="D233" s="18">
        <f>RawInstances!D158</f>
        <v>0.69507101086048495</v>
      </c>
      <c r="E233" s="18">
        <f>RawInstances!E158</f>
        <v>5.3571428571428603E-2</v>
      </c>
      <c r="F233" s="18">
        <f>RawInstances!F158</f>
        <v>147.06692911944887</v>
      </c>
      <c r="G233" s="18">
        <f>RawInstances!G158</f>
        <v>140.71579438528656</v>
      </c>
      <c r="H233" s="18">
        <f>RawInstances!H158</f>
        <v>796.00873331936236</v>
      </c>
      <c r="I233" s="22">
        <f>RawInstances!I158</f>
        <v>32</v>
      </c>
      <c r="J233" s="18">
        <f>RawInstances!J158</f>
        <v>0.94476862164669306</v>
      </c>
      <c r="K233" s="4">
        <f t="shared" si="122"/>
        <v>0.29959140000000001</v>
      </c>
      <c r="L233" s="4"/>
      <c r="M233" s="4">
        <f>RawInstances!K158</f>
        <v>299591400</v>
      </c>
      <c r="N233" s="6"/>
      <c r="P233" s="4">
        <f>MIN(C233:C238)</f>
        <v>0.47222222222222221</v>
      </c>
      <c r="Q233" s="4">
        <f>MAX(D233:D238)</f>
        <v>0.7085421888053467</v>
      </c>
      <c r="R233" s="4">
        <f>MIN(E233:E238)</f>
        <v>4.6783625730994149E-2</v>
      </c>
      <c r="S233" s="4">
        <f>MIN(F233:F238)</f>
        <v>138.07987713325863</v>
      </c>
      <c r="T233" s="4">
        <f>MIN(G233:G238)</f>
        <v>140.18180784432974</v>
      </c>
      <c r="U233" s="4">
        <f>MIN(H233:H238)</f>
        <v>792.98804891295367</v>
      </c>
      <c r="V233">
        <f>MAX(I233:I238)</f>
        <v>36</v>
      </c>
      <c r="W233" s="4">
        <f>MIN(J233:J238)</f>
        <v>0.93712119625630108</v>
      </c>
      <c r="X233" s="6">
        <f>MIN(K233:K238)</f>
        <v>0.24498320000000001</v>
      </c>
    </row>
    <row r="234" spans="1:24" x14ac:dyDescent="0.25">
      <c r="B234" s="14" t="str">
        <f>RawInstances!B159</f>
        <v>GRASP2</v>
      </c>
      <c r="C234" s="18">
        <f>RawInstances!C159</f>
        <v>0.97058823529411764</v>
      </c>
      <c r="D234" s="18">
        <f>RawInstances!D159</f>
        <v>0.68358395989974952</v>
      </c>
      <c r="E234" s="18">
        <f>RawInstances!E159</f>
        <v>5.3571428571428492E-2</v>
      </c>
      <c r="F234" s="18">
        <f>RawInstances!F159</f>
        <v>143.09378200965614</v>
      </c>
      <c r="G234" s="18">
        <f>RawInstances!G159</f>
        <v>140.57912534263116</v>
      </c>
      <c r="H234" s="18">
        <f>RawInstances!H159</f>
        <v>795.2356164764052</v>
      </c>
      <c r="I234" s="22">
        <f>RawInstances!I159</f>
        <v>34</v>
      </c>
      <c r="J234" s="18">
        <f>RawInstances!J159</f>
        <v>0.95383507605333984</v>
      </c>
      <c r="K234" s="4">
        <f t="shared" si="122"/>
        <v>0.25691849999999999</v>
      </c>
      <c r="L234" s="4"/>
      <c r="M234" s="4">
        <f>RawInstances!K159</f>
        <v>256918500</v>
      </c>
      <c r="N234" s="6"/>
      <c r="P234">
        <f t="shared" ref="P234:X234" si="155">P233</f>
        <v>0.47222222222222221</v>
      </c>
      <c r="Q234">
        <f t="shared" si="155"/>
        <v>0.7085421888053467</v>
      </c>
      <c r="R234">
        <f t="shared" si="155"/>
        <v>4.6783625730994149E-2</v>
      </c>
      <c r="S234">
        <f t="shared" si="155"/>
        <v>138.07987713325863</v>
      </c>
      <c r="T234">
        <f t="shared" si="155"/>
        <v>140.18180784432974</v>
      </c>
      <c r="U234">
        <f t="shared" si="155"/>
        <v>792.98804891295367</v>
      </c>
      <c r="V234">
        <f t="shared" si="155"/>
        <v>36</v>
      </c>
      <c r="W234">
        <f t="shared" si="155"/>
        <v>0.93712119625630108</v>
      </c>
      <c r="X234">
        <f t="shared" si="155"/>
        <v>0.24498320000000001</v>
      </c>
    </row>
    <row r="235" spans="1:24" x14ac:dyDescent="0.25">
      <c r="B235" s="14" t="str">
        <f>RawInstances!B160</f>
        <v>GRASP3</v>
      </c>
      <c r="C235" s="18">
        <f>RawInstances!C160</f>
        <v>0.74193548387096775</v>
      </c>
      <c r="D235" s="18">
        <f>RawInstances!D160</f>
        <v>0.7085421888053467</v>
      </c>
      <c r="E235" s="18">
        <f>RawInstances!E160</f>
        <v>4.6783625730994149E-2</v>
      </c>
      <c r="F235" s="18">
        <f>RawInstances!F160</f>
        <v>149.32996030517472</v>
      </c>
      <c r="G235" s="18">
        <f>RawInstances!G160</f>
        <v>140.18180784432974</v>
      </c>
      <c r="H235" s="18">
        <f>RawInstances!H160</f>
        <v>792.98804891295367</v>
      </c>
      <c r="I235" s="22">
        <f>RawInstances!I160</f>
        <v>31</v>
      </c>
      <c r="J235" s="18">
        <f>RawInstances!J160</f>
        <v>0.95281941191269071</v>
      </c>
      <c r="K235" s="4">
        <f t="shared" si="122"/>
        <v>0.24498320000000001</v>
      </c>
      <c r="L235" s="4"/>
      <c r="M235" s="4">
        <f>RawInstances!K160</f>
        <v>244983200</v>
      </c>
      <c r="N235" s="6"/>
      <c r="P235">
        <f t="shared" ref="P235:X235" si="156">P233</f>
        <v>0.47222222222222221</v>
      </c>
      <c r="Q235">
        <f t="shared" si="156"/>
        <v>0.7085421888053467</v>
      </c>
      <c r="R235">
        <f t="shared" si="156"/>
        <v>4.6783625730994149E-2</v>
      </c>
      <c r="S235">
        <f t="shared" si="156"/>
        <v>138.07987713325863</v>
      </c>
      <c r="T235">
        <f t="shared" si="156"/>
        <v>140.18180784432974</v>
      </c>
      <c r="U235">
        <f t="shared" si="156"/>
        <v>792.98804891295367</v>
      </c>
      <c r="V235">
        <f t="shared" si="156"/>
        <v>36</v>
      </c>
      <c r="W235">
        <f t="shared" si="156"/>
        <v>0.93712119625630108</v>
      </c>
      <c r="X235">
        <f t="shared" si="156"/>
        <v>0.24498320000000001</v>
      </c>
    </row>
    <row r="236" spans="1:24" x14ac:dyDescent="0.25">
      <c r="B236" s="14" t="str">
        <f>RawInstances!B161</f>
        <v>GRASP4</v>
      </c>
      <c r="C236" s="18">
        <f>RawInstances!C161</f>
        <v>0.47222222222222221</v>
      </c>
      <c r="D236" s="18">
        <f>RawInstances!D161</f>
        <v>0.70614035087719285</v>
      </c>
      <c r="E236" s="18">
        <f>RawInstances!E161</f>
        <v>5.3571428571428603E-2</v>
      </c>
      <c r="F236" s="18">
        <f>RawInstances!F161</f>
        <v>138.07987713325863</v>
      </c>
      <c r="G236" s="18">
        <f>RawInstances!G161</f>
        <v>140.57912534263116</v>
      </c>
      <c r="H236" s="18">
        <f>RawInstances!H161</f>
        <v>795.2356164764052</v>
      </c>
      <c r="I236" s="22">
        <f>RawInstances!I161</f>
        <v>36</v>
      </c>
      <c r="J236" s="18">
        <f>RawInstances!J161</f>
        <v>0.95994663354519449</v>
      </c>
      <c r="K236" s="4">
        <f t="shared" si="122"/>
        <v>0.25690279999999999</v>
      </c>
      <c r="L236" s="4"/>
      <c r="M236" s="4">
        <f>RawInstances!K161</f>
        <v>256902800</v>
      </c>
      <c r="N236" s="6"/>
      <c r="P236">
        <f t="shared" ref="P236:X236" si="157">P233</f>
        <v>0.47222222222222221</v>
      </c>
      <c r="Q236">
        <f t="shared" si="157"/>
        <v>0.7085421888053467</v>
      </c>
      <c r="R236">
        <f t="shared" si="157"/>
        <v>4.6783625730994149E-2</v>
      </c>
      <c r="S236">
        <f t="shared" si="157"/>
        <v>138.07987713325863</v>
      </c>
      <c r="T236">
        <f t="shared" si="157"/>
        <v>140.18180784432974</v>
      </c>
      <c r="U236">
        <f t="shared" si="157"/>
        <v>792.98804891295367</v>
      </c>
      <c r="V236">
        <f t="shared" si="157"/>
        <v>36</v>
      </c>
      <c r="W236">
        <f t="shared" si="157"/>
        <v>0.93712119625630108</v>
      </c>
      <c r="X236">
        <f t="shared" si="157"/>
        <v>0.24498320000000001</v>
      </c>
    </row>
    <row r="237" spans="1:24" x14ac:dyDescent="0.25">
      <c r="B237" s="14" t="str">
        <f>RawInstances!B162</f>
        <v>NSGAII</v>
      </c>
      <c r="C237" s="18">
        <f>RawInstances!C162</f>
        <v>0.73529411764705888</v>
      </c>
      <c r="D237" s="18">
        <f>RawInstances!D162</f>
        <v>0.69559314954051787</v>
      </c>
      <c r="E237" s="18">
        <f>RawInstances!E162</f>
        <v>5.8479532163742687E-2</v>
      </c>
      <c r="F237" s="18">
        <f>RawInstances!F162</f>
        <v>142.50917229024668</v>
      </c>
      <c r="G237" s="18">
        <f>RawInstances!G162</f>
        <v>140.82488006853418</v>
      </c>
      <c r="H237" s="18">
        <f>RawInstances!H162</f>
        <v>796.62581536350876</v>
      </c>
      <c r="I237" s="22">
        <f>RawInstances!I162</f>
        <v>34</v>
      </c>
      <c r="J237" s="18">
        <f>RawInstances!J162</f>
        <v>0.93712119625630108</v>
      </c>
      <c r="K237" s="4">
        <f t="shared" si="122"/>
        <v>1</v>
      </c>
      <c r="L237" s="4"/>
      <c r="M237" s="4">
        <f>1000000000</f>
        <v>1000000000</v>
      </c>
      <c r="N237" s="6"/>
      <c r="P237">
        <f t="shared" ref="P237:X237" si="158">P235</f>
        <v>0.47222222222222221</v>
      </c>
      <c r="Q237">
        <f t="shared" si="158"/>
        <v>0.7085421888053467</v>
      </c>
      <c r="R237">
        <f t="shared" si="158"/>
        <v>4.6783625730994149E-2</v>
      </c>
      <c r="S237">
        <f t="shared" si="158"/>
        <v>138.07987713325863</v>
      </c>
      <c r="T237">
        <f t="shared" si="158"/>
        <v>140.18180784432974</v>
      </c>
      <c r="U237">
        <f t="shared" si="158"/>
        <v>792.98804891295367</v>
      </c>
      <c r="V237">
        <f t="shared" si="158"/>
        <v>36</v>
      </c>
      <c r="W237">
        <f t="shared" si="158"/>
        <v>0.93712119625630108</v>
      </c>
      <c r="X237">
        <f t="shared" si="158"/>
        <v>0.24498320000000001</v>
      </c>
    </row>
    <row r="238" spans="1:24" s="3" customFormat="1" x14ac:dyDescent="0.25">
      <c r="A238" s="15"/>
      <c r="B238" s="15" t="str">
        <f>RawInstances!B163</f>
        <v>SPEA2</v>
      </c>
      <c r="C238" s="19">
        <f>RawInstances!C163</f>
        <v>1</v>
      </c>
      <c r="D238" s="19">
        <f>RawInstances!D163</f>
        <v>0.54657477025898082</v>
      </c>
      <c r="E238" s="19">
        <f>RawInstances!E163</f>
        <v>0.27485380116959063</v>
      </c>
      <c r="F238" s="19">
        <f>RawInstances!F163</f>
        <v>183.67293222395625</v>
      </c>
      <c r="G238" s="19">
        <f>RawInstances!G163</f>
        <v>145.21642233678</v>
      </c>
      <c r="H238" s="19">
        <f>RawInstances!H163</f>
        <v>821.46812879344918</v>
      </c>
      <c r="I238" s="23">
        <f>RawInstances!I163</f>
        <v>21</v>
      </c>
      <c r="J238" s="19">
        <f>RawInstances!J163</f>
        <v>0.97701139489925515</v>
      </c>
      <c r="K238" s="5">
        <f t="shared" si="122"/>
        <v>1</v>
      </c>
      <c r="L238" s="5"/>
      <c r="M238" s="5">
        <f>1000000000</f>
        <v>1000000000</v>
      </c>
      <c r="N238" s="7"/>
      <c r="P238" s="3">
        <f t="shared" ref="P238:X238" si="159">P235</f>
        <v>0.47222222222222221</v>
      </c>
      <c r="Q238" s="3">
        <f t="shared" si="159"/>
        <v>0.7085421888053467</v>
      </c>
      <c r="R238" s="3">
        <f t="shared" si="159"/>
        <v>4.6783625730994149E-2</v>
      </c>
      <c r="S238" s="3">
        <f t="shared" si="159"/>
        <v>138.07987713325863</v>
      </c>
      <c r="T238" s="3">
        <f t="shared" si="159"/>
        <v>140.18180784432974</v>
      </c>
      <c r="U238" s="3">
        <f t="shared" si="159"/>
        <v>792.98804891295367</v>
      </c>
      <c r="V238" s="3">
        <f t="shared" si="159"/>
        <v>36</v>
      </c>
      <c r="W238" s="3">
        <f t="shared" si="159"/>
        <v>0.93712119625630108</v>
      </c>
      <c r="X238" s="3">
        <f t="shared" si="159"/>
        <v>0.24498320000000001</v>
      </c>
    </row>
    <row r="239" spans="1:24" x14ac:dyDescent="0.25">
      <c r="A239" s="14" t="s">
        <v>41</v>
      </c>
      <c r="B239" s="14" t="str">
        <f>RawInstances!B224</f>
        <v>GRASP1</v>
      </c>
      <c r="C239" s="18">
        <f>RawInstances!C224</f>
        <v>0.58695652173913049</v>
      </c>
      <c r="D239" s="18">
        <f>RawInstances!D224</f>
        <v>0.78894173602853768</v>
      </c>
      <c r="E239" s="18">
        <f>RawInstances!E224</f>
        <v>4.7413793103448287E-2</v>
      </c>
      <c r="F239" s="18">
        <f>RawInstances!F224</f>
        <v>420.16266316281371</v>
      </c>
      <c r="G239" s="18">
        <f>RawInstances!G224</f>
        <v>365.24876138460195</v>
      </c>
      <c r="H239" s="18">
        <f>RawInstances!H224</f>
        <v>2684.0192758429944</v>
      </c>
      <c r="I239" s="22">
        <f>RawInstances!I224</f>
        <v>46</v>
      </c>
      <c r="J239" s="18">
        <f>RawInstances!J224</f>
        <v>0.96467751732324014</v>
      </c>
      <c r="K239" s="4">
        <f t="shared" si="122"/>
        <v>0.30048039999999998</v>
      </c>
      <c r="L239" s="4"/>
      <c r="M239" s="4">
        <f>RawInstances!K224</f>
        <v>300480400</v>
      </c>
      <c r="N239" s="6"/>
      <c r="P239" s="4">
        <f>MIN(C239:C244)</f>
        <v>0.125</v>
      </c>
      <c r="Q239" s="4">
        <f>MAX(D239:D244)</f>
        <v>0.78894173602853768</v>
      </c>
      <c r="R239" s="4">
        <f>MIN(E239:E244)</f>
        <v>4.7413793103448287E-2</v>
      </c>
      <c r="S239" s="4">
        <f>MIN(F239:F244)</f>
        <v>403.16228416617406</v>
      </c>
      <c r="T239" s="4">
        <f>MIN(G239:G244)</f>
        <v>365.24876138460195</v>
      </c>
      <c r="U239" s="4">
        <f>MIN(H239:H244)</f>
        <v>2684.0192758429944</v>
      </c>
      <c r="V239">
        <f>MAX(I239:I244)</f>
        <v>51</v>
      </c>
      <c r="W239" s="4">
        <f>MIN(J239:J244)</f>
        <v>0.96066944530841858</v>
      </c>
      <c r="X239" s="6">
        <f>MIN(K239:K244)</f>
        <v>0.21412600000000001</v>
      </c>
    </row>
    <row r="240" spans="1:24" x14ac:dyDescent="0.25">
      <c r="B240" s="14" t="str">
        <f>RawInstances!B225</f>
        <v>GRASP2</v>
      </c>
      <c r="C240" s="18">
        <f>RawInstances!C225</f>
        <v>1</v>
      </c>
      <c r="D240" s="18">
        <f>RawInstances!D225</f>
        <v>0.69338449897308396</v>
      </c>
      <c r="E240" s="18">
        <f>RawInstances!E225</f>
        <v>9.9137931034482762E-2</v>
      </c>
      <c r="F240" s="18">
        <f>RawInstances!F225</f>
        <v>418.41567084791541</v>
      </c>
      <c r="G240" s="18">
        <f>RawInstances!G225</f>
        <v>370.66038540197923</v>
      </c>
      <c r="H240" s="18">
        <f>RawInstances!H225</f>
        <v>2723.7864285961846</v>
      </c>
      <c r="I240" s="22">
        <f>RawInstances!I225</f>
        <v>48</v>
      </c>
      <c r="J240" s="18">
        <f>RawInstances!J225</f>
        <v>0.9664099830062084</v>
      </c>
      <c r="K240" s="4">
        <f t="shared" si="122"/>
        <v>0.25905600000000001</v>
      </c>
      <c r="L240" s="4"/>
      <c r="M240" s="4">
        <f>RawInstances!K225</f>
        <v>259056000</v>
      </c>
      <c r="N240" s="6"/>
      <c r="P240">
        <f t="shared" ref="P240:X240" si="160">P239</f>
        <v>0.125</v>
      </c>
      <c r="Q240">
        <f t="shared" si="160"/>
        <v>0.78894173602853768</v>
      </c>
      <c r="R240">
        <f t="shared" si="160"/>
        <v>4.7413793103448287E-2</v>
      </c>
      <c r="S240">
        <f t="shared" si="160"/>
        <v>403.16228416617406</v>
      </c>
      <c r="T240">
        <f t="shared" si="160"/>
        <v>365.24876138460195</v>
      </c>
      <c r="U240">
        <f t="shared" si="160"/>
        <v>2684.0192758429944</v>
      </c>
      <c r="V240">
        <f t="shared" si="160"/>
        <v>51</v>
      </c>
      <c r="W240">
        <f t="shared" si="160"/>
        <v>0.96066944530841858</v>
      </c>
      <c r="X240">
        <f t="shared" si="160"/>
        <v>0.21412600000000001</v>
      </c>
    </row>
    <row r="241" spans="1:24" x14ac:dyDescent="0.25">
      <c r="B241" s="14" t="str">
        <f>RawInstances!B226</f>
        <v>GRASP3</v>
      </c>
      <c r="C241" s="18">
        <f>RawInstances!C226</f>
        <v>0.86274509803921573</v>
      </c>
      <c r="D241" s="18">
        <f>RawInstances!D226</f>
        <v>0.76740352394335742</v>
      </c>
      <c r="E241" s="18">
        <f>RawInstances!E226</f>
        <v>6.2695924764890276E-2</v>
      </c>
      <c r="F241" s="18">
        <f>RawInstances!F226</f>
        <v>403.16228416617406</v>
      </c>
      <c r="G241" s="18">
        <f>RawInstances!G226</f>
        <v>367.38706014075581</v>
      </c>
      <c r="H241" s="18">
        <f>RawInstances!H226</f>
        <v>2699.7324989550339</v>
      </c>
      <c r="I241" s="22">
        <f>RawInstances!I226</f>
        <v>51</v>
      </c>
      <c r="J241" s="18">
        <f>RawInstances!J226</f>
        <v>0.96066944530841858</v>
      </c>
      <c r="K241" s="4">
        <f t="shared" si="122"/>
        <v>0.26855600000000002</v>
      </c>
      <c r="L241" s="4"/>
      <c r="M241" s="4">
        <f>RawInstances!K226</f>
        <v>268556000</v>
      </c>
      <c r="N241" s="6"/>
      <c r="P241">
        <f t="shared" ref="P241:X241" si="161">P239</f>
        <v>0.125</v>
      </c>
      <c r="Q241">
        <f t="shared" si="161"/>
        <v>0.78894173602853768</v>
      </c>
      <c r="R241">
        <f t="shared" si="161"/>
        <v>4.7413793103448287E-2</v>
      </c>
      <c r="S241">
        <f t="shared" si="161"/>
        <v>403.16228416617406</v>
      </c>
      <c r="T241">
        <f t="shared" si="161"/>
        <v>365.24876138460195</v>
      </c>
      <c r="U241">
        <f t="shared" si="161"/>
        <v>2684.0192758429944</v>
      </c>
      <c r="V241">
        <f t="shared" si="161"/>
        <v>51</v>
      </c>
      <c r="W241">
        <f t="shared" si="161"/>
        <v>0.96066944530841858</v>
      </c>
      <c r="X241">
        <f t="shared" si="161"/>
        <v>0.21412600000000001</v>
      </c>
    </row>
    <row r="242" spans="1:24" x14ac:dyDescent="0.25">
      <c r="B242" s="14" t="str">
        <f>RawInstances!B227</f>
        <v>GRASP4</v>
      </c>
      <c r="C242" s="18">
        <f>RawInstances!C227</f>
        <v>1</v>
      </c>
      <c r="D242" s="18">
        <f>RawInstances!D227</f>
        <v>0.75966111771700362</v>
      </c>
      <c r="E242" s="18">
        <f>RawInstances!E227</f>
        <v>5.329153605015674E-2</v>
      </c>
      <c r="F242" s="18">
        <f>RawInstances!F227</f>
        <v>431.54189486629616</v>
      </c>
      <c r="G242" s="18">
        <f>RawInstances!G227</f>
        <v>367.13413360976563</v>
      </c>
      <c r="H242" s="18">
        <f>RawInstances!H227</f>
        <v>2697.8738758138761</v>
      </c>
      <c r="I242" s="22">
        <f>RawInstances!I227</f>
        <v>44</v>
      </c>
      <c r="J242" s="18">
        <f>RawInstances!J227</f>
        <v>0.96842389057513811</v>
      </c>
      <c r="K242" s="4">
        <f t="shared" si="122"/>
        <v>0.21412600000000001</v>
      </c>
      <c r="L242" s="4"/>
      <c r="M242" s="4">
        <f>RawInstances!K227</f>
        <v>214126000</v>
      </c>
      <c r="N242" s="6"/>
      <c r="P242">
        <f t="shared" ref="P242:X242" si="162">P239</f>
        <v>0.125</v>
      </c>
      <c r="Q242">
        <f t="shared" si="162"/>
        <v>0.78894173602853768</v>
      </c>
      <c r="R242">
        <f t="shared" si="162"/>
        <v>4.7413793103448287E-2</v>
      </c>
      <c r="S242">
        <f t="shared" si="162"/>
        <v>403.16228416617406</v>
      </c>
      <c r="T242">
        <f t="shared" si="162"/>
        <v>365.24876138460195</v>
      </c>
      <c r="U242">
        <f t="shared" si="162"/>
        <v>2684.0192758429944</v>
      </c>
      <c r="V242">
        <f t="shared" si="162"/>
        <v>51</v>
      </c>
      <c r="W242">
        <f t="shared" si="162"/>
        <v>0.96066944530841858</v>
      </c>
      <c r="X242">
        <f t="shared" si="162"/>
        <v>0.21412600000000001</v>
      </c>
    </row>
    <row r="243" spans="1:24" x14ac:dyDescent="0.25">
      <c r="B243" s="14" t="str">
        <f>RawInstances!B228</f>
        <v>NSGAII</v>
      </c>
      <c r="C243" s="18">
        <f>RawInstances!C228</f>
        <v>0.125</v>
      </c>
      <c r="D243" s="18">
        <f>RawInstances!D228</f>
        <v>0.73843368284509803</v>
      </c>
      <c r="E243" s="18">
        <f>RawInstances!E228</f>
        <v>0.15047021943573669</v>
      </c>
      <c r="F243" s="18">
        <f>RawInstances!F228</f>
        <v>509.55609127577895</v>
      </c>
      <c r="G243" s="18">
        <f>RawInstances!G228</f>
        <v>376.16475182376632</v>
      </c>
      <c r="H243" s="18">
        <f>RawInstances!H228</f>
        <v>2764.235095392803</v>
      </c>
      <c r="I243" s="22">
        <f>RawInstances!I228</f>
        <v>32</v>
      </c>
      <c r="J243" s="18">
        <f>RawInstances!J228</f>
        <v>0.9794565287351864</v>
      </c>
      <c r="K243" s="4">
        <f t="shared" si="122"/>
        <v>1</v>
      </c>
      <c r="L243" s="4"/>
      <c r="M243" s="4">
        <f>1000000000</f>
        <v>1000000000</v>
      </c>
      <c r="N243" s="6"/>
      <c r="P243">
        <f t="shared" ref="P243:X243" si="163">P241</f>
        <v>0.125</v>
      </c>
      <c r="Q243">
        <f t="shared" si="163"/>
        <v>0.78894173602853768</v>
      </c>
      <c r="R243">
        <f t="shared" si="163"/>
        <v>4.7413793103448287E-2</v>
      </c>
      <c r="S243">
        <f t="shared" si="163"/>
        <v>403.16228416617406</v>
      </c>
      <c r="T243">
        <f t="shared" si="163"/>
        <v>365.24876138460195</v>
      </c>
      <c r="U243">
        <f t="shared" si="163"/>
        <v>2684.0192758429944</v>
      </c>
      <c r="V243">
        <f t="shared" si="163"/>
        <v>51</v>
      </c>
      <c r="W243">
        <f t="shared" si="163"/>
        <v>0.96066944530841858</v>
      </c>
      <c r="X243">
        <f t="shared" si="163"/>
        <v>0.21412600000000001</v>
      </c>
    </row>
    <row r="244" spans="1:24" s="3" customFormat="1" x14ac:dyDescent="0.25">
      <c r="A244" s="15"/>
      <c r="B244" s="15" t="str">
        <f>RawInstances!B229</f>
        <v>SPEA2</v>
      </c>
      <c r="C244" s="19">
        <f>RawInstances!C229</f>
        <v>1</v>
      </c>
      <c r="D244" s="19">
        <f>RawInstances!D229</f>
        <v>0.60792076532266792</v>
      </c>
      <c r="E244" s="19">
        <f>RawInstances!E229</f>
        <v>0.20689655172413793</v>
      </c>
      <c r="F244" s="19">
        <f>RawInstances!F229</f>
        <v>620.28870577530006</v>
      </c>
      <c r="G244" s="19">
        <f>RawInstances!G229</f>
        <v>381.14915298023982</v>
      </c>
      <c r="H244" s="19">
        <f>RawInstances!H229</f>
        <v>2800.862814073223</v>
      </c>
      <c r="I244" s="23">
        <f>RawInstances!I229</f>
        <v>22</v>
      </c>
      <c r="J244" s="19">
        <f>RawInstances!J229</f>
        <v>0.98076770199908359</v>
      </c>
      <c r="K244" s="5">
        <f t="shared" si="122"/>
        <v>1</v>
      </c>
      <c r="L244" s="5"/>
      <c r="M244" s="5">
        <f>1000000000</f>
        <v>1000000000</v>
      </c>
      <c r="N244" s="7"/>
      <c r="P244" s="3">
        <f t="shared" ref="P244:X244" si="164">P241</f>
        <v>0.125</v>
      </c>
      <c r="Q244" s="3">
        <f t="shared" si="164"/>
        <v>0.78894173602853768</v>
      </c>
      <c r="R244" s="3">
        <f t="shared" si="164"/>
        <v>4.7413793103448287E-2</v>
      </c>
      <c r="S244" s="3">
        <f t="shared" si="164"/>
        <v>403.16228416617406</v>
      </c>
      <c r="T244" s="3">
        <f t="shared" si="164"/>
        <v>365.24876138460195</v>
      </c>
      <c r="U244" s="3">
        <f t="shared" si="164"/>
        <v>2684.0192758429944</v>
      </c>
      <c r="V244" s="3">
        <f t="shared" si="164"/>
        <v>51</v>
      </c>
      <c r="W244" s="3">
        <f t="shared" si="164"/>
        <v>0.96066944530841858</v>
      </c>
      <c r="X244" s="3">
        <f t="shared" si="164"/>
        <v>0.21412600000000001</v>
      </c>
    </row>
    <row r="245" spans="1:24" x14ac:dyDescent="0.25">
      <c r="A245" s="14" t="s">
        <v>42</v>
      </c>
      <c r="B245" s="14" t="str">
        <f>RawInstances!B242</f>
        <v>GRASP1</v>
      </c>
      <c r="C245" s="18">
        <f>RawInstances!C242</f>
        <v>0.89743589743589747</v>
      </c>
      <c r="D245" s="18">
        <f>RawInstances!D242</f>
        <v>0.68908166931882331</v>
      </c>
      <c r="E245" s="18">
        <f>RawInstances!E242</f>
        <v>6.6115702479338845E-2</v>
      </c>
      <c r="F245" s="18">
        <f>RawInstances!F242</f>
        <v>684.01879208280479</v>
      </c>
      <c r="G245" s="18">
        <f>RawInstances!G242</f>
        <v>699.1565684172034</v>
      </c>
      <c r="H245" s="18">
        <f>RawInstances!H242</f>
        <v>5722.8431509018192</v>
      </c>
      <c r="I245" s="22">
        <f>RawInstances!I242</f>
        <v>78</v>
      </c>
      <c r="J245" s="18">
        <f>RawInstances!J242</f>
        <v>0.97824878537421989</v>
      </c>
      <c r="K245" s="4">
        <f t="shared" si="122"/>
        <v>0.32134750000000001</v>
      </c>
      <c r="L245" s="4"/>
      <c r="M245" s="4">
        <f>RawInstances!K242</f>
        <v>321347500</v>
      </c>
      <c r="N245" s="6"/>
      <c r="P245" s="4">
        <f>MIN(C245:C250)</f>
        <v>0.19047619047619047</v>
      </c>
      <c r="Q245" s="4">
        <f>MAX(D245:D250)</f>
        <v>0.73358657153123541</v>
      </c>
      <c r="R245" s="4">
        <f>MIN(E245:E250)</f>
        <v>2.0661157024793389E-2</v>
      </c>
      <c r="S245" s="4">
        <f>MIN(F245:F250)</f>
        <v>684.01879208280479</v>
      </c>
      <c r="T245" s="4">
        <f>MIN(G245:G250)</f>
        <v>699.1565684172034</v>
      </c>
      <c r="U245" s="4">
        <f>MIN(H245:H250)</f>
        <v>5722.8431509018174</v>
      </c>
      <c r="V245">
        <f>MAX(I245:I250)</f>
        <v>78</v>
      </c>
      <c r="W245" s="4">
        <f>MIN(J245:J250)</f>
        <v>0.97172090230037644</v>
      </c>
      <c r="X245" s="6">
        <f>MIN(K245:K250)</f>
        <v>0.29080339999999999</v>
      </c>
    </row>
    <row r="246" spans="1:24" x14ac:dyDescent="0.25">
      <c r="B246" s="14" t="str">
        <f>RawInstances!B243</f>
        <v>GRASP2</v>
      </c>
      <c r="C246" s="18">
        <f>RawInstances!C243</f>
        <v>0.19047619047619047</v>
      </c>
      <c r="D246" s="18">
        <f>RawInstances!D243</f>
        <v>0.73358657153123541</v>
      </c>
      <c r="E246" s="18">
        <f>RawInstances!E243</f>
        <v>2.0661157024793389E-2</v>
      </c>
      <c r="F246" s="18">
        <f>RawInstances!F243</f>
        <v>759.07660550231162</v>
      </c>
      <c r="G246" s="18">
        <f>RawInstances!G243</f>
        <v>699.1565684172034</v>
      </c>
      <c r="H246" s="18">
        <f>RawInstances!H243</f>
        <v>5722.8431509018174</v>
      </c>
      <c r="I246" s="22">
        <f>RawInstances!I243</f>
        <v>63</v>
      </c>
      <c r="J246" s="18">
        <f>RawInstances!J243</f>
        <v>0.97520738178588773</v>
      </c>
      <c r="K246" s="4">
        <f t="shared" si="122"/>
        <v>0.29080339999999999</v>
      </c>
      <c r="L246" s="4"/>
      <c r="M246" s="4">
        <f>RawInstances!K243</f>
        <v>290803400</v>
      </c>
      <c r="N246" s="6"/>
      <c r="P246">
        <f t="shared" ref="P246:X246" si="165">P245</f>
        <v>0.19047619047619047</v>
      </c>
      <c r="Q246">
        <f t="shared" si="165"/>
        <v>0.73358657153123541</v>
      </c>
      <c r="R246">
        <f t="shared" si="165"/>
        <v>2.0661157024793389E-2</v>
      </c>
      <c r="S246">
        <f t="shared" si="165"/>
        <v>684.01879208280479</v>
      </c>
      <c r="T246">
        <f t="shared" si="165"/>
        <v>699.1565684172034</v>
      </c>
      <c r="U246">
        <f t="shared" si="165"/>
        <v>5722.8431509018174</v>
      </c>
      <c r="V246">
        <f t="shared" si="165"/>
        <v>78</v>
      </c>
      <c r="W246">
        <f t="shared" si="165"/>
        <v>0.97172090230037644</v>
      </c>
      <c r="X246">
        <f t="shared" si="165"/>
        <v>0.29080339999999999</v>
      </c>
    </row>
    <row r="247" spans="1:24" x14ac:dyDescent="0.25">
      <c r="B247" s="14" t="str">
        <f>RawInstances!B244</f>
        <v>GRASP3</v>
      </c>
      <c r="C247" s="18">
        <f>RawInstances!C244</f>
        <v>0.47761194029850745</v>
      </c>
      <c r="D247" s="18">
        <f>RawInstances!D244</f>
        <v>0.72326027069110044</v>
      </c>
      <c r="E247" s="18">
        <f>RawInstances!E244</f>
        <v>4.1407867494824058E-2</v>
      </c>
      <c r="F247" s="18">
        <f>RawInstances!F244</f>
        <v>735.75931352005261</v>
      </c>
      <c r="G247" s="18">
        <f>RawInstances!G244</f>
        <v>703.02600144887879</v>
      </c>
      <c r="H247" s="18">
        <f>RawInstances!H244</f>
        <v>5754.5158253939908</v>
      </c>
      <c r="I247" s="22">
        <f>RawInstances!I244</f>
        <v>67</v>
      </c>
      <c r="J247" s="18">
        <f>RawInstances!J244</f>
        <v>0.9798493704586797</v>
      </c>
      <c r="K247" s="4">
        <f t="shared" si="122"/>
        <v>0.32593119999999998</v>
      </c>
      <c r="L247" s="4"/>
      <c r="M247" s="4">
        <f>RawInstances!K244</f>
        <v>325931200</v>
      </c>
      <c r="N247" s="6"/>
      <c r="P247">
        <f t="shared" ref="P247:X247" si="166">P245</f>
        <v>0.19047619047619047</v>
      </c>
      <c r="Q247">
        <f t="shared" si="166"/>
        <v>0.73358657153123541</v>
      </c>
      <c r="R247">
        <f t="shared" si="166"/>
        <v>2.0661157024793389E-2</v>
      </c>
      <c r="S247">
        <f t="shared" si="166"/>
        <v>684.01879208280479</v>
      </c>
      <c r="T247">
        <f t="shared" si="166"/>
        <v>699.1565684172034</v>
      </c>
      <c r="U247">
        <f t="shared" si="166"/>
        <v>5722.8431509018174</v>
      </c>
      <c r="V247">
        <f t="shared" si="166"/>
        <v>78</v>
      </c>
      <c r="W247">
        <f t="shared" si="166"/>
        <v>0.97172090230037644</v>
      </c>
      <c r="X247">
        <f t="shared" si="166"/>
        <v>0.29080339999999999</v>
      </c>
    </row>
    <row r="248" spans="1:24" x14ac:dyDescent="0.25">
      <c r="B248" s="14" t="str">
        <f>RawInstances!B245</f>
        <v>GRASP4</v>
      </c>
      <c r="C248" s="18">
        <f>RawInstances!C245</f>
        <v>0.72881355932203384</v>
      </c>
      <c r="D248" s="18">
        <f>RawInstances!D245</f>
        <v>0.71569734613212899</v>
      </c>
      <c r="E248" s="18">
        <f>RawInstances!E245</f>
        <v>4.5454545454545442E-2</v>
      </c>
      <c r="F248" s="18">
        <f>RawInstances!F245</f>
        <v>785.17584528240434</v>
      </c>
      <c r="G248" s="18">
        <f>RawInstances!G245</f>
        <v>699.1565684172034</v>
      </c>
      <c r="H248" s="18">
        <f>RawInstances!H245</f>
        <v>5722.8431509018174</v>
      </c>
      <c r="I248" s="22">
        <f>RawInstances!I245</f>
        <v>59</v>
      </c>
      <c r="J248" s="18">
        <f>RawInstances!J245</f>
        <v>0.97172090230037644</v>
      </c>
      <c r="K248" s="4">
        <f t="shared" si="122"/>
        <v>0.29883019999999999</v>
      </c>
      <c r="L248" s="4"/>
      <c r="M248" s="4">
        <f>RawInstances!K245</f>
        <v>298830200</v>
      </c>
      <c r="N248" s="6"/>
      <c r="P248">
        <f t="shared" ref="P248:X248" si="167">P245</f>
        <v>0.19047619047619047</v>
      </c>
      <c r="Q248">
        <f t="shared" si="167"/>
        <v>0.73358657153123541</v>
      </c>
      <c r="R248">
        <f t="shared" si="167"/>
        <v>2.0661157024793389E-2</v>
      </c>
      <c r="S248">
        <f t="shared" si="167"/>
        <v>684.01879208280479</v>
      </c>
      <c r="T248">
        <f t="shared" si="167"/>
        <v>699.1565684172034</v>
      </c>
      <c r="U248">
        <f t="shared" si="167"/>
        <v>5722.8431509018174</v>
      </c>
      <c r="V248">
        <f t="shared" si="167"/>
        <v>78</v>
      </c>
      <c r="W248">
        <f t="shared" si="167"/>
        <v>0.97172090230037644</v>
      </c>
      <c r="X248">
        <f t="shared" si="167"/>
        <v>0.29080339999999999</v>
      </c>
    </row>
    <row r="249" spans="1:24" x14ac:dyDescent="0.25">
      <c r="B249" s="14" t="str">
        <f>RawInstances!B246</f>
        <v>NSGAII</v>
      </c>
      <c r="C249" s="18">
        <f>RawInstances!C246</f>
        <v>0.42857142857142855</v>
      </c>
      <c r="D249" s="18">
        <f>RawInstances!D246</f>
        <v>0.70219701247369237</v>
      </c>
      <c r="E249" s="18">
        <f>RawInstances!E246</f>
        <v>9.0909090909090912E-2</v>
      </c>
      <c r="F249" s="18">
        <f>RawInstances!F246</f>
        <v>804.72660401320934</v>
      </c>
      <c r="G249" s="18">
        <f>RawInstances!G246</f>
        <v>701.65958357481384</v>
      </c>
      <c r="H249" s="18">
        <f>RawInstances!H246</f>
        <v>5743.3312130092982</v>
      </c>
      <c r="I249" s="22">
        <f>RawInstances!I246</f>
        <v>56</v>
      </c>
      <c r="J249" s="18">
        <f>RawInstances!J246</f>
        <v>0.97842264054140538</v>
      </c>
      <c r="K249" s="4">
        <f t="shared" si="122"/>
        <v>1</v>
      </c>
      <c r="L249" s="4"/>
      <c r="M249" s="4">
        <f>1000000000</f>
        <v>1000000000</v>
      </c>
      <c r="N249" s="6"/>
      <c r="P249">
        <f t="shared" ref="P249:X249" si="168">P247</f>
        <v>0.19047619047619047</v>
      </c>
      <c r="Q249">
        <f t="shared" si="168"/>
        <v>0.73358657153123541</v>
      </c>
      <c r="R249">
        <f t="shared" si="168"/>
        <v>2.0661157024793389E-2</v>
      </c>
      <c r="S249">
        <f t="shared" si="168"/>
        <v>684.01879208280479</v>
      </c>
      <c r="T249">
        <f t="shared" si="168"/>
        <v>699.1565684172034</v>
      </c>
      <c r="U249">
        <f t="shared" si="168"/>
        <v>5722.8431509018174</v>
      </c>
      <c r="V249">
        <f t="shared" si="168"/>
        <v>78</v>
      </c>
      <c r="W249">
        <f t="shared" si="168"/>
        <v>0.97172090230037644</v>
      </c>
      <c r="X249">
        <f t="shared" si="168"/>
        <v>0.29080339999999999</v>
      </c>
    </row>
    <row r="250" spans="1:24" s="3" customFormat="1" x14ac:dyDescent="0.25">
      <c r="A250" s="15"/>
      <c r="B250" s="15" t="str">
        <f>RawInstances!B247</f>
        <v>SPEA2</v>
      </c>
      <c r="C250" s="19">
        <f>RawInstances!C247</f>
        <v>1</v>
      </c>
      <c r="D250" s="19">
        <f>RawInstances!D247</f>
        <v>0.54910767756617551</v>
      </c>
      <c r="E250" s="19">
        <f>RawInstances!E247</f>
        <v>0.23966942148760331</v>
      </c>
      <c r="F250" s="19">
        <f>RawInstances!F247</f>
        <v>1002.3432026174136</v>
      </c>
      <c r="G250" s="19">
        <f>RawInstances!G247</f>
        <v>712.70856127299521</v>
      </c>
      <c r="H250" s="19">
        <f>RawInstances!H247</f>
        <v>5833.770993242214</v>
      </c>
      <c r="I250" s="23">
        <f>RawInstances!I247</f>
        <v>36</v>
      </c>
      <c r="J250" s="19">
        <f>RawInstances!J247</f>
        <v>0.99076160200842156</v>
      </c>
      <c r="K250" s="5">
        <f t="shared" si="122"/>
        <v>1</v>
      </c>
      <c r="L250" s="5"/>
      <c r="M250" s="5">
        <f>1000000000</f>
        <v>1000000000</v>
      </c>
      <c r="N250" s="7"/>
      <c r="P250" s="3">
        <f t="shared" ref="P250:X250" si="169">P247</f>
        <v>0.19047619047619047</v>
      </c>
      <c r="Q250" s="3">
        <f t="shared" si="169"/>
        <v>0.73358657153123541</v>
      </c>
      <c r="R250" s="3">
        <f t="shared" si="169"/>
        <v>2.0661157024793389E-2</v>
      </c>
      <c r="S250" s="3">
        <f t="shared" si="169"/>
        <v>684.01879208280479</v>
      </c>
      <c r="T250" s="3">
        <f t="shared" si="169"/>
        <v>699.1565684172034</v>
      </c>
      <c r="U250" s="3">
        <f t="shared" si="169"/>
        <v>5722.8431509018174</v>
      </c>
      <c r="V250" s="3">
        <f t="shared" si="169"/>
        <v>78</v>
      </c>
      <c r="W250" s="3">
        <f t="shared" si="169"/>
        <v>0.97172090230037644</v>
      </c>
      <c r="X250" s="3">
        <f t="shared" si="169"/>
        <v>0.29080339999999999</v>
      </c>
    </row>
    <row r="251" spans="1:24" x14ac:dyDescent="0.25">
      <c r="A251" s="14" t="s">
        <v>43</v>
      </c>
      <c r="B251" s="14" t="str">
        <f>RawInstances!B284</f>
        <v>GRASP1</v>
      </c>
      <c r="C251" s="18">
        <f>RawInstances!C284</f>
        <v>0.52631578947368418</v>
      </c>
      <c r="D251" s="18">
        <f>RawInstances!D284</f>
        <v>0.7802534465951817</v>
      </c>
      <c r="E251" s="18">
        <f>RawInstances!E284</f>
        <v>4.1916167664670656E-2</v>
      </c>
      <c r="F251" s="18">
        <f>RawInstances!F284</f>
        <v>1569.4173787069067</v>
      </c>
      <c r="G251" s="18">
        <f>RawInstances!G284</f>
        <v>1371.414640986852</v>
      </c>
      <c r="H251" s="18">
        <f>RawInstances!H284</f>
        <v>9501.4393430339642</v>
      </c>
      <c r="I251" s="22">
        <f>RawInstances!I284</f>
        <v>38</v>
      </c>
      <c r="J251" s="18">
        <f>RawInstances!J284</f>
        <v>0.99196535087783866</v>
      </c>
      <c r="K251" s="4">
        <f t="shared" si="122"/>
        <v>0.23639579999999999</v>
      </c>
      <c r="L251" s="4"/>
      <c r="M251" s="4">
        <f>RawInstances!K284</f>
        <v>236395800</v>
      </c>
      <c r="N251" s="6"/>
      <c r="P251" s="4">
        <f>MIN(C251:C256)</f>
        <v>0.46153846153846156</v>
      </c>
      <c r="Q251" s="4">
        <f>MAX(D251:D256)</f>
        <v>0.79012324188831651</v>
      </c>
      <c r="R251" s="4">
        <f>MIN(E251:E256)</f>
        <v>3.0523255813953487E-2</v>
      </c>
      <c r="S251" s="4">
        <f>MIN(F251:F256)</f>
        <v>1312.5761770303257</v>
      </c>
      <c r="T251" s="4">
        <f>MIN(G251:G256)</f>
        <v>1368.1885388010257</v>
      </c>
      <c r="U251" s="4">
        <f>MIN(H251:H256)</f>
        <v>9479.0882514668501</v>
      </c>
      <c r="V251">
        <f>MAX(I251:I256)</f>
        <v>54</v>
      </c>
      <c r="W251" s="4">
        <f>MIN(J251:J256)</f>
        <v>0.99072247425408522</v>
      </c>
      <c r="X251" s="6">
        <f>MIN(K251:K256)</f>
        <v>0.22403390000000001</v>
      </c>
    </row>
    <row r="252" spans="1:24" x14ac:dyDescent="0.25">
      <c r="B252" s="14" t="str">
        <f>RawInstances!B285</f>
        <v>GRASP2</v>
      </c>
      <c r="C252" s="18">
        <f>RawInstances!C285</f>
        <v>0.52380952380952384</v>
      </c>
      <c r="D252" s="18">
        <f>RawInstances!D285</f>
        <v>0.77524892076312468</v>
      </c>
      <c r="E252" s="18">
        <f>RawInstances!E285</f>
        <v>4.1916167664670663E-2</v>
      </c>
      <c r="F252" s="18">
        <f>RawInstances!F285</f>
        <v>1494.2893431850682</v>
      </c>
      <c r="G252" s="18">
        <f>RawInstances!G285</f>
        <v>1368.1885388010257</v>
      </c>
      <c r="H252" s="18">
        <f>RawInstances!H285</f>
        <v>9479.0882514668501</v>
      </c>
      <c r="I252" s="22">
        <f>RawInstances!I285</f>
        <v>42</v>
      </c>
      <c r="J252" s="18">
        <f>RawInstances!J285</f>
        <v>0.99098744595473709</v>
      </c>
      <c r="K252" s="4">
        <f t="shared" si="122"/>
        <v>0.24947720000000001</v>
      </c>
      <c r="L252" s="4"/>
      <c r="M252" s="4">
        <f>RawInstances!K285</f>
        <v>249477200</v>
      </c>
      <c r="N252" s="6"/>
      <c r="P252">
        <f t="shared" ref="P252:X252" si="170">P251</f>
        <v>0.46153846153846156</v>
      </c>
      <c r="Q252">
        <f t="shared" si="170"/>
        <v>0.79012324188831651</v>
      </c>
      <c r="R252">
        <f t="shared" si="170"/>
        <v>3.0523255813953487E-2</v>
      </c>
      <c r="S252">
        <f t="shared" si="170"/>
        <v>1312.5761770303257</v>
      </c>
      <c r="T252">
        <f t="shared" si="170"/>
        <v>1368.1885388010257</v>
      </c>
      <c r="U252">
        <f t="shared" si="170"/>
        <v>9479.0882514668501</v>
      </c>
      <c r="V252">
        <f t="shared" si="170"/>
        <v>54</v>
      </c>
      <c r="W252">
        <f t="shared" si="170"/>
        <v>0.99072247425408522</v>
      </c>
      <c r="X252">
        <f t="shared" si="170"/>
        <v>0.22403390000000001</v>
      </c>
    </row>
    <row r="253" spans="1:24" x14ac:dyDescent="0.25">
      <c r="B253" s="14" t="str">
        <f>RawInstances!B286</f>
        <v>GRASP3</v>
      </c>
      <c r="C253" s="18">
        <f>RawInstances!C286</f>
        <v>0.46153846153846156</v>
      </c>
      <c r="D253" s="18">
        <f>RawInstances!D286</f>
        <v>0.79012324188831651</v>
      </c>
      <c r="E253" s="18">
        <f>RawInstances!E286</f>
        <v>3.0523255813953487E-2</v>
      </c>
      <c r="F253" s="18">
        <f>RawInstances!F286</f>
        <v>1543.8670502250334</v>
      </c>
      <c r="G253" s="18">
        <f>RawInstances!G286</f>
        <v>1371.2322955301497</v>
      </c>
      <c r="H253" s="18">
        <f>RawInstances!H286</f>
        <v>9500.1760166760214</v>
      </c>
      <c r="I253" s="22">
        <f>RawInstances!I286</f>
        <v>39</v>
      </c>
      <c r="J253" s="18">
        <f>RawInstances!J286</f>
        <v>0.99072247425408522</v>
      </c>
      <c r="K253" s="4">
        <f t="shared" si="122"/>
        <v>0.2263898</v>
      </c>
      <c r="L253" s="4"/>
      <c r="M253" s="4">
        <f>RawInstances!K286</f>
        <v>226389800</v>
      </c>
      <c r="N253" s="6"/>
      <c r="P253">
        <f t="shared" ref="P253:X253" si="171">P251</f>
        <v>0.46153846153846156</v>
      </c>
      <c r="Q253">
        <f t="shared" si="171"/>
        <v>0.79012324188831651</v>
      </c>
      <c r="R253">
        <f t="shared" si="171"/>
        <v>3.0523255813953487E-2</v>
      </c>
      <c r="S253">
        <f t="shared" si="171"/>
        <v>1312.5761770303257</v>
      </c>
      <c r="T253">
        <f t="shared" si="171"/>
        <v>1368.1885388010257</v>
      </c>
      <c r="U253">
        <f t="shared" si="171"/>
        <v>9479.0882514668501</v>
      </c>
      <c r="V253">
        <f t="shared" si="171"/>
        <v>54</v>
      </c>
      <c r="W253">
        <f t="shared" si="171"/>
        <v>0.99072247425408522</v>
      </c>
      <c r="X253">
        <f t="shared" si="171"/>
        <v>0.22403390000000001</v>
      </c>
    </row>
    <row r="254" spans="1:24" x14ac:dyDescent="0.25">
      <c r="B254" s="14" t="str">
        <f>RawInstances!B287</f>
        <v>GRASP4</v>
      </c>
      <c r="C254" s="18">
        <f>RawInstances!C287</f>
        <v>0.59090909090909094</v>
      </c>
      <c r="D254" s="18">
        <f>RawInstances!D287</f>
        <v>0.75380343963236307</v>
      </c>
      <c r="E254" s="18">
        <f>RawInstances!E287</f>
        <v>9.580838323353294E-2</v>
      </c>
      <c r="F254" s="18">
        <f>RawInstances!F287</f>
        <v>1452.0157723669806</v>
      </c>
      <c r="G254" s="18">
        <f>RawInstances!G287</f>
        <v>1370.8701043641595</v>
      </c>
      <c r="H254" s="18">
        <f>RawInstances!H287</f>
        <v>9497.6666826734054</v>
      </c>
      <c r="I254" s="22">
        <f>RawInstances!I287</f>
        <v>44</v>
      </c>
      <c r="J254" s="18">
        <f>RawInstances!J287</f>
        <v>0.9913177913191028</v>
      </c>
      <c r="K254" s="4">
        <f t="shared" si="122"/>
        <v>0.22403390000000001</v>
      </c>
      <c r="L254" s="4"/>
      <c r="M254" s="4">
        <f>RawInstances!K287</f>
        <v>224033900</v>
      </c>
      <c r="N254" s="6"/>
      <c r="P254">
        <f t="shared" ref="P254:X254" si="172">P251</f>
        <v>0.46153846153846156</v>
      </c>
      <c r="Q254">
        <f t="shared" si="172"/>
        <v>0.79012324188831651</v>
      </c>
      <c r="R254">
        <f t="shared" si="172"/>
        <v>3.0523255813953487E-2</v>
      </c>
      <c r="S254">
        <f t="shared" si="172"/>
        <v>1312.5761770303257</v>
      </c>
      <c r="T254">
        <f t="shared" si="172"/>
        <v>1368.1885388010257</v>
      </c>
      <c r="U254">
        <f t="shared" si="172"/>
        <v>9479.0882514668501</v>
      </c>
      <c r="V254">
        <f t="shared" si="172"/>
        <v>54</v>
      </c>
      <c r="W254">
        <f t="shared" si="172"/>
        <v>0.99072247425408522</v>
      </c>
      <c r="X254">
        <f t="shared" si="172"/>
        <v>0.22403390000000001</v>
      </c>
    </row>
    <row r="255" spans="1:24" x14ac:dyDescent="0.25">
      <c r="B255" s="14" t="str">
        <f>RawInstances!B288</f>
        <v>NSGAII</v>
      </c>
      <c r="C255" s="18">
        <f>RawInstances!C288</f>
        <v>0.98148148148148151</v>
      </c>
      <c r="D255" s="18">
        <f>RawInstances!D288</f>
        <v>0.73717100682356229</v>
      </c>
      <c r="E255" s="18">
        <f>RawInstances!E288</f>
        <v>5.9880239520958112E-2</v>
      </c>
      <c r="F255" s="18">
        <f>RawInstances!F288</f>
        <v>1312.5761770303257</v>
      </c>
      <c r="G255" s="18">
        <f>RawInstances!G288</f>
        <v>1370.4582223373156</v>
      </c>
      <c r="H255" s="18">
        <f>RawInstances!H288</f>
        <v>9494.8130802850519</v>
      </c>
      <c r="I255" s="22">
        <f>RawInstances!I288</f>
        <v>54</v>
      </c>
      <c r="J255" s="18">
        <f>RawInstances!J288</f>
        <v>0.99171200007134785</v>
      </c>
      <c r="K255" s="4">
        <f t="shared" si="122"/>
        <v>1</v>
      </c>
      <c r="L255" s="4"/>
      <c r="M255" s="4">
        <f>1000000000</f>
        <v>1000000000</v>
      </c>
      <c r="N255" s="6"/>
      <c r="P255">
        <f t="shared" ref="P255:X255" si="173">P253</f>
        <v>0.46153846153846156</v>
      </c>
      <c r="Q255">
        <f t="shared" si="173"/>
        <v>0.79012324188831651</v>
      </c>
      <c r="R255">
        <f t="shared" si="173"/>
        <v>3.0523255813953487E-2</v>
      </c>
      <c r="S255">
        <f t="shared" si="173"/>
        <v>1312.5761770303257</v>
      </c>
      <c r="T255">
        <f t="shared" si="173"/>
        <v>1368.1885388010257</v>
      </c>
      <c r="U255">
        <f t="shared" si="173"/>
        <v>9479.0882514668501</v>
      </c>
      <c r="V255">
        <f t="shared" si="173"/>
        <v>54</v>
      </c>
      <c r="W255">
        <f t="shared" si="173"/>
        <v>0.99072247425408522</v>
      </c>
      <c r="X255">
        <f t="shared" si="173"/>
        <v>0.22403390000000001</v>
      </c>
    </row>
    <row r="256" spans="1:24" s="3" customFormat="1" x14ac:dyDescent="0.25">
      <c r="A256" s="15"/>
      <c r="B256" s="15" t="str">
        <f>RawInstances!B289</f>
        <v>SPEA2</v>
      </c>
      <c r="C256" s="19">
        <f>RawInstances!C289</f>
        <v>1</v>
      </c>
      <c r="D256" s="19">
        <f>RawInstances!D289</f>
        <v>0.58023778025344652</v>
      </c>
      <c r="E256" s="19">
        <f>RawInstances!E289</f>
        <v>0.20359281437125748</v>
      </c>
      <c r="F256" s="19">
        <f>RawInstances!F289</f>
        <v>1868.4251127407913</v>
      </c>
      <c r="G256" s="19">
        <f>RawInstances!G289</f>
        <v>1383.1158200923894</v>
      </c>
      <c r="H256" s="19">
        <f>RawInstances!H289</f>
        <v>9582.5074899507308</v>
      </c>
      <c r="I256" s="23">
        <f>RawInstances!I289</f>
        <v>27</v>
      </c>
      <c r="J256" s="19">
        <f>RawInstances!J289</f>
        <v>0.99506742588138719</v>
      </c>
      <c r="K256" s="5">
        <f t="shared" si="122"/>
        <v>1</v>
      </c>
      <c r="L256" s="5"/>
      <c r="M256" s="5">
        <f>1000000000</f>
        <v>1000000000</v>
      </c>
      <c r="N256" s="7"/>
      <c r="P256" s="3">
        <f t="shared" ref="P256:X256" si="174">P253</f>
        <v>0.46153846153846156</v>
      </c>
      <c r="Q256" s="3">
        <f t="shared" si="174"/>
        <v>0.79012324188831651</v>
      </c>
      <c r="R256" s="3">
        <f t="shared" si="174"/>
        <v>3.0523255813953487E-2</v>
      </c>
      <c r="S256" s="3">
        <f t="shared" si="174"/>
        <v>1312.5761770303257</v>
      </c>
      <c r="T256" s="3">
        <f t="shared" si="174"/>
        <v>1368.1885388010257</v>
      </c>
      <c r="U256" s="3">
        <f t="shared" si="174"/>
        <v>9479.0882514668501</v>
      </c>
      <c r="V256" s="3">
        <f t="shared" si="174"/>
        <v>54</v>
      </c>
      <c r="W256" s="3">
        <f t="shared" si="174"/>
        <v>0.99072247425408522</v>
      </c>
      <c r="X256" s="3">
        <f t="shared" si="174"/>
        <v>0.22403390000000001</v>
      </c>
    </row>
    <row r="257" spans="1:24" x14ac:dyDescent="0.25">
      <c r="A257" s="14" t="s">
        <v>44</v>
      </c>
      <c r="B257" s="14" t="str">
        <f>RawInstances!B314</f>
        <v>GRASP1</v>
      </c>
      <c r="C257" s="18">
        <f>RawInstances!C314</f>
        <v>0.98245614035087714</v>
      </c>
      <c r="D257" s="18">
        <f>RawInstances!D314</f>
        <v>0.67142762679362544</v>
      </c>
      <c r="E257" s="18">
        <f>RawInstances!E314</f>
        <v>6.438631790744466E-2</v>
      </c>
      <c r="F257" s="18">
        <f>RawInstances!F314</f>
        <v>741.44877748066835</v>
      </c>
      <c r="G257" s="18">
        <f>RawInstances!G314</f>
        <v>722.84547701112547</v>
      </c>
      <c r="H257" s="18">
        <f>RawInstances!H314</f>
        <v>5409.2802315572308</v>
      </c>
      <c r="I257" s="22">
        <f>RawInstances!I314</f>
        <v>57</v>
      </c>
      <c r="J257" s="18">
        <f>RawInstances!J314</f>
        <v>0.9786996880497687</v>
      </c>
      <c r="K257" s="4">
        <f t="shared" si="122"/>
        <v>0.2876571</v>
      </c>
      <c r="L257" s="4"/>
      <c r="M257" s="4">
        <f>RawInstances!K314</f>
        <v>287657100</v>
      </c>
      <c r="N257" s="6"/>
      <c r="P257" s="4">
        <f>MIN(C257:C262)</f>
        <v>0.56000000000000005</v>
      </c>
      <c r="Q257" s="4">
        <f>MAX(D257:D262)</f>
        <v>0.69860477418501576</v>
      </c>
      <c r="R257" s="4">
        <f>MIN(E257:E262)</f>
        <v>5.1643192488262907E-2</v>
      </c>
      <c r="S257" s="4">
        <f>MIN(F257:F262)</f>
        <v>715.73602164066915</v>
      </c>
      <c r="T257" s="4">
        <f>MIN(G257:G262)</f>
        <v>721.78586963281953</v>
      </c>
      <c r="U257" s="4">
        <f>MIN(H257:H262)</f>
        <v>5401.3508560032278</v>
      </c>
      <c r="V257">
        <f>MAX(I257:I262)</f>
        <v>61</v>
      </c>
      <c r="W257" s="4">
        <f>MIN(J257:J262)</f>
        <v>0.9786996880497687</v>
      </c>
      <c r="X257" s="6">
        <f>MIN(K257:K262)</f>
        <v>0.25302760000000002</v>
      </c>
    </row>
    <row r="258" spans="1:24" x14ac:dyDescent="0.25">
      <c r="B258" s="14" t="str">
        <f>RawInstances!B315</f>
        <v>GRASP2</v>
      </c>
      <c r="C258" s="18">
        <f>RawInstances!C315</f>
        <v>0.66666666666666663</v>
      </c>
      <c r="D258" s="18">
        <f>RawInstances!D315</f>
        <v>0.69322980134327095</v>
      </c>
      <c r="E258" s="18">
        <f>RawInstances!E315</f>
        <v>5.2313883299798788E-2</v>
      </c>
      <c r="F258" s="18">
        <f>RawInstances!F315</f>
        <v>738.28718364052258</v>
      </c>
      <c r="G258" s="18">
        <f>RawInstances!G315</f>
        <v>724.21444274642261</v>
      </c>
      <c r="H258" s="18">
        <f>RawInstances!H315</f>
        <v>5419.5246330648315</v>
      </c>
      <c r="I258" s="22">
        <f>RawInstances!I315</f>
        <v>57</v>
      </c>
      <c r="J258" s="18">
        <f>RawInstances!J315</f>
        <v>0.97946651016953001</v>
      </c>
      <c r="K258" s="4">
        <f t="shared" si="122"/>
        <v>0.2933403</v>
      </c>
      <c r="L258" s="4"/>
      <c r="M258" s="4">
        <f>RawInstances!K315</f>
        <v>293340300</v>
      </c>
      <c r="N258" s="6"/>
      <c r="P258">
        <f t="shared" ref="P258:X258" si="175">P257</f>
        <v>0.56000000000000005</v>
      </c>
      <c r="Q258">
        <f t="shared" si="175"/>
        <v>0.69860477418501576</v>
      </c>
      <c r="R258">
        <f t="shared" si="175"/>
        <v>5.1643192488262907E-2</v>
      </c>
      <c r="S258">
        <f t="shared" si="175"/>
        <v>715.73602164066915</v>
      </c>
      <c r="T258">
        <f t="shared" si="175"/>
        <v>721.78586963281953</v>
      </c>
      <c r="U258">
        <f t="shared" si="175"/>
        <v>5401.3508560032278</v>
      </c>
      <c r="V258">
        <f t="shared" si="175"/>
        <v>61</v>
      </c>
      <c r="W258">
        <f t="shared" si="175"/>
        <v>0.9786996880497687</v>
      </c>
      <c r="X258">
        <f t="shared" si="175"/>
        <v>0.25302760000000002</v>
      </c>
    </row>
    <row r="259" spans="1:24" x14ac:dyDescent="0.25">
      <c r="B259" s="14" t="str">
        <f>RawInstances!B316</f>
        <v>GRASP3</v>
      </c>
      <c r="C259" s="18">
        <f>RawInstances!C316</f>
        <v>0.67213114754098358</v>
      </c>
      <c r="D259" s="18">
        <f>RawInstances!D316</f>
        <v>0.69860477418501576</v>
      </c>
      <c r="E259" s="18">
        <f>RawInstances!E316</f>
        <v>5.1643192488262907E-2</v>
      </c>
      <c r="F259" s="18">
        <f>RawInstances!F316</f>
        <v>715.73602164066915</v>
      </c>
      <c r="G259" s="18">
        <f>RawInstances!G316</f>
        <v>721.78586963281953</v>
      </c>
      <c r="H259" s="18">
        <f>RawInstances!H316</f>
        <v>5401.3508560032278</v>
      </c>
      <c r="I259" s="22">
        <f>RawInstances!I316</f>
        <v>61</v>
      </c>
      <c r="J259" s="18">
        <f>RawInstances!J316</f>
        <v>0.98141123417982923</v>
      </c>
      <c r="K259" s="4">
        <f t="shared" ref="K259:K322" si="176">M259/1000000000</f>
        <v>0.29165930000000001</v>
      </c>
      <c r="L259" s="4"/>
      <c r="M259" s="4">
        <f>RawInstances!K316</f>
        <v>291659300</v>
      </c>
      <c r="N259" s="6"/>
      <c r="P259">
        <f t="shared" ref="P259:X259" si="177">P257</f>
        <v>0.56000000000000005</v>
      </c>
      <c r="Q259">
        <f t="shared" si="177"/>
        <v>0.69860477418501576</v>
      </c>
      <c r="R259">
        <f t="shared" si="177"/>
        <v>5.1643192488262907E-2</v>
      </c>
      <c r="S259">
        <f t="shared" si="177"/>
        <v>715.73602164066915</v>
      </c>
      <c r="T259">
        <f t="shared" si="177"/>
        <v>721.78586963281953</v>
      </c>
      <c r="U259">
        <f t="shared" si="177"/>
        <v>5401.3508560032278</v>
      </c>
      <c r="V259">
        <f t="shared" si="177"/>
        <v>61</v>
      </c>
      <c r="W259">
        <f t="shared" si="177"/>
        <v>0.9786996880497687</v>
      </c>
      <c r="X259">
        <f t="shared" si="177"/>
        <v>0.25302760000000002</v>
      </c>
    </row>
    <row r="260" spans="1:24" x14ac:dyDescent="0.25">
      <c r="B260" s="14" t="str">
        <f>RawInstances!B317</f>
        <v>GRASP4</v>
      </c>
      <c r="C260" s="18">
        <f>RawInstances!C317</f>
        <v>0.56000000000000005</v>
      </c>
      <c r="D260" s="18">
        <f>RawInstances!D317</f>
        <v>0.69530799822408629</v>
      </c>
      <c r="E260" s="18">
        <f>RawInstances!E317</f>
        <v>8.9201877934272311E-2</v>
      </c>
      <c r="F260" s="18">
        <f>RawInstances!F317</f>
        <v>792.51075601533637</v>
      </c>
      <c r="G260" s="18">
        <f>RawInstances!G317</f>
        <v>722.67214076273285</v>
      </c>
      <c r="H260" s="18">
        <f>RawInstances!H317</f>
        <v>5407.9831017731694</v>
      </c>
      <c r="I260" s="22">
        <f>RawInstances!I317</f>
        <v>50</v>
      </c>
      <c r="J260" s="18">
        <f>RawInstances!J317</f>
        <v>0.98166382742187841</v>
      </c>
      <c r="K260" s="4">
        <f t="shared" si="176"/>
        <v>0.25302760000000002</v>
      </c>
      <c r="L260" s="4"/>
      <c r="M260" s="4">
        <f>RawInstances!K317</f>
        <v>253027600</v>
      </c>
      <c r="N260" s="6"/>
      <c r="P260">
        <f t="shared" ref="P260:X260" si="178">P257</f>
        <v>0.56000000000000005</v>
      </c>
      <c r="Q260">
        <f t="shared" si="178"/>
        <v>0.69860477418501576</v>
      </c>
      <c r="R260">
        <f t="shared" si="178"/>
        <v>5.1643192488262907E-2</v>
      </c>
      <c r="S260">
        <f t="shared" si="178"/>
        <v>715.73602164066915</v>
      </c>
      <c r="T260">
        <f t="shared" si="178"/>
        <v>721.78586963281953</v>
      </c>
      <c r="U260">
        <f t="shared" si="178"/>
        <v>5401.3508560032278</v>
      </c>
      <c r="V260">
        <f t="shared" si="178"/>
        <v>61</v>
      </c>
      <c r="W260">
        <f t="shared" si="178"/>
        <v>0.9786996880497687</v>
      </c>
      <c r="X260">
        <f t="shared" si="178"/>
        <v>0.25302760000000002</v>
      </c>
    </row>
    <row r="261" spans="1:24" x14ac:dyDescent="0.25">
      <c r="B261" s="14" t="str">
        <f>RawInstances!B318</f>
        <v>NSGAII</v>
      </c>
      <c r="C261" s="18">
        <f>RawInstances!C318</f>
        <v>0.98148148148148151</v>
      </c>
      <c r="D261" s="18">
        <f>RawInstances!D318</f>
        <v>0.65733367340191395</v>
      </c>
      <c r="E261" s="18">
        <f>RawInstances!E318</f>
        <v>7.4446680080482899E-2</v>
      </c>
      <c r="F261" s="18">
        <f>RawInstances!F318</f>
        <v>767.74003409040108</v>
      </c>
      <c r="G261" s="18">
        <f>RawInstances!G318</f>
        <v>725.84940786307959</v>
      </c>
      <c r="H261" s="18">
        <f>RawInstances!H318</f>
        <v>5431.7595916742339</v>
      </c>
      <c r="I261" s="22">
        <f>RawInstances!I318</f>
        <v>54</v>
      </c>
      <c r="J261" s="18">
        <f>RawInstances!J318</f>
        <v>0.98374285077464241</v>
      </c>
      <c r="K261" s="4">
        <f t="shared" si="176"/>
        <v>1</v>
      </c>
      <c r="L261" s="4"/>
      <c r="M261" s="4">
        <f>1000000000</f>
        <v>1000000000</v>
      </c>
      <c r="N261" s="6"/>
      <c r="P261">
        <f t="shared" ref="P261:X261" si="179">P259</f>
        <v>0.56000000000000005</v>
      </c>
      <c r="Q261">
        <f t="shared" si="179"/>
        <v>0.69860477418501576</v>
      </c>
      <c r="R261">
        <f t="shared" si="179"/>
        <v>5.1643192488262907E-2</v>
      </c>
      <c r="S261">
        <f t="shared" si="179"/>
        <v>715.73602164066915</v>
      </c>
      <c r="T261">
        <f t="shared" si="179"/>
        <v>721.78586963281953</v>
      </c>
      <c r="U261">
        <f t="shared" si="179"/>
        <v>5401.3508560032278</v>
      </c>
      <c r="V261">
        <f t="shared" si="179"/>
        <v>61</v>
      </c>
      <c r="W261">
        <f t="shared" si="179"/>
        <v>0.9786996880497687</v>
      </c>
      <c r="X261">
        <f t="shared" si="179"/>
        <v>0.25302760000000002</v>
      </c>
    </row>
    <row r="262" spans="1:24" x14ac:dyDescent="0.25">
      <c r="A262" s="15"/>
      <c r="B262" s="15" t="str">
        <f>RawInstances!B319</f>
        <v>SPEA2</v>
      </c>
      <c r="C262" s="19">
        <f>RawInstances!C319</f>
        <v>1</v>
      </c>
      <c r="D262" s="19">
        <f>RawInstances!D319</f>
        <v>0.49816268503036987</v>
      </c>
      <c r="E262" s="19">
        <f>RawInstances!E319</f>
        <v>0.18712273641851107</v>
      </c>
      <c r="F262" s="19">
        <f>RawInstances!F319</f>
        <v>1126.9093372583263</v>
      </c>
      <c r="G262" s="19">
        <f>RawInstances!G319</f>
        <v>733.59328606695146</v>
      </c>
      <c r="H262" s="19">
        <f>RawInstances!H319</f>
        <v>5489.7094698399496</v>
      </c>
      <c r="I262" s="23">
        <f>RawInstances!I319</f>
        <v>25</v>
      </c>
      <c r="J262" s="19">
        <f>RawInstances!J319</f>
        <v>0.98831073119558144</v>
      </c>
      <c r="K262" s="5">
        <f t="shared" si="176"/>
        <v>1</v>
      </c>
      <c r="L262" s="5"/>
      <c r="M262" s="4">
        <f>1000000000</f>
        <v>1000000000</v>
      </c>
      <c r="N262" s="7"/>
      <c r="P262">
        <f t="shared" ref="P262:X262" si="180">P259</f>
        <v>0.56000000000000005</v>
      </c>
      <c r="Q262">
        <f t="shared" si="180"/>
        <v>0.69860477418501576</v>
      </c>
      <c r="R262">
        <f t="shared" si="180"/>
        <v>5.1643192488262907E-2</v>
      </c>
      <c r="S262">
        <f t="shared" si="180"/>
        <v>715.73602164066915</v>
      </c>
      <c r="T262">
        <f t="shared" si="180"/>
        <v>721.78586963281953</v>
      </c>
      <c r="U262">
        <f t="shared" si="180"/>
        <v>5401.3508560032278</v>
      </c>
      <c r="V262">
        <f t="shared" si="180"/>
        <v>61</v>
      </c>
      <c r="W262">
        <f t="shared" si="180"/>
        <v>0.9786996880497687</v>
      </c>
      <c r="X262">
        <f t="shared" si="180"/>
        <v>0.25302760000000002</v>
      </c>
    </row>
    <row r="263" spans="1:24" x14ac:dyDescent="0.25">
      <c r="A263" s="13" t="s">
        <v>0</v>
      </c>
      <c r="B263" s="24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18">
        <f>RawInstances!C164</f>
        <v>0.86538461538461542</v>
      </c>
      <c r="D264" s="18">
        <f>RawInstances!D164</f>
        <v>0.70877772770517222</v>
      </c>
      <c r="E264" s="18">
        <f>RawInstances!E164</f>
        <v>4.7619047619047616E-2</v>
      </c>
      <c r="F264" s="18">
        <f>RawInstances!F164</f>
        <v>143.60592213687102</v>
      </c>
      <c r="G264" s="18">
        <f>RawInstances!G164</f>
        <v>129.81590851673641</v>
      </c>
      <c r="H264" s="18">
        <f>RawInstances!H164</f>
        <v>945.07405218452925</v>
      </c>
      <c r="I264" s="22">
        <f>RawInstances!I164</f>
        <v>52</v>
      </c>
      <c r="J264" s="18">
        <f>RawInstances!J164</f>
        <v>0.97215023988158167</v>
      </c>
      <c r="K264" s="4">
        <f t="shared" si="176"/>
        <v>0.68990119999999999</v>
      </c>
      <c r="L264" s="4"/>
      <c r="M264" s="4">
        <f>RawInstances!K164</f>
        <v>689901200</v>
      </c>
      <c r="N264" s="6"/>
      <c r="P264" s="4">
        <f>MIN(C264:C269)</f>
        <v>0.5</v>
      </c>
      <c r="Q264" s="4">
        <f>MAX(D264:D269)</f>
        <v>0.71703970757598501</v>
      </c>
      <c r="R264" s="4">
        <f>MIN(E264:E269)</f>
        <v>3.1746031746031744E-2</v>
      </c>
      <c r="S264" s="4">
        <f>MIN(F264:F269)</f>
        <v>143.60592213687102</v>
      </c>
      <c r="T264" s="4">
        <f>MIN(G264:G269)</f>
        <v>129.14983820505839</v>
      </c>
      <c r="U264" s="4">
        <f>MIN(H264:H269)</f>
        <v>940.22498709429237</v>
      </c>
      <c r="V264">
        <f>MAX(I264:I269)</f>
        <v>52</v>
      </c>
      <c r="W264" s="4">
        <f>MIN(J264:J269)</f>
        <v>0.9378967198674697</v>
      </c>
      <c r="X264" s="6">
        <f>MIN(K264:K269)</f>
        <v>0.58196559999999997</v>
      </c>
    </row>
    <row r="265" spans="1:24" x14ac:dyDescent="0.25">
      <c r="B265" s="14" t="str">
        <f>RawInstances!B165</f>
        <v>GRASP2</v>
      </c>
      <c r="C265" s="18">
        <f>RawInstances!C165</f>
        <v>0.69047619047619047</v>
      </c>
      <c r="D265" s="18">
        <f>RawInstances!D165</f>
        <v>0.69560863251714977</v>
      </c>
      <c r="E265" s="18">
        <f>RawInstances!E165</f>
        <v>9.4637223974763401E-2</v>
      </c>
      <c r="F265" s="18">
        <f>RawInstances!F165</f>
        <v>162.29738458485366</v>
      </c>
      <c r="G265" s="18">
        <f>RawInstances!G165</f>
        <v>133.19661972067794</v>
      </c>
      <c r="H265" s="18">
        <f>RawInstances!H165</f>
        <v>969.68600161266534</v>
      </c>
      <c r="I265" s="22">
        <f>RawInstances!I165</f>
        <v>42</v>
      </c>
      <c r="J265" s="18">
        <f>RawInstances!J165</f>
        <v>0.96901731398422963</v>
      </c>
      <c r="K265" s="4">
        <f t="shared" si="176"/>
        <v>0.58196559999999997</v>
      </c>
      <c r="L265" s="4"/>
      <c r="M265" s="4">
        <f>RawInstances!K165</f>
        <v>581965600</v>
      </c>
      <c r="N265" s="6"/>
      <c r="P265">
        <f t="shared" ref="P265:X265" si="181">P264</f>
        <v>0.5</v>
      </c>
      <c r="Q265">
        <f t="shared" si="181"/>
        <v>0.71703970757598501</v>
      </c>
      <c r="R265">
        <f t="shared" si="181"/>
        <v>3.1746031746031744E-2</v>
      </c>
      <c r="S265">
        <f t="shared" si="181"/>
        <v>143.60592213687102</v>
      </c>
      <c r="T265">
        <f t="shared" si="181"/>
        <v>129.14983820505839</v>
      </c>
      <c r="U265">
        <f t="shared" si="181"/>
        <v>940.22498709429237</v>
      </c>
      <c r="V265">
        <f t="shared" si="181"/>
        <v>52</v>
      </c>
      <c r="W265">
        <f t="shared" si="181"/>
        <v>0.9378967198674697</v>
      </c>
      <c r="X265">
        <f t="shared" si="181"/>
        <v>0.58196559999999997</v>
      </c>
    </row>
    <row r="266" spans="1:24" x14ac:dyDescent="0.25">
      <c r="B266" s="14" t="str">
        <f>RawInstances!B166</f>
        <v>GRASP3</v>
      </c>
      <c r="C266" s="18">
        <f>RawInstances!C166</f>
        <v>0.5</v>
      </c>
      <c r="D266" s="18">
        <f>RawInstances!D166</f>
        <v>0.71703970757598501</v>
      </c>
      <c r="E266" s="18">
        <f>RawInstances!E166</f>
        <v>3.1746031746031744E-2</v>
      </c>
      <c r="F266" s="18">
        <f>RawInstances!F166</f>
        <v>147.7936331510935</v>
      </c>
      <c r="G266" s="18">
        <f>RawInstances!G166</f>
        <v>129.14983820505839</v>
      </c>
      <c r="H266" s="18">
        <f>RawInstances!H166</f>
        <v>940.22498709429237</v>
      </c>
      <c r="I266" s="22">
        <f>RawInstances!I166</f>
        <v>50</v>
      </c>
      <c r="J266" s="18">
        <f>RawInstances!J166</f>
        <v>0.94514500124132206</v>
      </c>
      <c r="K266" s="4">
        <f t="shared" si="176"/>
        <v>0.71147360000000004</v>
      </c>
      <c r="L266" s="4"/>
      <c r="M266" s="4">
        <f>RawInstances!K166</f>
        <v>711473600</v>
      </c>
      <c r="N266" s="6"/>
      <c r="P266">
        <f t="shared" ref="P266:X266" si="182">P264</f>
        <v>0.5</v>
      </c>
      <c r="Q266">
        <f t="shared" si="182"/>
        <v>0.71703970757598501</v>
      </c>
      <c r="R266">
        <f t="shared" si="182"/>
        <v>3.1746031746031744E-2</v>
      </c>
      <c r="S266">
        <f t="shared" si="182"/>
        <v>143.60592213687102</v>
      </c>
      <c r="T266">
        <f t="shared" si="182"/>
        <v>129.14983820505839</v>
      </c>
      <c r="U266">
        <f t="shared" si="182"/>
        <v>940.22498709429237</v>
      </c>
      <c r="V266">
        <f t="shared" si="182"/>
        <v>52</v>
      </c>
      <c r="W266">
        <f t="shared" si="182"/>
        <v>0.9378967198674697</v>
      </c>
      <c r="X266">
        <f t="shared" si="182"/>
        <v>0.58196559999999997</v>
      </c>
    </row>
    <row r="267" spans="1:24" x14ac:dyDescent="0.25">
      <c r="B267" s="14" t="str">
        <f>RawInstances!B167</f>
        <v>GRASP4</v>
      </c>
      <c r="C267" s="18">
        <f>RawInstances!C167</f>
        <v>0.68888888888888888</v>
      </c>
      <c r="D267" s="18">
        <f>RawInstances!D167</f>
        <v>0.70822692904711826</v>
      </c>
      <c r="E267" s="18">
        <f>RawInstances!E167</f>
        <v>4.7619047619047616E-2</v>
      </c>
      <c r="F267" s="18">
        <f>RawInstances!F167</f>
        <v>157.07712346503351</v>
      </c>
      <c r="G267" s="18">
        <f>RawInstances!G167</f>
        <v>130.0572904880747</v>
      </c>
      <c r="H267" s="18">
        <f>RawInstances!H167</f>
        <v>946.83133935427156</v>
      </c>
      <c r="I267" s="22">
        <f>RawInstances!I167</f>
        <v>45</v>
      </c>
      <c r="J267" s="18">
        <f>RawInstances!J167</f>
        <v>0.9378967198674697</v>
      </c>
      <c r="K267" s="4">
        <f t="shared" si="176"/>
        <v>0.63240660000000004</v>
      </c>
      <c r="L267" s="4"/>
      <c r="M267" s="4">
        <f>RawInstances!K167</f>
        <v>632406600</v>
      </c>
      <c r="N267" s="6"/>
      <c r="P267">
        <f t="shared" ref="P267:X267" si="183">P264</f>
        <v>0.5</v>
      </c>
      <c r="Q267">
        <f t="shared" si="183"/>
        <v>0.71703970757598501</v>
      </c>
      <c r="R267">
        <f t="shared" si="183"/>
        <v>3.1746031746031744E-2</v>
      </c>
      <c r="S267">
        <f t="shared" si="183"/>
        <v>143.60592213687102</v>
      </c>
      <c r="T267">
        <f t="shared" si="183"/>
        <v>129.14983820505839</v>
      </c>
      <c r="U267">
        <f t="shared" si="183"/>
        <v>940.22498709429237</v>
      </c>
      <c r="V267">
        <f t="shared" si="183"/>
        <v>52</v>
      </c>
      <c r="W267">
        <f t="shared" si="183"/>
        <v>0.9378967198674697</v>
      </c>
      <c r="X267">
        <f t="shared" si="183"/>
        <v>0.58196559999999997</v>
      </c>
    </row>
    <row r="268" spans="1:24" x14ac:dyDescent="0.25">
      <c r="B268" s="14" t="str">
        <f>RawInstances!B168</f>
        <v>NSGAII</v>
      </c>
      <c r="C268" s="18">
        <f>RawInstances!C168</f>
        <v>0.76470588235294112</v>
      </c>
      <c r="D268" s="18">
        <f>RawInstances!D168</f>
        <v>0.66266085824445464</v>
      </c>
      <c r="E268" s="18">
        <f>RawInstances!E168</f>
        <v>0.12933753943217666</v>
      </c>
      <c r="F268" s="18">
        <f>RawInstances!F168</f>
        <v>180.27790926087991</v>
      </c>
      <c r="G268" s="18">
        <f>RawInstances!G168</f>
        <v>134.46229986297726</v>
      </c>
      <c r="H268" s="18">
        <f>RawInstances!H168</f>
        <v>978.90029117412053</v>
      </c>
      <c r="I268" s="22">
        <f>RawInstances!I168</f>
        <v>34</v>
      </c>
      <c r="J268" s="18">
        <f>RawInstances!J168</f>
        <v>0.97143987648954166</v>
      </c>
      <c r="K268" s="4">
        <f t="shared" si="176"/>
        <v>2</v>
      </c>
      <c r="L268" s="4"/>
      <c r="M268" s="4">
        <f>2000000000</f>
        <v>2000000000</v>
      </c>
      <c r="N268" s="6"/>
      <c r="P268">
        <f t="shared" ref="P268:X268" si="184">P266</f>
        <v>0.5</v>
      </c>
      <c r="Q268">
        <f t="shared" si="184"/>
        <v>0.71703970757598501</v>
      </c>
      <c r="R268">
        <f t="shared" si="184"/>
        <v>3.1746031746031744E-2</v>
      </c>
      <c r="S268">
        <f t="shared" si="184"/>
        <v>143.60592213687102</v>
      </c>
      <c r="T268">
        <f t="shared" si="184"/>
        <v>129.14983820505839</v>
      </c>
      <c r="U268">
        <f t="shared" si="184"/>
        <v>940.22498709429237</v>
      </c>
      <c r="V268">
        <f t="shared" si="184"/>
        <v>52</v>
      </c>
      <c r="W268">
        <f t="shared" si="184"/>
        <v>0.9378967198674697</v>
      </c>
      <c r="X268">
        <f t="shared" si="184"/>
        <v>0.58196559999999997</v>
      </c>
    </row>
    <row r="269" spans="1:24" s="3" customFormat="1" x14ac:dyDescent="0.25">
      <c r="A269" s="15"/>
      <c r="B269" s="15" t="str">
        <f>RawInstances!B169</f>
        <v>SPEA2</v>
      </c>
      <c r="C269" s="19">
        <f>RawInstances!C169</f>
        <v>1</v>
      </c>
      <c r="D269" s="19">
        <f>RawInstances!D169</f>
        <v>0.54173551649892349</v>
      </c>
      <c r="E269" s="19">
        <f>RawInstances!E169</f>
        <v>0.20820189274447951</v>
      </c>
      <c r="F269" s="19">
        <f>RawInstances!F169</f>
        <v>202.11164372183737</v>
      </c>
      <c r="G269" s="19">
        <f>RawInstances!G169</f>
        <v>138.01264409990046</v>
      </c>
      <c r="H269" s="19">
        <f>RawInstances!H169</f>
        <v>1004.7471885654696</v>
      </c>
      <c r="I269" s="23">
        <f>RawInstances!I169</f>
        <v>29</v>
      </c>
      <c r="J269" s="19">
        <f>RawInstances!J169</f>
        <v>0.99320196602075916</v>
      </c>
      <c r="K269" s="5">
        <f t="shared" si="176"/>
        <v>2</v>
      </c>
      <c r="L269" s="5"/>
      <c r="M269" s="5">
        <f>2000000000</f>
        <v>2000000000</v>
      </c>
      <c r="N269" s="7"/>
      <c r="P269" s="3">
        <f t="shared" ref="P269:X269" si="185">P266</f>
        <v>0.5</v>
      </c>
      <c r="Q269" s="3">
        <f t="shared" si="185"/>
        <v>0.71703970757598501</v>
      </c>
      <c r="R269" s="3">
        <f t="shared" si="185"/>
        <v>3.1746031746031744E-2</v>
      </c>
      <c r="S269" s="3">
        <f t="shared" si="185"/>
        <v>143.60592213687102</v>
      </c>
      <c r="T269" s="3">
        <f t="shared" si="185"/>
        <v>129.14983820505839</v>
      </c>
      <c r="U269" s="3">
        <f t="shared" si="185"/>
        <v>940.22498709429237</v>
      </c>
      <c r="V269" s="3">
        <f t="shared" si="185"/>
        <v>52</v>
      </c>
      <c r="W269" s="3">
        <f t="shared" si="185"/>
        <v>0.9378967198674697</v>
      </c>
      <c r="X269" s="3">
        <f t="shared" si="185"/>
        <v>0.58196559999999997</v>
      </c>
    </row>
    <row r="270" spans="1:24" x14ac:dyDescent="0.25">
      <c r="A270" s="14" t="s">
        <v>46</v>
      </c>
      <c r="B270" s="14" t="str">
        <f>RawInstances!B170</f>
        <v>GRASP1</v>
      </c>
      <c r="C270" s="18">
        <f>RawInstances!C170</f>
        <v>0.68181818181818177</v>
      </c>
      <c r="D270" s="18">
        <f>RawInstances!D170</f>
        <v>0.72320372560615032</v>
      </c>
      <c r="E270" s="18">
        <f>RawInstances!E170</f>
        <v>5.2631578947368474E-2</v>
      </c>
      <c r="F270" s="18">
        <f>RawInstances!F170</f>
        <v>145.82355535893595</v>
      </c>
      <c r="G270" s="18">
        <f>RawInstances!G170</f>
        <v>117.15221057113379</v>
      </c>
      <c r="H270" s="18">
        <f>RawInstances!H170</f>
        <v>868.82402060018171</v>
      </c>
      <c r="I270" s="22">
        <f>RawInstances!I170</f>
        <v>44</v>
      </c>
      <c r="J270" s="18">
        <f>RawInstances!J170</f>
        <v>0.95836906565215807</v>
      </c>
      <c r="K270" s="4">
        <f t="shared" si="176"/>
        <v>0.61250850000000001</v>
      </c>
      <c r="L270" s="4"/>
      <c r="M270" s="4">
        <f>RawInstances!K170</f>
        <v>612508500</v>
      </c>
      <c r="N270" s="6"/>
      <c r="P270" s="4">
        <f>MIN(C270:C275)</f>
        <v>0.24</v>
      </c>
      <c r="Q270" s="4">
        <f>MAX(D270:D275)</f>
        <v>0.74711709047900643</v>
      </c>
      <c r="R270" s="4">
        <f>MIN(E270:E275)</f>
        <v>1.6853932584269649E-2</v>
      </c>
      <c r="S270" s="4">
        <f>MIN(F270:F275)</f>
        <v>131.83269136445895</v>
      </c>
      <c r="T270" s="4">
        <f>MIN(G270:G275)</f>
        <v>116.77948186991998</v>
      </c>
      <c r="U270" s="4">
        <f>MIN(H270:H275)</f>
        <v>866.05979022205679</v>
      </c>
      <c r="V270">
        <f>MAX(I270:I275)</f>
        <v>55</v>
      </c>
      <c r="W270" s="4">
        <f>MIN(J270:J275)</f>
        <v>0.93045300686741728</v>
      </c>
      <c r="X270" s="6">
        <f>MIN(K270:K275)</f>
        <v>0.61250850000000001</v>
      </c>
    </row>
    <row r="271" spans="1:24" x14ac:dyDescent="0.25">
      <c r="B271" s="14" t="str">
        <f>RawInstances!B171</f>
        <v>GRASP2</v>
      </c>
      <c r="C271" s="18">
        <f>RawInstances!C171</f>
        <v>0.24</v>
      </c>
      <c r="D271" s="18">
        <f>RawInstances!D171</f>
        <v>0.74711709047900643</v>
      </c>
      <c r="E271" s="18">
        <f>RawInstances!E171</f>
        <v>1.6853932584269649E-2</v>
      </c>
      <c r="F271" s="18">
        <f>RawInstances!F171</f>
        <v>138.49936317543126</v>
      </c>
      <c r="G271" s="18">
        <f>RawInstances!G171</f>
        <v>116.94816258517851</v>
      </c>
      <c r="H271" s="18">
        <f>RawInstances!H171</f>
        <v>867.31075882787434</v>
      </c>
      <c r="I271" s="22">
        <f>RawInstances!I171</f>
        <v>50</v>
      </c>
      <c r="J271" s="18">
        <f>RawInstances!J171</f>
        <v>0.95404526121627076</v>
      </c>
      <c r="K271" s="4">
        <f t="shared" si="176"/>
        <v>0.76449089999999997</v>
      </c>
      <c r="L271" s="4"/>
      <c r="M271" s="4">
        <f>RawInstances!K171</f>
        <v>764490900</v>
      </c>
      <c r="N271" s="6"/>
      <c r="P271">
        <f t="shared" ref="P271:X271" si="186">P270</f>
        <v>0.24</v>
      </c>
      <c r="Q271">
        <f t="shared" si="186"/>
        <v>0.74711709047900643</v>
      </c>
      <c r="R271">
        <f t="shared" si="186"/>
        <v>1.6853932584269649E-2</v>
      </c>
      <c r="S271">
        <f t="shared" si="186"/>
        <v>131.83269136445895</v>
      </c>
      <c r="T271">
        <f t="shared" si="186"/>
        <v>116.77948186991998</v>
      </c>
      <c r="U271">
        <f t="shared" si="186"/>
        <v>866.05979022205679</v>
      </c>
      <c r="V271">
        <f t="shared" si="186"/>
        <v>55</v>
      </c>
      <c r="W271">
        <f t="shared" si="186"/>
        <v>0.93045300686741728</v>
      </c>
      <c r="X271">
        <f t="shared" si="186"/>
        <v>0.61250850000000001</v>
      </c>
    </row>
    <row r="272" spans="1:24" x14ac:dyDescent="0.25">
      <c r="B272" s="14" t="str">
        <f>RawInstances!B172</f>
        <v>GRASP3</v>
      </c>
      <c r="C272" s="18">
        <f>RawInstances!C172</f>
        <v>0.93023255813953487</v>
      </c>
      <c r="D272" s="18">
        <f>RawInstances!D172</f>
        <v>0.69670313424009467</v>
      </c>
      <c r="E272" s="18">
        <f>RawInstances!E172</f>
        <v>5.2631578947368418E-2</v>
      </c>
      <c r="F272" s="18">
        <f>RawInstances!F172</f>
        <v>149.38989498863722</v>
      </c>
      <c r="G272" s="18">
        <f>RawInstances!G172</f>
        <v>118.28671666868227</v>
      </c>
      <c r="H272" s="18">
        <f>RawInstances!H172</f>
        <v>877.23774297743978</v>
      </c>
      <c r="I272" s="22">
        <f>RawInstances!I172</f>
        <v>43</v>
      </c>
      <c r="J272" s="18">
        <f>RawInstances!J172</f>
        <v>0.93045300686741728</v>
      </c>
      <c r="K272" s="4">
        <f t="shared" si="176"/>
        <v>0.83998309999999998</v>
      </c>
      <c r="L272" s="4"/>
      <c r="M272" s="4">
        <f>RawInstances!K172</f>
        <v>839983100</v>
      </c>
      <c r="N272" s="6"/>
      <c r="P272">
        <f t="shared" ref="P272:X272" si="187">P270</f>
        <v>0.24</v>
      </c>
      <c r="Q272">
        <f t="shared" si="187"/>
        <v>0.74711709047900643</v>
      </c>
      <c r="R272">
        <f t="shared" si="187"/>
        <v>1.6853932584269649E-2</v>
      </c>
      <c r="S272">
        <f t="shared" si="187"/>
        <v>131.83269136445895</v>
      </c>
      <c r="T272">
        <f t="shared" si="187"/>
        <v>116.77948186991998</v>
      </c>
      <c r="U272">
        <f t="shared" si="187"/>
        <v>866.05979022205679</v>
      </c>
      <c r="V272">
        <f t="shared" si="187"/>
        <v>55</v>
      </c>
      <c r="W272">
        <f t="shared" si="187"/>
        <v>0.93045300686741728</v>
      </c>
      <c r="X272">
        <f t="shared" si="187"/>
        <v>0.61250850000000001</v>
      </c>
    </row>
    <row r="273" spans="1:24" x14ac:dyDescent="0.25">
      <c r="B273" s="14" t="str">
        <f>RawInstances!B173</f>
        <v>GRASP4</v>
      </c>
      <c r="C273" s="18">
        <f>RawInstances!C173</f>
        <v>0.94545454545454544</v>
      </c>
      <c r="D273" s="18">
        <f>RawInstances!D173</f>
        <v>0.72179923122412792</v>
      </c>
      <c r="E273" s="18">
        <f>RawInstances!E173</f>
        <v>5.0561797752809001E-2</v>
      </c>
      <c r="F273" s="18">
        <f>RawInstances!F173</f>
        <v>131.83269136445895</v>
      </c>
      <c r="G273" s="18">
        <f>RawInstances!G173</f>
        <v>116.77948186991998</v>
      </c>
      <c r="H273" s="18">
        <f>RawInstances!H173</f>
        <v>866.05979022205679</v>
      </c>
      <c r="I273" s="22">
        <f>RawInstances!I173</f>
        <v>55</v>
      </c>
      <c r="J273" s="18">
        <f>RawInstances!J173</f>
        <v>0.95696059193892302</v>
      </c>
      <c r="K273" s="4">
        <f t="shared" si="176"/>
        <v>0.74527209999999999</v>
      </c>
      <c r="L273" s="4"/>
      <c r="M273" s="4">
        <f>RawInstances!K173</f>
        <v>745272100</v>
      </c>
      <c r="N273" s="6"/>
      <c r="P273">
        <f t="shared" ref="P273:X273" si="188">P270</f>
        <v>0.24</v>
      </c>
      <c r="Q273">
        <f t="shared" si="188"/>
        <v>0.74711709047900643</v>
      </c>
      <c r="R273">
        <f t="shared" si="188"/>
        <v>1.6853932584269649E-2</v>
      </c>
      <c r="S273">
        <f t="shared" si="188"/>
        <v>131.83269136445895</v>
      </c>
      <c r="T273">
        <f t="shared" si="188"/>
        <v>116.77948186991998</v>
      </c>
      <c r="U273">
        <f t="shared" si="188"/>
        <v>866.05979022205679</v>
      </c>
      <c r="V273">
        <f t="shared" si="188"/>
        <v>55</v>
      </c>
      <c r="W273">
        <f t="shared" si="188"/>
        <v>0.93045300686741728</v>
      </c>
      <c r="X273">
        <f t="shared" si="188"/>
        <v>0.61250850000000001</v>
      </c>
    </row>
    <row r="274" spans="1:24" x14ac:dyDescent="0.25">
      <c r="B274" s="14" t="str">
        <f>RawInstances!B174</f>
        <v>NSGAII</v>
      </c>
      <c r="C274" s="18">
        <f>RawInstances!C174</f>
        <v>1</v>
      </c>
      <c r="D274" s="18">
        <f>RawInstances!D174</f>
        <v>0.67537699586043753</v>
      </c>
      <c r="E274" s="18">
        <f>RawInstances!E174</f>
        <v>0.14473684210526316</v>
      </c>
      <c r="F274" s="18">
        <f>RawInstances!F174</f>
        <v>161.58740858199596</v>
      </c>
      <c r="G274" s="18">
        <f>RawInstances!G174</f>
        <v>117.99768867539123</v>
      </c>
      <c r="H274" s="18">
        <f>RawInstances!H174</f>
        <v>875.09425231125283</v>
      </c>
      <c r="I274" s="22">
        <f>RawInstances!I174</f>
        <v>35</v>
      </c>
      <c r="J274" s="18">
        <f>RawInstances!J174</f>
        <v>0.94867972322416083</v>
      </c>
      <c r="K274" s="4">
        <f t="shared" si="176"/>
        <v>2</v>
      </c>
      <c r="L274" s="4"/>
      <c r="M274" s="4">
        <f>2000000000</f>
        <v>2000000000</v>
      </c>
      <c r="N274" s="6"/>
      <c r="P274">
        <f t="shared" ref="P274:X274" si="189">P272</f>
        <v>0.24</v>
      </c>
      <c r="Q274">
        <f t="shared" si="189"/>
        <v>0.74711709047900643</v>
      </c>
      <c r="R274">
        <f t="shared" si="189"/>
        <v>1.6853932584269649E-2</v>
      </c>
      <c r="S274">
        <f t="shared" si="189"/>
        <v>131.83269136445895</v>
      </c>
      <c r="T274">
        <f t="shared" si="189"/>
        <v>116.77948186991998</v>
      </c>
      <c r="U274">
        <f t="shared" si="189"/>
        <v>866.05979022205679</v>
      </c>
      <c r="V274">
        <f t="shared" si="189"/>
        <v>55</v>
      </c>
      <c r="W274">
        <f t="shared" si="189"/>
        <v>0.93045300686741728</v>
      </c>
      <c r="X274">
        <f t="shared" si="189"/>
        <v>0.61250850000000001</v>
      </c>
    </row>
    <row r="275" spans="1:24" s="3" customFormat="1" x14ac:dyDescent="0.25">
      <c r="A275" s="15"/>
      <c r="B275" s="15" t="str">
        <f>RawInstances!B175</f>
        <v>SPEA2</v>
      </c>
      <c r="C275" s="19">
        <f>RawInstances!C175</f>
        <v>1</v>
      </c>
      <c r="D275" s="19">
        <f>RawInstances!D175</f>
        <v>0.59920165582495566</v>
      </c>
      <c r="E275" s="19">
        <f>RawInstances!E175</f>
        <v>0.14473684210526316</v>
      </c>
      <c r="F275" s="19">
        <f>RawInstances!F175</f>
        <v>192.68564781980947</v>
      </c>
      <c r="G275" s="19">
        <f>RawInstances!G175</f>
        <v>122.83312180408795</v>
      </c>
      <c r="H275" s="19">
        <f>RawInstances!H175</f>
        <v>910.95478538656312</v>
      </c>
      <c r="I275" s="23">
        <f>RawInstances!I175</f>
        <v>26</v>
      </c>
      <c r="J275" s="19">
        <f>RawInstances!J175</f>
        <v>0.96476992728328681</v>
      </c>
      <c r="K275" s="5">
        <f t="shared" si="176"/>
        <v>2</v>
      </c>
      <c r="L275" s="5"/>
      <c r="M275" s="5">
        <f>2000000000</f>
        <v>2000000000</v>
      </c>
      <c r="N275" s="7"/>
      <c r="P275" s="3">
        <f t="shared" ref="P275:X275" si="190">P272</f>
        <v>0.24</v>
      </c>
      <c r="Q275" s="3">
        <f t="shared" si="190"/>
        <v>0.74711709047900643</v>
      </c>
      <c r="R275" s="3">
        <f t="shared" si="190"/>
        <v>1.6853932584269649E-2</v>
      </c>
      <c r="S275" s="3">
        <f t="shared" si="190"/>
        <v>131.83269136445895</v>
      </c>
      <c r="T275" s="3">
        <f t="shared" si="190"/>
        <v>116.77948186991998</v>
      </c>
      <c r="U275" s="3">
        <f t="shared" si="190"/>
        <v>866.05979022205679</v>
      </c>
      <c r="V275" s="3">
        <f t="shared" si="190"/>
        <v>55</v>
      </c>
      <c r="W275" s="3">
        <f t="shared" si="190"/>
        <v>0.93045300686741728</v>
      </c>
      <c r="X275" s="3">
        <f t="shared" si="190"/>
        <v>0.61250850000000001</v>
      </c>
    </row>
    <row r="276" spans="1:24" x14ac:dyDescent="0.25">
      <c r="A276" s="14" t="s">
        <v>47</v>
      </c>
      <c r="B276" s="14" t="str">
        <f>RawInstances!B176</f>
        <v>GRASP1</v>
      </c>
      <c r="C276" s="18">
        <f>RawInstances!C176</f>
        <v>0.90909090909090906</v>
      </c>
      <c r="D276" s="18">
        <f>RawInstances!D176</f>
        <v>0.73357235984354674</v>
      </c>
      <c r="E276" s="18">
        <f>RawInstances!E176</f>
        <v>5.3846153846153821E-2</v>
      </c>
      <c r="F276" s="18">
        <f>RawInstances!F176</f>
        <v>137.71222039958153</v>
      </c>
      <c r="G276" s="18">
        <f>RawInstances!G176</f>
        <v>126.2303084525263</v>
      </c>
      <c r="H276" s="18">
        <f>RawInstances!H176</f>
        <v>1009.8424519680888</v>
      </c>
      <c r="I276" s="22">
        <f>RawInstances!I176</f>
        <v>66</v>
      </c>
      <c r="J276" s="18">
        <f>RawInstances!J176</f>
        <v>0.95074040116146097</v>
      </c>
      <c r="K276" s="4">
        <f t="shared" si="176"/>
        <v>1.6521451</v>
      </c>
      <c r="L276" s="4"/>
      <c r="M276" s="4">
        <f>RawInstances!K176</f>
        <v>1652145100</v>
      </c>
      <c r="N276" s="6"/>
      <c r="P276" s="4">
        <f>MIN(C276:C281)</f>
        <v>0.50819672131147542</v>
      </c>
      <c r="Q276" s="4">
        <f>MAX(D276:D281)</f>
        <v>0.76073446327683647</v>
      </c>
      <c r="R276" s="4">
        <f>MIN(E276:E281)</f>
        <v>4.2372881355932202E-2</v>
      </c>
      <c r="S276" s="4">
        <f>MIN(F276:F281)</f>
        <v>131.27462578701466</v>
      </c>
      <c r="T276" s="4">
        <f>MIN(G276:G281)</f>
        <v>125.69885927874191</v>
      </c>
      <c r="U276" s="4">
        <f>MIN(H276:H281)</f>
        <v>1005.5908581627258</v>
      </c>
      <c r="V276">
        <f>MAX(I276:I281)</f>
        <v>71</v>
      </c>
      <c r="W276" s="4">
        <f>MIN(J276:J281)</f>
        <v>0.93185124270678177</v>
      </c>
      <c r="X276" s="6">
        <f>MIN(K276:K281)</f>
        <v>1.2326242999999999</v>
      </c>
    </row>
    <row r="277" spans="1:24" x14ac:dyDescent="0.25">
      <c r="B277" s="14" t="str">
        <f>RawInstances!B177</f>
        <v>GRASP2</v>
      </c>
      <c r="C277" s="18">
        <f>RawInstances!C177</f>
        <v>0.67241379310344829</v>
      </c>
      <c r="D277" s="18">
        <f>RawInstances!D177</f>
        <v>0.73174706649282939</v>
      </c>
      <c r="E277" s="18">
        <f>RawInstances!E177</f>
        <v>5.3846153846153849E-2</v>
      </c>
      <c r="F277" s="18">
        <f>RawInstances!F177</f>
        <v>144.28156718791953</v>
      </c>
      <c r="G277" s="18">
        <f>RawInstances!G177</f>
        <v>127.05161084788585</v>
      </c>
      <c r="H277" s="18">
        <f>RawInstances!H177</f>
        <v>1016.4128707785902</v>
      </c>
      <c r="I277" s="22">
        <f>RawInstances!I177</f>
        <v>58</v>
      </c>
      <c r="J277" s="18">
        <f>RawInstances!J177</f>
        <v>0.96667846311900685</v>
      </c>
      <c r="K277" s="4">
        <f t="shared" si="176"/>
        <v>1.2326242999999999</v>
      </c>
      <c r="L277" s="4"/>
      <c r="M277" s="4">
        <f>RawInstances!K177</f>
        <v>1232624300</v>
      </c>
      <c r="N277" s="6"/>
      <c r="P277">
        <f t="shared" ref="P277:X277" si="191">P276</f>
        <v>0.50819672131147542</v>
      </c>
      <c r="Q277">
        <f t="shared" si="191"/>
        <v>0.76073446327683647</v>
      </c>
      <c r="R277">
        <f t="shared" si="191"/>
        <v>4.2372881355932202E-2</v>
      </c>
      <c r="S277">
        <f t="shared" si="191"/>
        <v>131.27462578701466</v>
      </c>
      <c r="T277">
        <f t="shared" si="191"/>
        <v>125.69885927874191</v>
      </c>
      <c r="U277">
        <f t="shared" si="191"/>
        <v>1005.5908581627258</v>
      </c>
      <c r="V277">
        <f t="shared" si="191"/>
        <v>71</v>
      </c>
      <c r="W277">
        <f t="shared" si="191"/>
        <v>0.93185124270678177</v>
      </c>
      <c r="X277">
        <f t="shared" si="191"/>
        <v>1.2326242999999999</v>
      </c>
    </row>
    <row r="278" spans="1:24" x14ac:dyDescent="0.25">
      <c r="B278" s="14" t="str">
        <f>RawInstances!B178</f>
        <v>GRASP3</v>
      </c>
      <c r="C278" s="18">
        <f>RawInstances!C178</f>
        <v>0.85915492957746475</v>
      </c>
      <c r="D278" s="18">
        <f>RawInstances!D178</f>
        <v>0.73822251195132571</v>
      </c>
      <c r="E278" s="18">
        <f>RawInstances!E178</f>
        <v>4.2372881355932202E-2</v>
      </c>
      <c r="F278" s="18">
        <f>RawInstances!F178</f>
        <v>131.27462578701466</v>
      </c>
      <c r="G278" s="18">
        <f>RawInstances!G178</f>
        <v>125.69885927874191</v>
      </c>
      <c r="H278" s="18">
        <f>RawInstances!H178</f>
        <v>1005.5908581627258</v>
      </c>
      <c r="I278" s="22">
        <f>RawInstances!I178</f>
        <v>71</v>
      </c>
      <c r="J278" s="18">
        <f>RawInstances!J178</f>
        <v>0.94765943113312179</v>
      </c>
      <c r="K278" s="4">
        <f t="shared" si="176"/>
        <v>1.4676022</v>
      </c>
      <c r="L278" s="4"/>
      <c r="M278" s="4">
        <f>RawInstances!K178</f>
        <v>1467602200</v>
      </c>
      <c r="N278" s="6"/>
      <c r="P278">
        <f t="shared" ref="P278:X278" si="192">P276</f>
        <v>0.50819672131147542</v>
      </c>
      <c r="Q278">
        <f t="shared" si="192"/>
        <v>0.76073446327683647</v>
      </c>
      <c r="R278">
        <f t="shared" si="192"/>
        <v>4.2372881355932202E-2</v>
      </c>
      <c r="S278">
        <f t="shared" si="192"/>
        <v>131.27462578701466</v>
      </c>
      <c r="T278">
        <f t="shared" si="192"/>
        <v>125.69885927874191</v>
      </c>
      <c r="U278">
        <f t="shared" si="192"/>
        <v>1005.5908581627258</v>
      </c>
      <c r="V278">
        <f t="shared" si="192"/>
        <v>71</v>
      </c>
      <c r="W278">
        <f t="shared" si="192"/>
        <v>0.93185124270678177</v>
      </c>
      <c r="X278">
        <f t="shared" si="192"/>
        <v>1.2326242999999999</v>
      </c>
    </row>
    <row r="279" spans="1:24" x14ac:dyDescent="0.25">
      <c r="B279" s="14" t="str">
        <f>RawInstances!B179</f>
        <v>GRASP4</v>
      </c>
      <c r="C279" s="18">
        <f>RawInstances!C179</f>
        <v>0.50819672131147542</v>
      </c>
      <c r="D279" s="18">
        <f>RawInstances!D179</f>
        <v>0.76073446327683647</v>
      </c>
      <c r="E279" s="18">
        <f>RawInstances!E179</f>
        <v>4.6153846153846101E-2</v>
      </c>
      <c r="F279" s="18">
        <f>RawInstances!F179</f>
        <v>140.08996418386394</v>
      </c>
      <c r="G279" s="18">
        <f>RawInstances!G179</f>
        <v>126.13438909319936</v>
      </c>
      <c r="H279" s="18">
        <f>RawInstances!H179</f>
        <v>1009.0750974498968</v>
      </c>
      <c r="I279" s="22">
        <f>RawInstances!I179</f>
        <v>61</v>
      </c>
      <c r="J279" s="18">
        <f>RawInstances!J179</f>
        <v>0.94430318842291316</v>
      </c>
      <c r="K279" s="4">
        <f t="shared" si="176"/>
        <v>1.4396857999999999</v>
      </c>
      <c r="L279" s="4"/>
      <c r="M279" s="4">
        <f>RawInstances!K179</f>
        <v>1439685800</v>
      </c>
      <c r="N279" s="6"/>
      <c r="P279">
        <f t="shared" ref="P279:X279" si="193">P276</f>
        <v>0.50819672131147542</v>
      </c>
      <c r="Q279">
        <f t="shared" si="193"/>
        <v>0.76073446327683647</v>
      </c>
      <c r="R279">
        <f t="shared" si="193"/>
        <v>4.2372881355932202E-2</v>
      </c>
      <c r="S279">
        <f t="shared" si="193"/>
        <v>131.27462578701466</v>
      </c>
      <c r="T279">
        <f t="shared" si="193"/>
        <v>125.69885927874191</v>
      </c>
      <c r="U279">
        <f t="shared" si="193"/>
        <v>1005.5908581627258</v>
      </c>
      <c r="V279">
        <f t="shared" si="193"/>
        <v>71</v>
      </c>
      <c r="W279">
        <f t="shared" si="193"/>
        <v>0.93185124270678177</v>
      </c>
      <c r="X279">
        <f t="shared" si="193"/>
        <v>1.2326242999999999</v>
      </c>
    </row>
    <row r="280" spans="1:24" x14ac:dyDescent="0.25">
      <c r="B280" s="14" t="str">
        <f>RawInstances!B180</f>
        <v>NSGAII</v>
      </c>
      <c r="C280" s="18">
        <f>RawInstances!C180</f>
        <v>1</v>
      </c>
      <c r="D280" s="18">
        <f>RawInstances!D180</f>
        <v>0.69539330725771409</v>
      </c>
      <c r="E280" s="18">
        <f>RawInstances!E180</f>
        <v>7.6923076923076927E-2</v>
      </c>
      <c r="F280" s="18">
        <f>RawInstances!F180</f>
        <v>145.15921493770813</v>
      </c>
      <c r="G280" s="18">
        <f>RawInstances!G180</f>
        <v>127.13558509643043</v>
      </c>
      <c r="H280" s="18">
        <f>RawInstances!H180</f>
        <v>1017.0846647167557</v>
      </c>
      <c r="I280" s="22">
        <f>RawInstances!I180</f>
        <v>58</v>
      </c>
      <c r="J280" s="18">
        <f>RawInstances!J180</f>
        <v>0.93185124270678177</v>
      </c>
      <c r="K280" s="4">
        <f t="shared" si="176"/>
        <v>2</v>
      </c>
      <c r="L280" s="4"/>
      <c r="M280" s="4">
        <f>2000000000</f>
        <v>2000000000</v>
      </c>
      <c r="N280" s="6"/>
      <c r="P280">
        <f t="shared" ref="P280:X280" si="194">P278</f>
        <v>0.50819672131147542</v>
      </c>
      <c r="Q280">
        <f t="shared" si="194"/>
        <v>0.76073446327683647</v>
      </c>
      <c r="R280">
        <f t="shared" si="194"/>
        <v>4.2372881355932202E-2</v>
      </c>
      <c r="S280">
        <f t="shared" si="194"/>
        <v>131.27462578701466</v>
      </c>
      <c r="T280">
        <f t="shared" si="194"/>
        <v>125.69885927874191</v>
      </c>
      <c r="U280">
        <f t="shared" si="194"/>
        <v>1005.5908581627258</v>
      </c>
      <c r="V280">
        <f t="shared" si="194"/>
        <v>71</v>
      </c>
      <c r="W280">
        <f t="shared" si="194"/>
        <v>0.93185124270678177</v>
      </c>
      <c r="X280">
        <f t="shared" si="194"/>
        <v>1.2326242999999999</v>
      </c>
    </row>
    <row r="281" spans="1:24" s="3" customFormat="1" x14ac:dyDescent="0.25">
      <c r="A281" s="15"/>
      <c r="B281" s="15" t="str">
        <f>RawInstances!B181</f>
        <v>SPEA2</v>
      </c>
      <c r="C281" s="19">
        <f>RawInstances!C181</f>
        <v>1</v>
      </c>
      <c r="D281" s="19">
        <f>RawInstances!D181</f>
        <v>0.63265971316818781</v>
      </c>
      <c r="E281" s="19">
        <f>RawInstances!E181</f>
        <v>0.18361581920903955</v>
      </c>
      <c r="F281" s="19">
        <f>RawInstances!F181</f>
        <v>162.61220135644038</v>
      </c>
      <c r="G281" s="19">
        <f>RawInstances!G181</f>
        <v>131.6820472933934</v>
      </c>
      <c r="H281" s="19">
        <f>RawInstances!H181</f>
        <v>1053.4563610847895</v>
      </c>
      <c r="I281" s="23">
        <f>RawInstances!I181</f>
        <v>49</v>
      </c>
      <c r="J281" s="19">
        <f>RawInstances!J181</f>
        <v>0.95654201431407349</v>
      </c>
      <c r="K281" s="5">
        <f t="shared" si="176"/>
        <v>2</v>
      </c>
      <c r="L281" s="5"/>
      <c r="M281" s="5">
        <f>2000000000</f>
        <v>2000000000</v>
      </c>
      <c r="N281" s="7"/>
      <c r="P281" s="3">
        <f t="shared" ref="P281:X281" si="195">P278</f>
        <v>0.50819672131147542</v>
      </c>
      <c r="Q281" s="3">
        <f t="shared" si="195"/>
        <v>0.76073446327683647</v>
      </c>
      <c r="R281" s="3">
        <f t="shared" si="195"/>
        <v>4.2372881355932202E-2</v>
      </c>
      <c r="S281" s="3">
        <f t="shared" si="195"/>
        <v>131.27462578701466</v>
      </c>
      <c r="T281" s="3">
        <f t="shared" si="195"/>
        <v>125.69885927874191</v>
      </c>
      <c r="U281" s="3">
        <f t="shared" si="195"/>
        <v>1005.5908581627258</v>
      </c>
      <c r="V281" s="3">
        <f t="shared" si="195"/>
        <v>71</v>
      </c>
      <c r="W281" s="3">
        <f t="shared" si="195"/>
        <v>0.93185124270678177</v>
      </c>
      <c r="X281" s="3">
        <f t="shared" si="195"/>
        <v>1.2326242999999999</v>
      </c>
    </row>
    <row r="282" spans="1:24" x14ac:dyDescent="0.25">
      <c r="A282" s="14" t="s">
        <v>48</v>
      </c>
      <c r="B282" s="14" t="str">
        <f>RawInstances!B182</f>
        <v>GRASP1</v>
      </c>
      <c r="C282" s="18">
        <f>RawInstances!C182</f>
        <v>0.6271186440677966</v>
      </c>
      <c r="D282" s="18">
        <f>RawInstances!D182</f>
        <v>0.67671809256661952</v>
      </c>
      <c r="E282" s="18">
        <f>RawInstances!E182</f>
        <v>5.4590570719602938E-2</v>
      </c>
      <c r="F282" s="18">
        <f>RawInstances!F182</f>
        <v>133.65387258080486</v>
      </c>
      <c r="G282" s="18">
        <f>RawInstances!G182</f>
        <v>116.18366643505077</v>
      </c>
      <c r="H282" s="18">
        <f>RawInstances!H182</f>
        <v>907.42343865484418</v>
      </c>
      <c r="I282" s="22">
        <f>RawInstances!I182</f>
        <v>59</v>
      </c>
      <c r="J282" s="18">
        <f>RawInstances!J182</f>
        <v>0.9387144031242769</v>
      </c>
      <c r="K282" s="4">
        <f t="shared" si="176"/>
        <v>1.3558623000000001</v>
      </c>
      <c r="L282" s="4"/>
      <c r="M282" s="4">
        <f>RawInstances!K182</f>
        <v>1355862300</v>
      </c>
      <c r="N282" s="6"/>
      <c r="P282" s="4">
        <f>MIN(C282:C287)</f>
        <v>0.6271186440677966</v>
      </c>
      <c r="Q282" s="4">
        <f>MAX(D282:D287)</f>
        <v>0.6837037436616682</v>
      </c>
      <c r="R282" s="4">
        <f>MIN(E282:E287)</f>
        <v>5.4590570719602938E-2</v>
      </c>
      <c r="S282" s="4">
        <f>MIN(F282:F287)</f>
        <v>126.32510142485539</v>
      </c>
      <c r="T282" s="4">
        <f>MIN(G282:G287)</f>
        <v>116.18366643505077</v>
      </c>
      <c r="U282" s="4">
        <f>MIN(H282:H287)</f>
        <v>907.42343865484418</v>
      </c>
      <c r="V282">
        <f>MAX(I282:I287)</f>
        <v>64</v>
      </c>
      <c r="W282" s="4">
        <f>MIN(J282:J287)</f>
        <v>0.91182193737709838</v>
      </c>
      <c r="X282" s="6">
        <f>MIN(K282:K287)</f>
        <v>0.92376550000000002</v>
      </c>
    </row>
    <row r="283" spans="1:24" x14ac:dyDescent="0.25">
      <c r="B283" s="14" t="str">
        <f>RawInstances!B183</f>
        <v>GRASP2</v>
      </c>
      <c r="C283" s="18">
        <f>RawInstances!C183</f>
        <v>0.77419354838709675</v>
      </c>
      <c r="D283" s="18">
        <f>RawInstances!D183</f>
        <v>0.67806667385910002</v>
      </c>
      <c r="E283" s="18">
        <f>RawInstances!E183</f>
        <v>6.5217391304347824E-2</v>
      </c>
      <c r="F283" s="18">
        <f>RawInstances!F183</f>
        <v>130.67521159775723</v>
      </c>
      <c r="G283" s="18">
        <f>RawInstances!G183</f>
        <v>118.46723071264792</v>
      </c>
      <c r="H283" s="18">
        <f>RawInstances!H183</f>
        <v>925.25864541842293</v>
      </c>
      <c r="I283" s="22">
        <f>RawInstances!I183</f>
        <v>62</v>
      </c>
      <c r="J283" s="18">
        <f>RawInstances!J183</f>
        <v>0.91182193737709838</v>
      </c>
      <c r="K283" s="4">
        <f t="shared" si="176"/>
        <v>1.5224791</v>
      </c>
      <c r="L283" s="4"/>
      <c r="M283" s="4">
        <f>RawInstances!K183</f>
        <v>1522479100</v>
      </c>
      <c r="N283" s="6"/>
      <c r="P283">
        <f t="shared" ref="P283:X283" si="196">P282</f>
        <v>0.6271186440677966</v>
      </c>
      <c r="Q283">
        <f t="shared" si="196"/>
        <v>0.6837037436616682</v>
      </c>
      <c r="R283">
        <f t="shared" si="196"/>
        <v>5.4590570719602938E-2</v>
      </c>
      <c r="S283">
        <f t="shared" si="196"/>
        <v>126.32510142485539</v>
      </c>
      <c r="T283">
        <f t="shared" si="196"/>
        <v>116.18366643505077</v>
      </c>
      <c r="U283">
        <f t="shared" si="196"/>
        <v>907.42343865484418</v>
      </c>
      <c r="V283">
        <f t="shared" si="196"/>
        <v>64</v>
      </c>
      <c r="W283">
        <f t="shared" si="196"/>
        <v>0.91182193737709838</v>
      </c>
      <c r="X283">
        <f t="shared" si="196"/>
        <v>0.92376550000000002</v>
      </c>
    </row>
    <row r="284" spans="1:24" x14ac:dyDescent="0.25">
      <c r="B284" s="14" t="str">
        <f>RawInstances!B184</f>
        <v>GRASP3</v>
      </c>
      <c r="C284" s="18">
        <f>RawInstances!C184</f>
        <v>0.875</v>
      </c>
      <c r="D284" s="18">
        <f>RawInstances!D184</f>
        <v>0.67442550436940318</v>
      </c>
      <c r="E284" s="18">
        <f>RawInstances!E184</f>
        <v>7.4441687344913146E-2</v>
      </c>
      <c r="F284" s="18">
        <f>RawInstances!F184</f>
        <v>126.32510142485539</v>
      </c>
      <c r="G284" s="18">
        <f>RawInstances!G184</f>
        <v>118.82281830477474</v>
      </c>
      <c r="H284" s="18">
        <f>RawInstances!H184</f>
        <v>928.03587387230004</v>
      </c>
      <c r="I284" s="22">
        <f>RawInstances!I184</f>
        <v>64</v>
      </c>
      <c r="J284" s="18">
        <f>RawInstances!J184</f>
        <v>0.93826635864551344</v>
      </c>
      <c r="K284" s="4">
        <f t="shared" si="176"/>
        <v>1.143586</v>
      </c>
      <c r="L284" s="4"/>
      <c r="M284" s="4">
        <f>RawInstances!K184</f>
        <v>1143586000</v>
      </c>
      <c r="N284" s="6"/>
      <c r="P284">
        <f t="shared" ref="P284:X284" si="197">P282</f>
        <v>0.6271186440677966</v>
      </c>
      <c r="Q284">
        <f t="shared" si="197"/>
        <v>0.6837037436616682</v>
      </c>
      <c r="R284">
        <f t="shared" si="197"/>
        <v>5.4590570719602938E-2</v>
      </c>
      <c r="S284">
        <f t="shared" si="197"/>
        <v>126.32510142485539</v>
      </c>
      <c r="T284">
        <f t="shared" si="197"/>
        <v>116.18366643505077</v>
      </c>
      <c r="U284">
        <f t="shared" si="197"/>
        <v>907.42343865484418</v>
      </c>
      <c r="V284">
        <f t="shared" si="197"/>
        <v>64</v>
      </c>
      <c r="W284">
        <f t="shared" si="197"/>
        <v>0.91182193737709838</v>
      </c>
      <c r="X284">
        <f t="shared" si="197"/>
        <v>0.92376550000000002</v>
      </c>
    </row>
    <row r="285" spans="1:24" x14ac:dyDescent="0.25">
      <c r="B285" s="14" t="str">
        <f>RawInstances!B185</f>
        <v>GRASP4</v>
      </c>
      <c r="C285" s="18">
        <f>RawInstances!C185</f>
        <v>0.85</v>
      </c>
      <c r="D285" s="18">
        <f>RawInstances!D185</f>
        <v>0.6837037436616682</v>
      </c>
      <c r="E285" s="18">
        <f>RawInstances!E185</f>
        <v>5.4590570719602979E-2</v>
      </c>
      <c r="F285" s="18">
        <f>RawInstances!F185</f>
        <v>129.07511379038178</v>
      </c>
      <c r="G285" s="18">
        <f>RawInstances!G185</f>
        <v>118.29576162040601</v>
      </c>
      <c r="H285" s="18">
        <f>RawInstances!H185</f>
        <v>923.91942897493982</v>
      </c>
      <c r="I285" s="22">
        <f>RawInstances!I185</f>
        <v>60</v>
      </c>
      <c r="J285" s="18">
        <f>RawInstances!J185</f>
        <v>0.95600746484919663</v>
      </c>
      <c r="K285" s="4">
        <f t="shared" si="176"/>
        <v>0.92376550000000002</v>
      </c>
      <c r="L285" s="4"/>
      <c r="M285" s="4">
        <f>RawInstances!K185</f>
        <v>923765500</v>
      </c>
      <c r="N285" s="6"/>
      <c r="P285">
        <f t="shared" ref="P285:X285" si="198">P282</f>
        <v>0.6271186440677966</v>
      </c>
      <c r="Q285">
        <f t="shared" si="198"/>
        <v>0.6837037436616682</v>
      </c>
      <c r="R285">
        <f t="shared" si="198"/>
        <v>5.4590570719602938E-2</v>
      </c>
      <c r="S285">
        <f t="shared" si="198"/>
        <v>126.32510142485539</v>
      </c>
      <c r="T285">
        <f t="shared" si="198"/>
        <v>116.18366643505077</v>
      </c>
      <c r="U285">
        <f t="shared" si="198"/>
        <v>907.42343865484418</v>
      </c>
      <c r="V285">
        <f t="shared" si="198"/>
        <v>64</v>
      </c>
      <c r="W285">
        <f t="shared" si="198"/>
        <v>0.91182193737709838</v>
      </c>
      <c r="X285">
        <f t="shared" si="198"/>
        <v>0.92376550000000002</v>
      </c>
    </row>
    <row r="286" spans="1:24" x14ac:dyDescent="0.25">
      <c r="B286" s="14" t="str">
        <f>RawInstances!B186</f>
        <v>NSGAII</v>
      </c>
      <c r="C286" s="18">
        <f>RawInstances!C186</f>
        <v>0.63636363636363635</v>
      </c>
      <c r="D286" s="18">
        <f>RawInstances!D186</f>
        <v>0.66587549897507836</v>
      </c>
      <c r="E286" s="18">
        <f>RawInstances!E186</f>
        <v>9.7826086956521743E-2</v>
      </c>
      <c r="F286" s="18">
        <f>RawInstances!F186</f>
        <v>134.01874051757596</v>
      </c>
      <c r="G286" s="18">
        <f>RawInstances!G186</f>
        <v>117.33253717639892</v>
      </c>
      <c r="H286" s="18">
        <f>RawInstances!H186</f>
        <v>916.3964060968965</v>
      </c>
      <c r="I286" s="22">
        <f>RawInstances!I186</f>
        <v>55</v>
      </c>
      <c r="J286" s="18">
        <f>RawInstances!J186</f>
        <v>0.94621027815299508</v>
      </c>
      <c r="K286" s="4">
        <f t="shared" si="176"/>
        <v>2</v>
      </c>
      <c r="L286" s="4"/>
      <c r="M286" s="4">
        <f>2000000000</f>
        <v>2000000000</v>
      </c>
      <c r="N286" s="6"/>
      <c r="P286">
        <f t="shared" ref="P286:X286" si="199">P284</f>
        <v>0.6271186440677966</v>
      </c>
      <c r="Q286">
        <f t="shared" si="199"/>
        <v>0.6837037436616682</v>
      </c>
      <c r="R286">
        <f t="shared" si="199"/>
        <v>5.4590570719602938E-2</v>
      </c>
      <c r="S286">
        <f t="shared" si="199"/>
        <v>126.32510142485539</v>
      </c>
      <c r="T286">
        <f t="shared" si="199"/>
        <v>116.18366643505077</v>
      </c>
      <c r="U286">
        <f t="shared" si="199"/>
        <v>907.42343865484418</v>
      </c>
      <c r="V286">
        <f t="shared" si="199"/>
        <v>64</v>
      </c>
      <c r="W286">
        <f t="shared" si="199"/>
        <v>0.91182193737709838</v>
      </c>
      <c r="X286">
        <f t="shared" si="199"/>
        <v>0.92376550000000002</v>
      </c>
    </row>
    <row r="287" spans="1:24" s="3" customFormat="1" x14ac:dyDescent="0.25">
      <c r="A287" s="15"/>
      <c r="B287" s="15" t="str">
        <f>RawInstances!B187</f>
        <v>SPEA2</v>
      </c>
      <c r="C287" s="19">
        <f>RawInstances!C187</f>
        <v>1</v>
      </c>
      <c r="D287" s="19">
        <f>RawInstances!D187</f>
        <v>0.55445571259035475</v>
      </c>
      <c r="E287" s="19">
        <f>RawInstances!E187</f>
        <v>0.25806451612903225</v>
      </c>
      <c r="F287" s="19">
        <f>RawInstances!F187</f>
        <v>202.81195382555848</v>
      </c>
      <c r="G287" s="19">
        <f>RawInstances!G187</f>
        <v>126.22435774314653</v>
      </c>
      <c r="H287" s="19">
        <f>RawInstances!H187</f>
        <v>985.84374257102036</v>
      </c>
      <c r="I287" s="23">
        <f>RawInstances!I187</f>
        <v>27</v>
      </c>
      <c r="J287" s="19">
        <f>RawInstances!J187</f>
        <v>0.96022758811878106</v>
      </c>
      <c r="K287" s="5">
        <f t="shared" si="176"/>
        <v>2</v>
      </c>
      <c r="L287" s="5"/>
      <c r="M287" s="5">
        <f>2000000000</f>
        <v>2000000000</v>
      </c>
      <c r="N287" s="7"/>
      <c r="P287" s="3">
        <f t="shared" ref="P287:X287" si="200">P284</f>
        <v>0.6271186440677966</v>
      </c>
      <c r="Q287" s="3">
        <f t="shared" si="200"/>
        <v>0.6837037436616682</v>
      </c>
      <c r="R287" s="3">
        <f t="shared" si="200"/>
        <v>5.4590570719602938E-2</v>
      </c>
      <c r="S287" s="3">
        <f t="shared" si="200"/>
        <v>126.32510142485539</v>
      </c>
      <c r="T287" s="3">
        <f t="shared" si="200"/>
        <v>116.18366643505077</v>
      </c>
      <c r="U287" s="3">
        <f t="shared" si="200"/>
        <v>907.42343865484418</v>
      </c>
      <c r="V287" s="3">
        <f t="shared" si="200"/>
        <v>64</v>
      </c>
      <c r="W287" s="3">
        <f t="shared" si="200"/>
        <v>0.91182193737709838</v>
      </c>
      <c r="X287" s="3">
        <f t="shared" si="200"/>
        <v>0.92376550000000002</v>
      </c>
    </row>
    <row r="288" spans="1:24" x14ac:dyDescent="0.25">
      <c r="A288" s="14" t="s">
        <v>49</v>
      </c>
      <c r="B288" s="14" t="str">
        <f>RawInstances!B188</f>
        <v>GRASP1</v>
      </c>
      <c r="C288" s="18">
        <f>RawInstances!C188</f>
        <v>0.74285714285714288</v>
      </c>
      <c r="D288" s="18">
        <f>RawInstances!D188</f>
        <v>0.76848391715852338</v>
      </c>
      <c r="E288" s="18">
        <f>RawInstances!E188</f>
        <v>2.9197080291970809E-2</v>
      </c>
      <c r="F288" s="18">
        <f>RawInstances!F188</f>
        <v>141.78552788760689</v>
      </c>
      <c r="G288" s="18">
        <f>RawInstances!G188</f>
        <v>134.0476032483524</v>
      </c>
      <c r="H288" s="18">
        <f>RawInstances!H188</f>
        <v>1105.3848470184255</v>
      </c>
      <c r="I288" s="22">
        <f>RawInstances!I188</f>
        <v>70</v>
      </c>
      <c r="J288" s="18">
        <f>RawInstances!J188</f>
        <v>0.94270870056156442</v>
      </c>
      <c r="K288" s="4">
        <f t="shared" si="176"/>
        <v>1.0209237</v>
      </c>
      <c r="L288" s="4"/>
      <c r="M288" s="4">
        <f>RawInstances!K188</f>
        <v>1020923700</v>
      </c>
      <c r="N288" s="6"/>
      <c r="P288" s="4">
        <f>MIN(C288:C293)</f>
        <v>0.6029411764705882</v>
      </c>
      <c r="Q288" s="4">
        <f>MAX(D288:D293)</f>
        <v>0.77367024063143908</v>
      </c>
      <c r="R288" s="4">
        <f>MIN(E288:E293)</f>
        <v>2.9197080291970767E-2</v>
      </c>
      <c r="S288" s="4">
        <f>MIN(F288:F293)</f>
        <v>140.28424116691733</v>
      </c>
      <c r="T288" s="4">
        <f>MIN(G288:G293)</f>
        <v>133.80001296430632</v>
      </c>
      <c r="U288" s="4">
        <f>MIN(H288:H293)</f>
        <v>1103.3431645294818</v>
      </c>
      <c r="V288">
        <f>MAX(I288:I293)</f>
        <v>71</v>
      </c>
      <c r="W288" s="4">
        <f>MIN(J288:J293)</f>
        <v>0.94270870056156442</v>
      </c>
      <c r="X288" s="6">
        <f>MIN(K288:K293)</f>
        <v>0.75278929999999999</v>
      </c>
    </row>
    <row r="289" spans="1:24" x14ac:dyDescent="0.25">
      <c r="B289" s="14" t="str">
        <f>RawInstances!B189</f>
        <v>GRASP2</v>
      </c>
      <c r="C289" s="18">
        <f>RawInstances!C189</f>
        <v>0.92537313432835822</v>
      </c>
      <c r="D289" s="18">
        <f>RawInstances!D189</f>
        <v>0.76235462578144098</v>
      </c>
      <c r="E289" s="18">
        <f>RawInstances!E189</f>
        <v>3.6496350364963459E-2</v>
      </c>
      <c r="F289" s="18">
        <f>RawInstances!F189</f>
        <v>146.5840910370386</v>
      </c>
      <c r="G289" s="18">
        <f>RawInstances!G189</f>
        <v>134.89061010660464</v>
      </c>
      <c r="H289" s="18">
        <f>RawInstances!H189</f>
        <v>1112.3364595672601</v>
      </c>
      <c r="I289" s="22">
        <f>RawInstances!I189</f>
        <v>67</v>
      </c>
      <c r="J289" s="18">
        <f>RawInstances!J189</f>
        <v>0.94906138610581137</v>
      </c>
      <c r="K289" s="4">
        <f t="shared" si="176"/>
        <v>0.82640309999999995</v>
      </c>
      <c r="L289" s="4"/>
      <c r="M289" s="4">
        <f>RawInstances!K189</f>
        <v>826403100</v>
      </c>
      <c r="N289" s="6"/>
      <c r="P289">
        <f t="shared" ref="P289:X289" si="201">P288</f>
        <v>0.6029411764705882</v>
      </c>
      <c r="Q289">
        <f t="shared" si="201"/>
        <v>0.77367024063143908</v>
      </c>
      <c r="R289">
        <f t="shared" si="201"/>
        <v>2.9197080291970767E-2</v>
      </c>
      <c r="S289">
        <f t="shared" si="201"/>
        <v>140.28424116691733</v>
      </c>
      <c r="T289">
        <f t="shared" si="201"/>
        <v>133.80001296430632</v>
      </c>
      <c r="U289">
        <f t="shared" si="201"/>
        <v>1103.3431645294818</v>
      </c>
      <c r="V289">
        <f t="shared" si="201"/>
        <v>71</v>
      </c>
      <c r="W289">
        <f t="shared" si="201"/>
        <v>0.94270870056156442</v>
      </c>
      <c r="X289">
        <f t="shared" si="201"/>
        <v>0.75278929999999999</v>
      </c>
    </row>
    <row r="290" spans="1:24" x14ac:dyDescent="0.25">
      <c r="B290" s="14" t="str">
        <f>RawInstances!B190</f>
        <v>GRASP3</v>
      </c>
      <c r="C290" s="18">
        <f>RawInstances!C190</f>
        <v>0.74647887323943662</v>
      </c>
      <c r="D290" s="18">
        <f>RawInstances!D190</f>
        <v>0.77110327244787502</v>
      </c>
      <c r="E290" s="18">
        <f>RawInstances!E190</f>
        <v>4.3795620437956206E-2</v>
      </c>
      <c r="F290" s="18">
        <f>RawInstances!F190</f>
        <v>140.28424116691733</v>
      </c>
      <c r="G290" s="18">
        <f>RawInstances!G190</f>
        <v>133.80001296430632</v>
      </c>
      <c r="H290" s="18">
        <f>RawInstances!H190</f>
        <v>1103.3431645294818</v>
      </c>
      <c r="I290" s="22">
        <f>RawInstances!I190</f>
        <v>71</v>
      </c>
      <c r="J290" s="18">
        <f>RawInstances!J190</f>
        <v>0.97734660377454796</v>
      </c>
      <c r="K290" s="4">
        <f t="shared" si="176"/>
        <v>0.82518100000000005</v>
      </c>
      <c r="L290" s="4"/>
      <c r="M290" s="4">
        <f>RawInstances!K190</f>
        <v>825181000</v>
      </c>
      <c r="N290" s="6"/>
      <c r="P290">
        <f t="shared" ref="P290:X290" si="202">P288</f>
        <v>0.6029411764705882</v>
      </c>
      <c r="Q290">
        <f t="shared" si="202"/>
        <v>0.77367024063143908</v>
      </c>
      <c r="R290">
        <f t="shared" si="202"/>
        <v>2.9197080291970767E-2</v>
      </c>
      <c r="S290">
        <f t="shared" si="202"/>
        <v>140.28424116691733</v>
      </c>
      <c r="T290">
        <f t="shared" si="202"/>
        <v>133.80001296430632</v>
      </c>
      <c r="U290">
        <f t="shared" si="202"/>
        <v>1103.3431645294818</v>
      </c>
      <c r="V290">
        <f t="shared" si="202"/>
        <v>71</v>
      </c>
      <c r="W290">
        <f t="shared" si="202"/>
        <v>0.94270870056156442</v>
      </c>
      <c r="X290">
        <f t="shared" si="202"/>
        <v>0.75278929999999999</v>
      </c>
    </row>
    <row r="291" spans="1:24" x14ac:dyDescent="0.25">
      <c r="B291" s="14" t="str">
        <f>RawInstances!B191</f>
        <v>GRASP4</v>
      </c>
      <c r="C291" s="18">
        <f>RawInstances!C191</f>
        <v>0.6029411764705882</v>
      </c>
      <c r="D291" s="18">
        <f>RawInstances!D191</f>
        <v>0.77367024063143908</v>
      </c>
      <c r="E291" s="18">
        <f>RawInstances!E191</f>
        <v>2.9197080291970767E-2</v>
      </c>
      <c r="F291" s="18">
        <f>RawInstances!F191</f>
        <v>144.6764078064511</v>
      </c>
      <c r="G291" s="18">
        <f>RawInstances!G191</f>
        <v>134.5463317687593</v>
      </c>
      <c r="H291" s="18">
        <f>RawInstances!H191</f>
        <v>1109.4974675258441</v>
      </c>
      <c r="I291" s="22">
        <f>RawInstances!I191</f>
        <v>68</v>
      </c>
      <c r="J291" s="18">
        <f>RawInstances!J191</f>
        <v>0.95135979513363078</v>
      </c>
      <c r="K291" s="4">
        <f t="shared" si="176"/>
        <v>0.75278929999999999</v>
      </c>
      <c r="L291" s="4"/>
      <c r="M291" s="4">
        <f>RawInstances!K191</f>
        <v>752789300</v>
      </c>
      <c r="N291" s="6"/>
      <c r="P291">
        <f t="shared" ref="P291:X291" si="203">P288</f>
        <v>0.6029411764705882</v>
      </c>
      <c r="Q291">
        <f t="shared" si="203"/>
        <v>0.77367024063143908</v>
      </c>
      <c r="R291">
        <f t="shared" si="203"/>
        <v>2.9197080291970767E-2</v>
      </c>
      <c r="S291">
        <f t="shared" si="203"/>
        <v>140.28424116691733</v>
      </c>
      <c r="T291">
        <f t="shared" si="203"/>
        <v>133.80001296430632</v>
      </c>
      <c r="U291">
        <f t="shared" si="203"/>
        <v>1103.3431645294818</v>
      </c>
      <c r="V291">
        <f t="shared" si="203"/>
        <v>71</v>
      </c>
      <c r="W291">
        <f t="shared" si="203"/>
        <v>0.94270870056156442</v>
      </c>
      <c r="X291">
        <f t="shared" si="203"/>
        <v>0.75278929999999999</v>
      </c>
    </row>
    <row r="292" spans="1:24" x14ac:dyDescent="0.25">
      <c r="B292" s="14" t="str">
        <f>RawInstances!B192</f>
        <v>NSGAII</v>
      </c>
      <c r="C292" s="18">
        <f>RawInstances!C192</f>
        <v>0.83050847457627119</v>
      </c>
      <c r="D292" s="18">
        <f>RawInstances!D192</f>
        <v>0.73558481472426929</v>
      </c>
      <c r="E292" s="18">
        <f>RawInstances!E192</f>
        <v>6.569343065693431E-2</v>
      </c>
      <c r="F292" s="18">
        <f>RawInstances!F192</f>
        <v>156.99816290092701</v>
      </c>
      <c r="G292" s="18">
        <f>RawInstances!G192</f>
        <v>134.61652940257358</v>
      </c>
      <c r="H292" s="18">
        <f>RawInstances!H192</f>
        <v>1110.0763316690543</v>
      </c>
      <c r="I292" s="22">
        <f>RawInstances!I192</f>
        <v>59</v>
      </c>
      <c r="J292" s="18">
        <f>RawInstances!J192</f>
        <v>0.97075087934928295</v>
      </c>
      <c r="K292" s="4">
        <f t="shared" si="176"/>
        <v>2</v>
      </c>
      <c r="L292" s="4"/>
      <c r="M292" s="4">
        <f>2000000000</f>
        <v>2000000000</v>
      </c>
      <c r="N292" s="6"/>
      <c r="P292">
        <f t="shared" ref="P292:X292" si="204">P290</f>
        <v>0.6029411764705882</v>
      </c>
      <c r="Q292">
        <f t="shared" si="204"/>
        <v>0.77367024063143908</v>
      </c>
      <c r="R292">
        <f t="shared" si="204"/>
        <v>2.9197080291970767E-2</v>
      </c>
      <c r="S292">
        <f t="shared" si="204"/>
        <v>140.28424116691733</v>
      </c>
      <c r="T292">
        <f t="shared" si="204"/>
        <v>133.80001296430632</v>
      </c>
      <c r="U292">
        <f t="shared" si="204"/>
        <v>1103.3431645294818</v>
      </c>
      <c r="V292">
        <f t="shared" si="204"/>
        <v>71</v>
      </c>
      <c r="W292">
        <f t="shared" si="204"/>
        <v>0.94270870056156442</v>
      </c>
      <c r="X292">
        <f t="shared" si="204"/>
        <v>0.75278929999999999</v>
      </c>
    </row>
    <row r="293" spans="1:24" s="3" customFormat="1" x14ac:dyDescent="0.25">
      <c r="A293" s="15"/>
      <c r="B293" s="15" t="str">
        <f>RawInstances!B193</f>
        <v>SPEA2</v>
      </c>
      <c r="C293" s="19">
        <f>RawInstances!C193</f>
        <v>1</v>
      </c>
      <c r="D293" s="19">
        <f>RawInstances!D193</f>
        <v>0.59953550099535502</v>
      </c>
      <c r="E293" s="19">
        <f>RawInstances!E193</f>
        <v>0.18248175182481752</v>
      </c>
      <c r="F293" s="19">
        <f>RawInstances!F193</f>
        <v>212.72679533412099</v>
      </c>
      <c r="G293" s="19">
        <f>RawInstances!G193</f>
        <v>139.3462753170794</v>
      </c>
      <c r="H293" s="19">
        <f>RawInstances!H193</f>
        <v>1149.0788150940925</v>
      </c>
      <c r="I293" s="23">
        <f>RawInstances!I193</f>
        <v>32</v>
      </c>
      <c r="J293" s="19">
        <f>RawInstances!J193</f>
        <v>0.98091810579338745</v>
      </c>
      <c r="K293" s="5">
        <f t="shared" si="176"/>
        <v>2</v>
      </c>
      <c r="L293" s="5"/>
      <c r="M293" s="5">
        <f>2000000000</f>
        <v>2000000000</v>
      </c>
      <c r="N293" s="7"/>
      <c r="P293" s="3">
        <f t="shared" ref="P293:X293" si="205">P290</f>
        <v>0.6029411764705882</v>
      </c>
      <c r="Q293" s="3">
        <f t="shared" si="205"/>
        <v>0.77367024063143908</v>
      </c>
      <c r="R293" s="3">
        <f t="shared" si="205"/>
        <v>2.9197080291970767E-2</v>
      </c>
      <c r="S293" s="3">
        <f t="shared" si="205"/>
        <v>140.28424116691733</v>
      </c>
      <c r="T293" s="3">
        <f t="shared" si="205"/>
        <v>133.80001296430632</v>
      </c>
      <c r="U293" s="3">
        <f t="shared" si="205"/>
        <v>1103.3431645294818</v>
      </c>
      <c r="V293" s="3">
        <f t="shared" si="205"/>
        <v>71</v>
      </c>
      <c r="W293" s="3">
        <f t="shared" si="205"/>
        <v>0.94270870056156442</v>
      </c>
      <c r="X293" s="3">
        <f t="shared" si="205"/>
        <v>0.75278929999999999</v>
      </c>
    </row>
    <row r="294" spans="1:24" x14ac:dyDescent="0.25">
      <c r="A294" s="14" t="s">
        <v>50</v>
      </c>
      <c r="B294" s="14" t="str">
        <f>RawInstances!B194</f>
        <v>GRASP1</v>
      </c>
      <c r="C294" s="18">
        <f>RawInstances!C194</f>
        <v>0.73015873015873012</v>
      </c>
      <c r="D294" s="18">
        <f>RawInstances!D194</f>
        <v>0.68316798941798951</v>
      </c>
      <c r="E294" s="18">
        <f>RawInstances!E194</f>
        <v>3.3333333333333326E-2</v>
      </c>
      <c r="F294" s="18">
        <f>RawInstances!F194</f>
        <v>136.21630809148024</v>
      </c>
      <c r="G294" s="18">
        <f>RawInstances!G194</f>
        <v>121.17485237710487</v>
      </c>
      <c r="H294" s="18">
        <f>RawInstances!H194</f>
        <v>991.85891011507908</v>
      </c>
      <c r="I294" s="22">
        <f>RawInstances!I194</f>
        <v>63</v>
      </c>
      <c r="J294" s="18">
        <f>RawInstances!J194</f>
        <v>0.93742940868785529</v>
      </c>
      <c r="K294" s="4">
        <f t="shared" si="176"/>
        <v>0.7508437</v>
      </c>
      <c r="L294" s="4"/>
      <c r="M294" s="4">
        <f>RawInstances!K194</f>
        <v>750843700</v>
      </c>
      <c r="N294" s="6"/>
      <c r="P294" s="4">
        <f>MIN(C294:C299)</f>
        <v>0.44230769230769229</v>
      </c>
      <c r="Q294" s="4">
        <f>MAX(D294:D299)</f>
        <v>0.68316798941798951</v>
      </c>
      <c r="R294" s="4">
        <f>MIN(E294:E299)</f>
        <v>3.3333333333333326E-2</v>
      </c>
      <c r="S294" s="4">
        <f>MIN(F294:F299)</f>
        <v>133.95345215316402</v>
      </c>
      <c r="T294" s="4">
        <f>MIN(G294:G299)</f>
        <v>121.17485237710487</v>
      </c>
      <c r="U294" s="4">
        <f>MIN(H294:H299)</f>
        <v>991.85891011507908</v>
      </c>
      <c r="V294">
        <f>MAX(I294:I299)</f>
        <v>64</v>
      </c>
      <c r="W294" s="4">
        <f>MIN(J294:J299)</f>
        <v>0.93742940868785529</v>
      </c>
      <c r="X294" s="6">
        <f>MIN(K294:K299)</f>
        <v>0.67962549999999999</v>
      </c>
    </row>
    <row r="295" spans="1:24" x14ac:dyDescent="0.25">
      <c r="B295" s="14" t="str">
        <f>RawInstances!B195</f>
        <v>GRASP2</v>
      </c>
      <c r="C295" s="18">
        <f>RawInstances!C195</f>
        <v>0.7068965517241379</v>
      </c>
      <c r="D295" s="18">
        <f>RawInstances!D195</f>
        <v>0.68287037037037046</v>
      </c>
      <c r="E295" s="18">
        <f>RawInstances!E195</f>
        <v>4.4444444444444453E-2</v>
      </c>
      <c r="F295" s="18">
        <f>RawInstances!F195</f>
        <v>141.27265846905968</v>
      </c>
      <c r="G295" s="18">
        <f>RawInstances!G195</f>
        <v>121.36812799166212</v>
      </c>
      <c r="H295" s="18">
        <f>RawInstances!H195</f>
        <v>993.44093906951298</v>
      </c>
      <c r="I295" s="22">
        <f>RawInstances!I195</f>
        <v>58</v>
      </c>
      <c r="J295" s="18">
        <f>RawInstances!J195</f>
        <v>0.9391276503711361</v>
      </c>
      <c r="K295" s="4">
        <f t="shared" si="176"/>
        <v>0.67996730000000005</v>
      </c>
      <c r="L295" s="4"/>
      <c r="M295" s="4">
        <f>RawInstances!K195</f>
        <v>679967300</v>
      </c>
      <c r="N295" s="6"/>
      <c r="P295">
        <f t="shared" ref="P295:X295" si="206">P294</f>
        <v>0.44230769230769229</v>
      </c>
      <c r="Q295">
        <f t="shared" si="206"/>
        <v>0.68316798941798951</v>
      </c>
      <c r="R295">
        <f t="shared" si="206"/>
        <v>3.3333333333333326E-2</v>
      </c>
      <c r="S295">
        <f t="shared" si="206"/>
        <v>133.95345215316402</v>
      </c>
      <c r="T295">
        <f t="shared" si="206"/>
        <v>121.17485237710487</v>
      </c>
      <c r="U295">
        <f t="shared" si="206"/>
        <v>991.85891011507908</v>
      </c>
      <c r="V295">
        <f t="shared" si="206"/>
        <v>64</v>
      </c>
      <c r="W295">
        <f t="shared" si="206"/>
        <v>0.93742940868785529</v>
      </c>
      <c r="X295">
        <f t="shared" si="206"/>
        <v>0.67962549999999999</v>
      </c>
    </row>
    <row r="296" spans="1:24" x14ac:dyDescent="0.25">
      <c r="B296" s="14" t="str">
        <f>RawInstances!B196</f>
        <v>GRASP3</v>
      </c>
      <c r="C296" s="18">
        <f>RawInstances!C196</f>
        <v>0.74545454545454548</v>
      </c>
      <c r="D296" s="18">
        <f>RawInstances!D196</f>
        <v>0.68029100529100517</v>
      </c>
      <c r="E296" s="18">
        <f>RawInstances!E196</f>
        <v>4.4444444444444453E-2</v>
      </c>
      <c r="F296" s="18">
        <f>RawInstances!F196</f>
        <v>143.621370909131</v>
      </c>
      <c r="G296" s="18">
        <f>RawInstances!G196</f>
        <v>121.75677802451416</v>
      </c>
      <c r="H296" s="18">
        <f>RawInstances!H196</f>
        <v>996.62217680778247</v>
      </c>
      <c r="I296" s="22">
        <f>RawInstances!I196</f>
        <v>55</v>
      </c>
      <c r="J296" s="18">
        <f>RawInstances!J196</f>
        <v>0.9374698013683449</v>
      </c>
      <c r="K296" s="4">
        <f t="shared" si="176"/>
        <v>0.67962549999999999</v>
      </c>
      <c r="L296" s="4"/>
      <c r="M296" s="4">
        <f>RawInstances!K196</f>
        <v>679625500</v>
      </c>
      <c r="N296" s="6"/>
      <c r="P296">
        <f t="shared" ref="P296:X296" si="207">P294</f>
        <v>0.44230769230769229</v>
      </c>
      <c r="Q296">
        <f t="shared" si="207"/>
        <v>0.68316798941798951</v>
      </c>
      <c r="R296">
        <f t="shared" si="207"/>
        <v>3.3333333333333326E-2</v>
      </c>
      <c r="S296">
        <f t="shared" si="207"/>
        <v>133.95345215316402</v>
      </c>
      <c r="T296">
        <f t="shared" si="207"/>
        <v>121.17485237710487</v>
      </c>
      <c r="U296">
        <f t="shared" si="207"/>
        <v>991.85891011507908</v>
      </c>
      <c r="V296">
        <f t="shared" si="207"/>
        <v>64</v>
      </c>
      <c r="W296">
        <f t="shared" si="207"/>
        <v>0.93742940868785529</v>
      </c>
      <c r="X296">
        <f t="shared" si="207"/>
        <v>0.67962549999999999</v>
      </c>
    </row>
    <row r="297" spans="1:24" x14ac:dyDescent="0.25">
      <c r="B297" s="14" t="str">
        <f>RawInstances!B197</f>
        <v>GRASP4</v>
      </c>
      <c r="C297" s="18">
        <f>RawInstances!C197</f>
        <v>0.984375</v>
      </c>
      <c r="D297" s="18">
        <f>RawInstances!D197</f>
        <v>0.66752645502645469</v>
      </c>
      <c r="E297" s="18">
        <f>RawInstances!E197</f>
        <v>5.3571428571428575E-2</v>
      </c>
      <c r="F297" s="18">
        <f>RawInstances!F197</f>
        <v>133.95345215316402</v>
      </c>
      <c r="G297" s="18">
        <f>RawInstances!G197</f>
        <v>122.72029374206843</v>
      </c>
      <c r="H297" s="18">
        <f>RawInstances!H197</f>
        <v>1004.5088930169114</v>
      </c>
      <c r="I297" s="22">
        <f>RawInstances!I197</f>
        <v>64</v>
      </c>
      <c r="J297" s="18">
        <f>RawInstances!J197</f>
        <v>0.94560040570824955</v>
      </c>
      <c r="K297" s="4">
        <f t="shared" si="176"/>
        <v>0.74679960000000001</v>
      </c>
      <c r="L297" s="4"/>
      <c r="M297" s="4">
        <f>RawInstances!K197</f>
        <v>746799600</v>
      </c>
      <c r="N297" s="6"/>
      <c r="P297">
        <f t="shared" ref="P297:X297" si="208">P294</f>
        <v>0.44230769230769229</v>
      </c>
      <c r="Q297">
        <f t="shared" si="208"/>
        <v>0.68316798941798951</v>
      </c>
      <c r="R297">
        <f t="shared" si="208"/>
        <v>3.3333333333333326E-2</v>
      </c>
      <c r="S297">
        <f t="shared" si="208"/>
        <v>133.95345215316402</v>
      </c>
      <c r="T297">
        <f t="shared" si="208"/>
        <v>121.17485237710487</v>
      </c>
      <c r="U297">
        <f t="shared" si="208"/>
        <v>991.85891011507908</v>
      </c>
      <c r="V297">
        <f t="shared" si="208"/>
        <v>64</v>
      </c>
      <c r="W297">
        <f t="shared" si="208"/>
        <v>0.93742940868785529</v>
      </c>
      <c r="X297">
        <f t="shared" si="208"/>
        <v>0.67962549999999999</v>
      </c>
    </row>
    <row r="298" spans="1:24" x14ac:dyDescent="0.25">
      <c r="B298" s="14" t="str">
        <f>RawInstances!B198</f>
        <v>NSGAII</v>
      </c>
      <c r="C298" s="18">
        <f>RawInstances!C198</f>
        <v>0.44230769230769229</v>
      </c>
      <c r="D298" s="18">
        <f>RawInstances!D198</f>
        <v>0.65998677248677262</v>
      </c>
      <c r="E298" s="18">
        <f>RawInstances!E198</f>
        <v>0.10714285714285714</v>
      </c>
      <c r="F298" s="18">
        <f>RawInstances!F198</f>
        <v>148.01688593099794</v>
      </c>
      <c r="G298" s="18">
        <f>RawInstances!G198</f>
        <v>124.89392984366964</v>
      </c>
      <c r="H298" s="18">
        <f>RawInstances!H198</f>
        <v>1022.3008708483891</v>
      </c>
      <c r="I298" s="22">
        <f>RawInstances!I198</f>
        <v>52</v>
      </c>
      <c r="J298" s="18">
        <f>RawInstances!J198</f>
        <v>0.96891842197309619</v>
      </c>
      <c r="K298" s="4">
        <f t="shared" si="176"/>
        <v>2</v>
      </c>
      <c r="L298" s="4"/>
      <c r="M298" s="4">
        <f>2000000000</f>
        <v>2000000000</v>
      </c>
      <c r="N298" s="6"/>
      <c r="P298">
        <f t="shared" ref="P298:X298" si="209">P296</f>
        <v>0.44230769230769229</v>
      </c>
      <c r="Q298">
        <f t="shared" si="209"/>
        <v>0.68316798941798951</v>
      </c>
      <c r="R298">
        <f t="shared" si="209"/>
        <v>3.3333333333333326E-2</v>
      </c>
      <c r="S298">
        <f t="shared" si="209"/>
        <v>133.95345215316402</v>
      </c>
      <c r="T298">
        <f t="shared" si="209"/>
        <v>121.17485237710487</v>
      </c>
      <c r="U298">
        <f t="shared" si="209"/>
        <v>991.85891011507908</v>
      </c>
      <c r="V298">
        <f t="shared" si="209"/>
        <v>64</v>
      </c>
      <c r="W298">
        <f t="shared" si="209"/>
        <v>0.93742940868785529</v>
      </c>
      <c r="X298">
        <f t="shared" si="209"/>
        <v>0.67962549999999999</v>
      </c>
    </row>
    <row r="299" spans="1:24" s="3" customFormat="1" x14ac:dyDescent="0.25">
      <c r="A299" s="15"/>
      <c r="B299" s="15" t="str">
        <f>RawInstances!B199</f>
        <v>SPEA2</v>
      </c>
      <c r="C299" s="19">
        <f>RawInstances!C199</f>
        <v>1</v>
      </c>
      <c r="D299" s="19">
        <f>RawInstances!D199</f>
        <v>0.50307539682539681</v>
      </c>
      <c r="E299" s="19">
        <f>RawInstances!E199</f>
        <v>0.17559523809523808</v>
      </c>
      <c r="F299" s="19">
        <f>RawInstances!F199</f>
        <v>171.22183963311147</v>
      </c>
      <c r="G299" s="19">
        <f>RawInstances!G199</f>
        <v>127.36235959723561</v>
      </c>
      <c r="H299" s="19">
        <f>RawInstances!H199</f>
        <v>1042.5058388439352</v>
      </c>
      <c r="I299" s="23">
        <f>RawInstances!I199</f>
        <v>42</v>
      </c>
      <c r="J299" s="19">
        <f>RawInstances!J199</f>
        <v>0.94408039853328574</v>
      </c>
      <c r="K299" s="5">
        <f t="shared" si="176"/>
        <v>2</v>
      </c>
      <c r="L299" s="5"/>
      <c r="M299" s="5">
        <f>2000000000</f>
        <v>2000000000</v>
      </c>
      <c r="N299" s="7"/>
      <c r="P299" s="3">
        <f t="shared" ref="P299:X299" si="210">P296</f>
        <v>0.44230769230769229</v>
      </c>
      <c r="Q299" s="3">
        <f t="shared" si="210"/>
        <v>0.68316798941798951</v>
      </c>
      <c r="R299" s="3">
        <f t="shared" si="210"/>
        <v>3.3333333333333326E-2</v>
      </c>
      <c r="S299" s="3">
        <f t="shared" si="210"/>
        <v>133.95345215316402</v>
      </c>
      <c r="T299" s="3">
        <f t="shared" si="210"/>
        <v>121.17485237710487</v>
      </c>
      <c r="U299" s="3">
        <f t="shared" si="210"/>
        <v>991.85891011507908</v>
      </c>
      <c r="V299" s="3">
        <f t="shared" si="210"/>
        <v>64</v>
      </c>
      <c r="W299" s="3">
        <f t="shared" si="210"/>
        <v>0.93742940868785529</v>
      </c>
      <c r="X299" s="3">
        <f t="shared" si="210"/>
        <v>0.67962549999999999</v>
      </c>
    </row>
    <row r="300" spans="1:24" x14ac:dyDescent="0.25">
      <c r="A300" s="14" t="s">
        <v>51</v>
      </c>
      <c r="B300" s="14" t="str">
        <f>RawInstances!B200</f>
        <v>GRASP1</v>
      </c>
      <c r="C300" s="18">
        <f>RawInstances!C200</f>
        <v>0.90625</v>
      </c>
      <c r="D300" s="18">
        <f>RawInstances!D200</f>
        <v>0.67708054589242739</v>
      </c>
      <c r="E300" s="18">
        <f>RawInstances!E200</f>
        <v>5.4054054054054057E-2</v>
      </c>
      <c r="F300" s="18">
        <f>RawInstances!F200</f>
        <v>162.11862172423508</v>
      </c>
      <c r="G300" s="18">
        <f>RawInstances!G200</f>
        <v>158.69693100488323</v>
      </c>
      <c r="H300" s="18">
        <f>RawInstances!H200</f>
        <v>1239.4626491683464</v>
      </c>
      <c r="I300" s="22">
        <f>RawInstances!I200</f>
        <v>64</v>
      </c>
      <c r="J300" s="18">
        <f>RawInstances!J200</f>
        <v>0.95183242192755313</v>
      </c>
      <c r="K300" s="4">
        <f t="shared" si="176"/>
        <v>0.74672119999999997</v>
      </c>
      <c r="L300" s="4"/>
      <c r="M300" s="4">
        <f>RawInstances!K200</f>
        <v>746721200</v>
      </c>
      <c r="N300" s="6"/>
      <c r="P300" s="4">
        <f>MIN(C300:C305)</f>
        <v>0.5423728813559322</v>
      </c>
      <c r="Q300" s="4">
        <f>MAX(D300:D305)</f>
        <v>0.68905539202568922</v>
      </c>
      <c r="R300" s="4">
        <f>MIN(E300:E305)</f>
        <v>3.3783783783783827E-2</v>
      </c>
      <c r="S300" s="4">
        <f>MIN(F300:F305)</f>
        <v>158.04083352716717</v>
      </c>
      <c r="T300" s="4">
        <f>MIN(G300:G305)</f>
        <v>156.93592383707369</v>
      </c>
      <c r="U300" s="4">
        <f>MIN(H300:H305)</f>
        <v>1225.7087439408267</v>
      </c>
      <c r="V300">
        <f>MAX(I300:I305)</f>
        <v>69</v>
      </c>
      <c r="W300" s="4">
        <f>MIN(J300:J305)</f>
        <v>0.9434823129435268</v>
      </c>
      <c r="X300" s="6">
        <f>MIN(K300:K305)</f>
        <v>0.66554559999999996</v>
      </c>
    </row>
    <row r="301" spans="1:24" x14ac:dyDescent="0.25">
      <c r="B301" s="14" t="str">
        <f>RawInstances!B201</f>
        <v>GRASP2</v>
      </c>
      <c r="C301" s="18">
        <f>RawInstances!C201</f>
        <v>0.76666666666666672</v>
      </c>
      <c r="D301" s="18">
        <f>RawInstances!D201</f>
        <v>0.67617741503880124</v>
      </c>
      <c r="E301" s="18">
        <f>RawInstances!E201</f>
        <v>4.0540540540540543E-2</v>
      </c>
      <c r="F301" s="18">
        <f>RawInstances!F201</f>
        <v>166.77563604369126</v>
      </c>
      <c r="G301" s="18">
        <f>RawInstances!G201</f>
        <v>157.91758760200139</v>
      </c>
      <c r="H301" s="18">
        <f>RawInstances!H201</f>
        <v>1233.3757826565443</v>
      </c>
      <c r="I301" s="22">
        <f>RawInstances!I201</f>
        <v>60</v>
      </c>
      <c r="J301" s="18">
        <f>RawInstances!J201</f>
        <v>0.95078030121194201</v>
      </c>
      <c r="K301" s="4">
        <f t="shared" si="176"/>
        <v>0.75096510000000005</v>
      </c>
      <c r="L301" s="4"/>
      <c r="M301" s="4">
        <f>RawInstances!K201</f>
        <v>750965100</v>
      </c>
      <c r="N301" s="6"/>
      <c r="P301">
        <f t="shared" ref="P301:X301" si="211">P300</f>
        <v>0.5423728813559322</v>
      </c>
      <c r="Q301">
        <f t="shared" si="211"/>
        <v>0.68905539202568922</v>
      </c>
      <c r="R301">
        <f t="shared" si="211"/>
        <v>3.3783783783783827E-2</v>
      </c>
      <c r="S301">
        <f t="shared" si="211"/>
        <v>158.04083352716717</v>
      </c>
      <c r="T301">
        <f t="shared" si="211"/>
        <v>156.93592383707369</v>
      </c>
      <c r="U301">
        <f t="shared" si="211"/>
        <v>1225.7087439408267</v>
      </c>
      <c r="V301">
        <f t="shared" si="211"/>
        <v>69</v>
      </c>
      <c r="W301">
        <f t="shared" si="211"/>
        <v>0.9434823129435268</v>
      </c>
      <c r="X301">
        <f t="shared" si="211"/>
        <v>0.66554559999999996</v>
      </c>
    </row>
    <row r="302" spans="1:24" x14ac:dyDescent="0.25">
      <c r="B302" s="14" t="str">
        <f>RawInstances!B202</f>
        <v>GRASP3</v>
      </c>
      <c r="C302" s="18">
        <f>RawInstances!C202</f>
        <v>0.88405797101449279</v>
      </c>
      <c r="D302" s="18">
        <f>RawInstances!D202</f>
        <v>0.66684506288466683</v>
      </c>
      <c r="E302" s="18">
        <f>RawInstances!E202</f>
        <v>5.940594059405941E-2</v>
      </c>
      <c r="F302" s="18">
        <f>RawInstances!F202</f>
        <v>158.04083352716717</v>
      </c>
      <c r="G302" s="18">
        <f>RawInstances!G202</f>
        <v>157.58730487096622</v>
      </c>
      <c r="H302" s="18">
        <f>RawInstances!H202</f>
        <v>1230.7961922484253</v>
      </c>
      <c r="I302" s="22">
        <f>RawInstances!I202</f>
        <v>69</v>
      </c>
      <c r="J302" s="18">
        <f>RawInstances!J202</f>
        <v>0.96014824478113114</v>
      </c>
      <c r="K302" s="4">
        <f t="shared" si="176"/>
        <v>0.74543490000000001</v>
      </c>
      <c r="L302" s="4"/>
      <c r="M302" s="4">
        <f>RawInstances!K202</f>
        <v>745434900</v>
      </c>
      <c r="N302" s="6"/>
      <c r="P302">
        <f t="shared" ref="P302:X302" si="212">P300</f>
        <v>0.5423728813559322</v>
      </c>
      <c r="Q302">
        <f t="shared" si="212"/>
        <v>0.68905539202568922</v>
      </c>
      <c r="R302">
        <f t="shared" si="212"/>
        <v>3.3783783783783827E-2</v>
      </c>
      <c r="S302">
        <f t="shared" si="212"/>
        <v>158.04083352716717</v>
      </c>
      <c r="T302">
        <f t="shared" si="212"/>
        <v>156.93592383707369</v>
      </c>
      <c r="U302">
        <f t="shared" si="212"/>
        <v>1225.7087439408267</v>
      </c>
      <c r="V302">
        <f t="shared" si="212"/>
        <v>69</v>
      </c>
      <c r="W302">
        <f t="shared" si="212"/>
        <v>0.9434823129435268</v>
      </c>
      <c r="X302">
        <f t="shared" si="212"/>
        <v>0.66554559999999996</v>
      </c>
    </row>
    <row r="303" spans="1:24" x14ac:dyDescent="0.25">
      <c r="B303" s="14" t="str">
        <f>RawInstances!B203</f>
        <v>GRASP4</v>
      </c>
      <c r="C303" s="18">
        <f>RawInstances!C203</f>
        <v>0.5423728813559322</v>
      </c>
      <c r="D303" s="18">
        <f>RawInstances!D203</f>
        <v>0.68905539202568922</v>
      </c>
      <c r="E303" s="18">
        <f>RawInstances!E203</f>
        <v>3.3783783783783827E-2</v>
      </c>
      <c r="F303" s="18">
        <f>RawInstances!F203</f>
        <v>169.43082472372413</v>
      </c>
      <c r="G303" s="18">
        <f>RawInstances!G203</f>
        <v>156.93592383707369</v>
      </c>
      <c r="H303" s="18">
        <f>RawInstances!H203</f>
        <v>1225.7087439408267</v>
      </c>
      <c r="I303" s="22">
        <f>RawInstances!I203</f>
        <v>59</v>
      </c>
      <c r="J303" s="18">
        <f>RawInstances!J203</f>
        <v>0.9434823129435268</v>
      </c>
      <c r="K303" s="4">
        <f t="shared" si="176"/>
        <v>0.66554559999999996</v>
      </c>
      <c r="L303" s="4"/>
      <c r="M303" s="4">
        <f>RawInstances!K203</f>
        <v>665545600</v>
      </c>
      <c r="N303" s="6"/>
      <c r="P303">
        <f t="shared" ref="P303:X303" si="213">P300</f>
        <v>0.5423728813559322</v>
      </c>
      <c r="Q303">
        <f t="shared" si="213"/>
        <v>0.68905539202568922</v>
      </c>
      <c r="R303">
        <f t="shared" si="213"/>
        <v>3.3783783783783827E-2</v>
      </c>
      <c r="S303">
        <f t="shared" si="213"/>
        <v>158.04083352716717</v>
      </c>
      <c r="T303">
        <f t="shared" si="213"/>
        <v>156.93592383707369</v>
      </c>
      <c r="U303">
        <f t="shared" si="213"/>
        <v>1225.7087439408267</v>
      </c>
      <c r="V303">
        <f t="shared" si="213"/>
        <v>69</v>
      </c>
      <c r="W303">
        <f t="shared" si="213"/>
        <v>0.9434823129435268</v>
      </c>
      <c r="X303">
        <f t="shared" si="213"/>
        <v>0.66554559999999996</v>
      </c>
    </row>
    <row r="304" spans="1:24" x14ac:dyDescent="0.25">
      <c r="B304" s="14" t="str">
        <f>RawInstances!B204</f>
        <v>NSGAII</v>
      </c>
      <c r="C304" s="18">
        <f>RawInstances!C204</f>
        <v>0.6785714285714286</v>
      </c>
      <c r="D304" s="18">
        <f>RawInstances!D204</f>
        <v>0.67223039871554702</v>
      </c>
      <c r="E304" s="18">
        <f>RawInstances!E204</f>
        <v>5.4054054054054057E-2</v>
      </c>
      <c r="F304" s="18">
        <f>RawInstances!F204</f>
        <v>173.01612007591214</v>
      </c>
      <c r="G304" s="18">
        <f>RawInstances!G204</f>
        <v>158.38038976789346</v>
      </c>
      <c r="H304" s="18">
        <f>RawInstances!H204</f>
        <v>1236.9903833048509</v>
      </c>
      <c r="I304" s="22">
        <f>RawInstances!I204</f>
        <v>56</v>
      </c>
      <c r="J304" s="18">
        <f>RawInstances!J204</f>
        <v>0.96001005600136047</v>
      </c>
      <c r="K304" s="4">
        <f t="shared" si="176"/>
        <v>2</v>
      </c>
      <c r="L304" s="4"/>
      <c r="M304" s="4">
        <f>2000000000</f>
        <v>2000000000</v>
      </c>
      <c r="N304" s="6"/>
      <c r="P304">
        <f t="shared" ref="P304:X304" si="214">P302</f>
        <v>0.5423728813559322</v>
      </c>
      <c r="Q304">
        <f t="shared" si="214"/>
        <v>0.68905539202568922</v>
      </c>
      <c r="R304">
        <f t="shared" si="214"/>
        <v>3.3783783783783827E-2</v>
      </c>
      <c r="S304">
        <f t="shared" si="214"/>
        <v>158.04083352716717</v>
      </c>
      <c r="T304">
        <f t="shared" si="214"/>
        <v>156.93592383707369</v>
      </c>
      <c r="U304">
        <f t="shared" si="214"/>
        <v>1225.7087439408267</v>
      </c>
      <c r="V304">
        <f t="shared" si="214"/>
        <v>69</v>
      </c>
      <c r="W304">
        <f t="shared" si="214"/>
        <v>0.9434823129435268</v>
      </c>
      <c r="X304">
        <f t="shared" si="214"/>
        <v>0.66554559999999996</v>
      </c>
    </row>
    <row r="305" spans="1:24" s="3" customFormat="1" x14ac:dyDescent="0.25">
      <c r="A305" s="15"/>
      <c r="B305" s="15" t="str">
        <f>RawInstances!B205</f>
        <v>SPEA2</v>
      </c>
      <c r="C305" s="19">
        <f>RawInstances!C205</f>
        <v>1</v>
      </c>
      <c r="D305" s="19">
        <f>RawInstances!D205</f>
        <v>0.57097939523682117</v>
      </c>
      <c r="E305" s="19">
        <f>RawInstances!E205</f>
        <v>0.16216216216216217</v>
      </c>
      <c r="F305" s="19">
        <f>RawInstances!F205</f>
        <v>220.11520377315776</v>
      </c>
      <c r="G305" s="19">
        <f>RawInstances!G205</f>
        <v>161.92598573311861</v>
      </c>
      <c r="H305" s="19">
        <f>RawInstances!H205</f>
        <v>1264.6823727836208</v>
      </c>
      <c r="I305" s="23">
        <f>RawInstances!I205</f>
        <v>36</v>
      </c>
      <c r="J305" s="19">
        <f>RawInstances!J205</f>
        <v>0.95564945994836881</v>
      </c>
      <c r="K305" s="5">
        <f t="shared" si="176"/>
        <v>2</v>
      </c>
      <c r="L305" s="5"/>
      <c r="M305" s="5">
        <f>2000000000</f>
        <v>2000000000</v>
      </c>
      <c r="N305" s="7"/>
      <c r="P305" s="3">
        <f t="shared" ref="P305:X305" si="215">P302</f>
        <v>0.5423728813559322</v>
      </c>
      <c r="Q305" s="3">
        <f t="shared" si="215"/>
        <v>0.68905539202568922</v>
      </c>
      <c r="R305" s="3">
        <f t="shared" si="215"/>
        <v>3.3783783783783827E-2</v>
      </c>
      <c r="S305" s="3">
        <f t="shared" si="215"/>
        <v>158.04083352716717</v>
      </c>
      <c r="T305" s="3">
        <f t="shared" si="215"/>
        <v>156.93592383707369</v>
      </c>
      <c r="U305" s="3">
        <f t="shared" si="215"/>
        <v>1225.7087439408267</v>
      </c>
      <c r="V305" s="3">
        <f t="shared" si="215"/>
        <v>69</v>
      </c>
      <c r="W305" s="3">
        <f t="shared" si="215"/>
        <v>0.9434823129435268</v>
      </c>
      <c r="X305" s="3">
        <f t="shared" si="215"/>
        <v>0.66554559999999996</v>
      </c>
    </row>
    <row r="306" spans="1:24" x14ac:dyDescent="0.25">
      <c r="A306" s="14" t="s">
        <v>52</v>
      </c>
      <c r="B306" s="14" t="str">
        <f>RawInstances!B206</f>
        <v>GRASP1</v>
      </c>
      <c r="C306" s="18">
        <f>RawInstances!C206</f>
        <v>0.71666666666666667</v>
      </c>
      <c r="D306" s="18">
        <f>RawInstances!D206</f>
        <v>0.62550465838509295</v>
      </c>
      <c r="E306" s="18">
        <f>RawInstances!E206</f>
        <v>4.6195652173913027E-2</v>
      </c>
      <c r="F306" s="18">
        <f>RawInstances!F206</f>
        <v>153.62703031838001</v>
      </c>
      <c r="G306" s="18">
        <f>RawInstances!G206</f>
        <v>148.56540485734823</v>
      </c>
      <c r="H306" s="18">
        <f>RawInstances!H206</f>
        <v>1101.7905296580791</v>
      </c>
      <c r="I306" s="22">
        <f>RawInstances!I206</f>
        <v>60</v>
      </c>
      <c r="J306" s="18">
        <f>RawInstances!J206</f>
        <v>0.95074481503256969</v>
      </c>
      <c r="K306" s="4">
        <f t="shared" si="176"/>
        <v>0.71835689999999996</v>
      </c>
      <c r="L306" s="4"/>
      <c r="M306" s="4">
        <f>RawInstances!K206</f>
        <v>718356900</v>
      </c>
      <c r="N306" s="6"/>
      <c r="P306" s="4">
        <f>MIN(C306:C311)</f>
        <v>0.4107142857142857</v>
      </c>
      <c r="Q306" s="4">
        <f>MAX(D306:D311)</f>
        <v>0.64177018633540373</v>
      </c>
      <c r="R306" s="4">
        <f>MIN(E306:E311)</f>
        <v>2.9891304347826053E-2</v>
      </c>
      <c r="S306" s="4">
        <f>MIN(F306:F311)</f>
        <v>146.06379585980014</v>
      </c>
      <c r="T306" s="4">
        <f>MIN(G306:G311)</f>
        <v>148.18647458942542</v>
      </c>
      <c r="U306" s="4">
        <f>MIN(H306:H311)</f>
        <v>1098.9803075349116</v>
      </c>
      <c r="V306">
        <f>MAX(I306:I311)</f>
        <v>66</v>
      </c>
      <c r="W306" s="4">
        <f>MIN(J306:J311)</f>
        <v>0.93932565286280645</v>
      </c>
      <c r="X306" s="6">
        <f>MIN(K306:K311)</f>
        <v>0.65760830000000003</v>
      </c>
    </row>
    <row r="307" spans="1:24" x14ac:dyDescent="0.25">
      <c r="B307" s="14" t="str">
        <f>RawInstances!B207</f>
        <v>GRASP2</v>
      </c>
      <c r="C307" s="18">
        <f>RawInstances!C207</f>
        <v>0.84848484848484851</v>
      </c>
      <c r="D307" s="18">
        <f>RawInstances!D207</f>
        <v>0.60578416149068304</v>
      </c>
      <c r="E307" s="18">
        <f>RawInstances!E207</f>
        <v>7.1428571428571397E-2</v>
      </c>
      <c r="F307" s="18">
        <f>RawInstances!F207</f>
        <v>146.06379585980014</v>
      </c>
      <c r="G307" s="18">
        <f>RawInstances!G207</f>
        <v>150.86962505302094</v>
      </c>
      <c r="H307" s="18">
        <f>RawInstances!H207</f>
        <v>1118.8790838873647</v>
      </c>
      <c r="I307" s="22">
        <f>RawInstances!I207</f>
        <v>66</v>
      </c>
      <c r="J307" s="18">
        <f>RawInstances!J207</f>
        <v>0.95428932550072998</v>
      </c>
      <c r="K307" s="4">
        <f t="shared" si="176"/>
        <v>0.7168622</v>
      </c>
      <c r="L307" s="4"/>
      <c r="M307" s="4">
        <f>RawInstances!K207</f>
        <v>716862200</v>
      </c>
      <c r="N307" s="6"/>
      <c r="P307">
        <f t="shared" ref="P307:X307" si="216">P306</f>
        <v>0.4107142857142857</v>
      </c>
      <c r="Q307">
        <f t="shared" si="216"/>
        <v>0.64177018633540373</v>
      </c>
      <c r="R307">
        <f t="shared" si="216"/>
        <v>2.9891304347826053E-2</v>
      </c>
      <c r="S307">
        <f t="shared" si="216"/>
        <v>146.06379585980014</v>
      </c>
      <c r="T307">
        <f t="shared" si="216"/>
        <v>148.18647458942542</v>
      </c>
      <c r="U307">
        <f t="shared" si="216"/>
        <v>1098.9803075349116</v>
      </c>
      <c r="V307">
        <f t="shared" si="216"/>
        <v>66</v>
      </c>
      <c r="W307">
        <f t="shared" si="216"/>
        <v>0.93932565286280645</v>
      </c>
      <c r="X307">
        <f t="shared" si="216"/>
        <v>0.65760830000000003</v>
      </c>
    </row>
    <row r="308" spans="1:24" x14ac:dyDescent="0.25">
      <c r="B308" s="14" t="str">
        <f>RawInstances!B208</f>
        <v>GRASP3</v>
      </c>
      <c r="C308" s="18">
        <f>RawInstances!C208</f>
        <v>0.94444444444444442</v>
      </c>
      <c r="D308" s="18">
        <f>RawInstances!D208</f>
        <v>0.60714285714285754</v>
      </c>
      <c r="E308" s="18">
        <f>RawInstances!E208</f>
        <v>6.7934782608695649E-2</v>
      </c>
      <c r="F308" s="18">
        <f>RawInstances!F208</f>
        <v>161.85919764667619</v>
      </c>
      <c r="G308" s="18">
        <f>RawInstances!G208</f>
        <v>149.74672099384648</v>
      </c>
      <c r="H308" s="18">
        <f>RawInstances!H208</f>
        <v>1110.5514044168688</v>
      </c>
      <c r="I308" s="22">
        <f>RawInstances!I208</f>
        <v>54</v>
      </c>
      <c r="J308" s="18">
        <f>RawInstances!J208</f>
        <v>0.94161186323973034</v>
      </c>
      <c r="K308" s="4">
        <f t="shared" si="176"/>
        <v>0.68007910000000005</v>
      </c>
      <c r="L308" s="4"/>
      <c r="M308" s="4">
        <f>RawInstances!K208</f>
        <v>680079100</v>
      </c>
      <c r="N308" s="6"/>
      <c r="P308">
        <f t="shared" ref="P308:X308" si="217">P306</f>
        <v>0.4107142857142857</v>
      </c>
      <c r="Q308">
        <f t="shared" si="217"/>
        <v>0.64177018633540373</v>
      </c>
      <c r="R308">
        <f t="shared" si="217"/>
        <v>2.9891304347826053E-2</v>
      </c>
      <c r="S308">
        <f t="shared" si="217"/>
        <v>146.06379585980014</v>
      </c>
      <c r="T308">
        <f t="shared" si="217"/>
        <v>148.18647458942542</v>
      </c>
      <c r="U308">
        <f t="shared" si="217"/>
        <v>1098.9803075349116</v>
      </c>
      <c r="V308">
        <f t="shared" si="217"/>
        <v>66</v>
      </c>
      <c r="W308">
        <f t="shared" si="217"/>
        <v>0.93932565286280645</v>
      </c>
      <c r="X308">
        <f t="shared" si="217"/>
        <v>0.65760830000000003</v>
      </c>
    </row>
    <row r="309" spans="1:24" x14ac:dyDescent="0.25">
      <c r="B309" s="14" t="str">
        <f>RawInstances!B209</f>
        <v>GRASP4</v>
      </c>
      <c r="C309" s="18">
        <f>RawInstances!C209</f>
        <v>0.4107142857142857</v>
      </c>
      <c r="D309" s="18">
        <f>RawInstances!D209</f>
        <v>0.64177018633540373</v>
      </c>
      <c r="E309" s="18">
        <f>RawInstances!E209</f>
        <v>2.9891304347826053E-2</v>
      </c>
      <c r="F309" s="18">
        <f>RawInstances!F209</f>
        <v>159.30952636715273</v>
      </c>
      <c r="G309" s="18">
        <f>RawInstances!G209</f>
        <v>148.18647458942542</v>
      </c>
      <c r="H309" s="18">
        <f>RawInstances!H209</f>
        <v>1098.9803075349116</v>
      </c>
      <c r="I309" s="22">
        <f>RawInstances!I209</f>
        <v>56</v>
      </c>
      <c r="J309" s="18">
        <f>RawInstances!J209</f>
        <v>0.93932565286280645</v>
      </c>
      <c r="K309" s="4">
        <f t="shared" si="176"/>
        <v>0.65760830000000003</v>
      </c>
      <c r="L309" s="4"/>
      <c r="M309" s="4">
        <f>RawInstances!K209</f>
        <v>657608300</v>
      </c>
      <c r="N309" s="6"/>
      <c r="P309">
        <f t="shared" ref="P309:X309" si="218">P306</f>
        <v>0.4107142857142857</v>
      </c>
      <c r="Q309">
        <f t="shared" si="218"/>
        <v>0.64177018633540373</v>
      </c>
      <c r="R309">
        <f t="shared" si="218"/>
        <v>2.9891304347826053E-2</v>
      </c>
      <c r="S309">
        <f t="shared" si="218"/>
        <v>146.06379585980014</v>
      </c>
      <c r="T309">
        <f t="shared" si="218"/>
        <v>148.18647458942542</v>
      </c>
      <c r="U309">
        <f t="shared" si="218"/>
        <v>1098.9803075349116</v>
      </c>
      <c r="V309">
        <f t="shared" si="218"/>
        <v>66</v>
      </c>
      <c r="W309">
        <f t="shared" si="218"/>
        <v>0.93932565286280645</v>
      </c>
      <c r="X309">
        <f t="shared" si="218"/>
        <v>0.65760830000000003</v>
      </c>
    </row>
    <row r="310" spans="1:24" x14ac:dyDescent="0.25">
      <c r="B310" s="14" t="str">
        <f>RawInstances!B210</f>
        <v>NSGAII</v>
      </c>
      <c r="C310" s="18">
        <f>RawInstances!C210</f>
        <v>1</v>
      </c>
      <c r="D310" s="18">
        <f>RawInstances!D210</f>
        <v>0.55947204968944109</v>
      </c>
      <c r="E310" s="18">
        <f>RawInstances!E210</f>
        <v>0.15714285714285714</v>
      </c>
      <c r="F310" s="18">
        <f>RawInstances!F210</f>
        <v>170.75336542966161</v>
      </c>
      <c r="G310" s="18">
        <f>RawInstances!G210</f>
        <v>151.90440323155934</v>
      </c>
      <c r="H310" s="18">
        <f>RawInstances!H210</f>
        <v>1126.5532040304358</v>
      </c>
      <c r="I310" s="22">
        <f>RawInstances!I210</f>
        <v>48</v>
      </c>
      <c r="J310" s="18">
        <f>RawInstances!J210</f>
        <v>0.94262180757216107</v>
      </c>
      <c r="K310" s="4">
        <f t="shared" si="176"/>
        <v>2</v>
      </c>
      <c r="L310" s="4"/>
      <c r="M310" s="4">
        <f>2000000000</f>
        <v>2000000000</v>
      </c>
      <c r="N310" s="6"/>
      <c r="P310">
        <f t="shared" ref="P310:X310" si="219">P308</f>
        <v>0.4107142857142857</v>
      </c>
      <c r="Q310">
        <f t="shared" si="219"/>
        <v>0.64177018633540373</v>
      </c>
      <c r="R310">
        <f t="shared" si="219"/>
        <v>2.9891304347826053E-2</v>
      </c>
      <c r="S310">
        <f t="shared" si="219"/>
        <v>146.06379585980014</v>
      </c>
      <c r="T310">
        <f t="shared" si="219"/>
        <v>148.18647458942542</v>
      </c>
      <c r="U310">
        <f t="shared" si="219"/>
        <v>1098.9803075349116</v>
      </c>
      <c r="V310">
        <f t="shared" si="219"/>
        <v>66</v>
      </c>
      <c r="W310">
        <f t="shared" si="219"/>
        <v>0.93932565286280645</v>
      </c>
      <c r="X310">
        <f t="shared" si="219"/>
        <v>0.65760830000000003</v>
      </c>
    </row>
    <row r="311" spans="1:24" s="3" customFormat="1" x14ac:dyDescent="0.25">
      <c r="A311" s="15"/>
      <c r="B311" s="15" t="str">
        <f>RawInstances!B211</f>
        <v>SPEA2</v>
      </c>
      <c r="C311" s="19">
        <f>RawInstances!C211</f>
        <v>1</v>
      </c>
      <c r="D311" s="19">
        <f>RawInstances!D211</f>
        <v>0.55524068322981368</v>
      </c>
      <c r="E311" s="19">
        <f>RawInstances!E211</f>
        <v>0.2</v>
      </c>
      <c r="F311" s="19">
        <f>RawInstances!F211</f>
        <v>190.88996627475404</v>
      </c>
      <c r="G311" s="19">
        <f>RawInstances!G211</f>
        <v>151.1633020960877</v>
      </c>
      <c r="H311" s="19">
        <f>RawInstances!H211</f>
        <v>1121.0570511024116</v>
      </c>
      <c r="I311" s="23">
        <f>RawInstances!I211</f>
        <v>38</v>
      </c>
      <c r="J311" s="19">
        <f>RawInstances!J211</f>
        <v>0.95112895431393152</v>
      </c>
      <c r="K311" s="5">
        <f t="shared" si="176"/>
        <v>2</v>
      </c>
      <c r="L311" s="5"/>
      <c r="M311" s="5">
        <f>2000000000</f>
        <v>2000000000</v>
      </c>
      <c r="N311" s="7"/>
      <c r="P311" s="3">
        <f t="shared" ref="P311:X311" si="220">P308</f>
        <v>0.4107142857142857</v>
      </c>
      <c r="Q311" s="3">
        <f t="shared" si="220"/>
        <v>0.64177018633540373</v>
      </c>
      <c r="R311" s="3">
        <f t="shared" si="220"/>
        <v>2.9891304347826053E-2</v>
      </c>
      <c r="S311" s="3">
        <f t="shared" si="220"/>
        <v>146.06379585980014</v>
      </c>
      <c r="T311" s="3">
        <f t="shared" si="220"/>
        <v>148.18647458942542</v>
      </c>
      <c r="U311" s="3">
        <f t="shared" si="220"/>
        <v>1098.9803075349116</v>
      </c>
      <c r="V311" s="3">
        <f t="shared" si="220"/>
        <v>66</v>
      </c>
      <c r="W311" s="3">
        <f t="shared" si="220"/>
        <v>0.93932565286280645</v>
      </c>
      <c r="X311" s="3">
        <f t="shared" si="220"/>
        <v>0.65760830000000003</v>
      </c>
    </row>
    <row r="312" spans="1:24" x14ac:dyDescent="0.25">
      <c r="A312" s="14" t="s">
        <v>53</v>
      </c>
      <c r="B312" s="14" t="str">
        <f>RawInstances!B212</f>
        <v>GRASP1</v>
      </c>
      <c r="C312" s="18">
        <f>RawInstances!C212</f>
        <v>0.58695652173913049</v>
      </c>
      <c r="D312" s="18">
        <f>RawInstances!D212</f>
        <v>0.73009367681498849</v>
      </c>
      <c r="E312" s="18">
        <f>RawInstances!E212</f>
        <v>5.1948051948051951E-2</v>
      </c>
      <c r="F312" s="18">
        <f>RawInstances!F212</f>
        <v>178.80062240073011</v>
      </c>
      <c r="G312" s="18">
        <f>RawInstances!G212</f>
        <v>172.97469979376459</v>
      </c>
      <c r="H312" s="18">
        <f>RawInstances!H212</f>
        <v>1173.1714889328684</v>
      </c>
      <c r="I312" s="22">
        <f>RawInstances!I212</f>
        <v>46</v>
      </c>
      <c r="J312" s="18">
        <f>RawInstances!J212</f>
        <v>0.96662859780644061</v>
      </c>
      <c r="K312" s="4">
        <f t="shared" si="176"/>
        <v>0.65668490000000002</v>
      </c>
      <c r="L312" s="4"/>
      <c r="M312" s="4">
        <f>RawInstances!K212</f>
        <v>656684900</v>
      </c>
      <c r="N312" s="6"/>
      <c r="P312" s="4">
        <f>MIN(C312:C317)</f>
        <v>0.58333333333333337</v>
      </c>
      <c r="Q312" s="4">
        <f>MAX(D312:D317)</f>
        <v>0.73009367681498849</v>
      </c>
      <c r="R312" s="4">
        <f>MIN(E312:E317)</f>
        <v>4.870129870129869E-2</v>
      </c>
      <c r="S312" s="4">
        <f>MIN(F312:F317)</f>
        <v>177.19539948063763</v>
      </c>
      <c r="T312" s="4">
        <f>MIN(G312:G317)</f>
        <v>172.06637173135042</v>
      </c>
      <c r="U312" s="4">
        <f>MIN(H312:H317)</f>
        <v>1167.0109080356688</v>
      </c>
      <c r="V312">
        <f>MAX(I312:I317)</f>
        <v>47</v>
      </c>
      <c r="W312" s="4">
        <f>MIN(J312:J317)</f>
        <v>0.95587859814061038</v>
      </c>
      <c r="X312" s="6">
        <f>MIN(K312:K317)</f>
        <v>0.57063750000000002</v>
      </c>
    </row>
    <row r="313" spans="1:24" x14ac:dyDescent="0.25">
      <c r="B313" s="14" t="str">
        <f>RawInstances!B213</f>
        <v>GRASP2</v>
      </c>
      <c r="C313" s="18">
        <f>RawInstances!C213</f>
        <v>0.72727272727272729</v>
      </c>
      <c r="D313" s="18">
        <f>RawInstances!D213</f>
        <v>0.72498403236108167</v>
      </c>
      <c r="E313" s="18">
        <f>RawInstances!E213</f>
        <v>4.9180327868852458E-2</v>
      </c>
      <c r="F313" s="18">
        <f>RawInstances!F213</f>
        <v>181.69934752926875</v>
      </c>
      <c r="G313" s="18">
        <f>RawInstances!G213</f>
        <v>172.06637173135042</v>
      </c>
      <c r="H313" s="18">
        <f>RawInstances!H213</f>
        <v>1167.0109080356688</v>
      </c>
      <c r="I313" s="22">
        <f>RawInstances!I213</f>
        <v>44</v>
      </c>
      <c r="J313" s="18">
        <f>RawInstances!J213</f>
        <v>0.96206923120195109</v>
      </c>
      <c r="K313" s="4">
        <f t="shared" si="176"/>
        <v>0.60269320000000004</v>
      </c>
      <c r="L313" s="4"/>
      <c r="M313" s="4">
        <f>RawInstances!K213</f>
        <v>602693200</v>
      </c>
      <c r="N313" s="6"/>
      <c r="P313">
        <f t="shared" ref="P313:X313" si="221">P312</f>
        <v>0.58333333333333337</v>
      </c>
      <c r="Q313">
        <f t="shared" si="221"/>
        <v>0.73009367681498849</v>
      </c>
      <c r="R313">
        <f t="shared" si="221"/>
        <v>4.870129870129869E-2</v>
      </c>
      <c r="S313">
        <f t="shared" si="221"/>
        <v>177.19539948063763</v>
      </c>
      <c r="T313">
        <f t="shared" si="221"/>
        <v>172.06637173135042</v>
      </c>
      <c r="U313">
        <f t="shared" si="221"/>
        <v>1167.0109080356688</v>
      </c>
      <c r="V313">
        <f t="shared" si="221"/>
        <v>47</v>
      </c>
      <c r="W313">
        <f t="shared" si="221"/>
        <v>0.95587859814061038</v>
      </c>
      <c r="X313">
        <f t="shared" si="221"/>
        <v>0.57063750000000002</v>
      </c>
    </row>
    <row r="314" spans="1:24" x14ac:dyDescent="0.25">
      <c r="B314" s="14" t="str">
        <f>RawInstances!B214</f>
        <v>GRASP3</v>
      </c>
      <c r="C314" s="18">
        <f>RawInstances!C214</f>
        <v>0.58333333333333337</v>
      </c>
      <c r="D314" s="18">
        <f>RawInstances!D214</f>
        <v>0.72769853097721948</v>
      </c>
      <c r="E314" s="18">
        <f>RawInstances!E214</f>
        <v>8.4415584415584416E-2</v>
      </c>
      <c r="F314" s="18">
        <f>RawInstances!F214</f>
        <v>202.54116903563332</v>
      </c>
      <c r="G314" s="18">
        <f>RawInstances!G214</f>
        <v>173.09731448564048</v>
      </c>
      <c r="H314" s="18">
        <f>RawInstances!H214</f>
        <v>1174.003102218981</v>
      </c>
      <c r="I314" s="22">
        <f>RawInstances!I214</f>
        <v>36</v>
      </c>
      <c r="J314" s="18">
        <f>RawInstances!J214</f>
        <v>0.96329244619974952</v>
      </c>
      <c r="K314" s="4">
        <f t="shared" si="176"/>
        <v>0.57063750000000002</v>
      </c>
      <c r="L314" s="4"/>
      <c r="M314" s="4">
        <f>RawInstances!K214</f>
        <v>570637500</v>
      </c>
      <c r="N314" s="6"/>
      <c r="P314">
        <f t="shared" ref="P314:X314" si="222">P312</f>
        <v>0.58333333333333337</v>
      </c>
      <c r="Q314">
        <f t="shared" si="222"/>
        <v>0.73009367681498849</v>
      </c>
      <c r="R314">
        <f t="shared" si="222"/>
        <v>4.870129870129869E-2</v>
      </c>
      <c r="S314">
        <f t="shared" si="222"/>
        <v>177.19539948063763</v>
      </c>
      <c r="T314">
        <f t="shared" si="222"/>
        <v>172.06637173135042</v>
      </c>
      <c r="U314">
        <f t="shared" si="222"/>
        <v>1167.0109080356688</v>
      </c>
      <c r="V314">
        <f t="shared" si="222"/>
        <v>47</v>
      </c>
      <c r="W314">
        <f t="shared" si="222"/>
        <v>0.95587859814061038</v>
      </c>
      <c r="X314">
        <f t="shared" si="222"/>
        <v>0.57063750000000002</v>
      </c>
    </row>
    <row r="315" spans="1:24" x14ac:dyDescent="0.25">
      <c r="B315" s="14" t="str">
        <f>RawInstances!B215</f>
        <v>GRASP4</v>
      </c>
      <c r="C315" s="18">
        <f>RawInstances!C215</f>
        <v>0.95744680851063835</v>
      </c>
      <c r="D315" s="18">
        <f>RawInstances!D215</f>
        <v>0.71875665318288262</v>
      </c>
      <c r="E315" s="18">
        <f>RawInstances!E215</f>
        <v>4.870129870129869E-2</v>
      </c>
      <c r="F315" s="18">
        <f>RawInstances!F215</f>
        <v>177.19539948063763</v>
      </c>
      <c r="G315" s="18">
        <f>RawInstances!G215</f>
        <v>172.96517782291275</v>
      </c>
      <c r="H315" s="18">
        <f>RawInstances!H215</f>
        <v>1173.1069075059029</v>
      </c>
      <c r="I315" s="22">
        <f>RawInstances!I215</f>
        <v>47</v>
      </c>
      <c r="J315" s="18">
        <f>RawInstances!J215</f>
        <v>0.96660120310650355</v>
      </c>
      <c r="K315" s="4">
        <f t="shared" si="176"/>
        <v>0.60596229999999995</v>
      </c>
      <c r="L315" s="4"/>
      <c r="M315" s="4">
        <f>RawInstances!K215</f>
        <v>605962300</v>
      </c>
      <c r="N315" s="6"/>
      <c r="P315">
        <f t="shared" ref="P315:X315" si="223">P312</f>
        <v>0.58333333333333337</v>
      </c>
      <c r="Q315">
        <f t="shared" si="223"/>
        <v>0.73009367681498849</v>
      </c>
      <c r="R315">
        <f t="shared" si="223"/>
        <v>4.870129870129869E-2</v>
      </c>
      <c r="S315">
        <f t="shared" si="223"/>
        <v>177.19539948063763</v>
      </c>
      <c r="T315">
        <f t="shared" si="223"/>
        <v>172.06637173135042</v>
      </c>
      <c r="U315">
        <f t="shared" si="223"/>
        <v>1167.0109080356688</v>
      </c>
      <c r="V315">
        <f t="shared" si="223"/>
        <v>47</v>
      </c>
      <c r="W315">
        <f t="shared" si="223"/>
        <v>0.95587859814061038</v>
      </c>
      <c r="X315">
        <f t="shared" si="223"/>
        <v>0.57063750000000002</v>
      </c>
    </row>
    <row r="316" spans="1:24" x14ac:dyDescent="0.25">
      <c r="B316" s="14" t="str">
        <f>RawInstances!B216</f>
        <v>NSGAII</v>
      </c>
      <c r="C316" s="18">
        <f>RawInstances!C216</f>
        <v>1</v>
      </c>
      <c r="D316" s="18">
        <f>RawInstances!D216</f>
        <v>0.69107941239088788</v>
      </c>
      <c r="E316" s="18">
        <f>RawInstances!E216</f>
        <v>8.1967213114754134E-2</v>
      </c>
      <c r="F316" s="18">
        <f>RawInstances!F216</f>
        <v>178.26450950684617</v>
      </c>
      <c r="G316" s="18">
        <f>RawInstances!G216</f>
        <v>172.91431090150442</v>
      </c>
      <c r="H316" s="18">
        <f>RawInstances!H216</f>
        <v>1172.7619113031053</v>
      </c>
      <c r="I316" s="22">
        <f>RawInstances!I216</f>
        <v>46</v>
      </c>
      <c r="J316" s="18">
        <f>RawInstances!J216</f>
        <v>0.96200224391343492</v>
      </c>
      <c r="K316" s="4">
        <f t="shared" si="176"/>
        <v>2</v>
      </c>
      <c r="L316" s="4"/>
      <c r="M316" s="4">
        <f>2000000000</f>
        <v>2000000000</v>
      </c>
      <c r="N316" s="6"/>
      <c r="P316">
        <f t="shared" ref="P316:X316" si="224">P314</f>
        <v>0.58333333333333337</v>
      </c>
      <c r="Q316">
        <f t="shared" si="224"/>
        <v>0.73009367681498849</v>
      </c>
      <c r="R316">
        <f t="shared" si="224"/>
        <v>4.870129870129869E-2</v>
      </c>
      <c r="S316">
        <f t="shared" si="224"/>
        <v>177.19539948063763</v>
      </c>
      <c r="T316">
        <f t="shared" si="224"/>
        <v>172.06637173135042</v>
      </c>
      <c r="U316">
        <f t="shared" si="224"/>
        <v>1167.0109080356688</v>
      </c>
      <c r="V316">
        <f t="shared" si="224"/>
        <v>47</v>
      </c>
      <c r="W316">
        <f t="shared" si="224"/>
        <v>0.95587859814061038</v>
      </c>
      <c r="X316">
        <f t="shared" si="224"/>
        <v>0.57063750000000002</v>
      </c>
    </row>
    <row r="317" spans="1:24" s="3" customFormat="1" x14ac:dyDescent="0.25">
      <c r="A317" s="15"/>
      <c r="B317" s="15" t="str">
        <f>RawInstances!B217</f>
        <v>SPEA2</v>
      </c>
      <c r="C317" s="19">
        <f>RawInstances!C217</f>
        <v>1</v>
      </c>
      <c r="D317" s="19">
        <f>RawInstances!D217</f>
        <v>0.60022354694485858</v>
      </c>
      <c r="E317" s="19">
        <f>RawInstances!E217</f>
        <v>0.23376623376623376</v>
      </c>
      <c r="F317" s="19">
        <f>RawInstances!F217</f>
        <v>271.19969464661506</v>
      </c>
      <c r="G317" s="19">
        <f>RawInstances!G217</f>
        <v>176.46226430611975</v>
      </c>
      <c r="H317" s="19">
        <f>RawInstances!H217</f>
        <v>1196.825302536992</v>
      </c>
      <c r="I317" s="23">
        <f>RawInstances!I217</f>
        <v>21</v>
      </c>
      <c r="J317" s="19">
        <f>RawInstances!J217</f>
        <v>0.95587859814061038</v>
      </c>
      <c r="K317" s="5">
        <f t="shared" si="176"/>
        <v>2</v>
      </c>
      <c r="L317" s="5"/>
      <c r="M317" s="5">
        <f>2000000000</f>
        <v>2000000000</v>
      </c>
      <c r="N317" s="7"/>
      <c r="P317" s="3">
        <f t="shared" ref="P317:X317" si="225">P314</f>
        <v>0.58333333333333337</v>
      </c>
      <c r="Q317" s="3">
        <f t="shared" si="225"/>
        <v>0.73009367681498849</v>
      </c>
      <c r="R317" s="3">
        <f t="shared" si="225"/>
        <v>4.870129870129869E-2</v>
      </c>
      <c r="S317" s="3">
        <f t="shared" si="225"/>
        <v>177.19539948063763</v>
      </c>
      <c r="T317" s="3">
        <f t="shared" si="225"/>
        <v>172.06637173135042</v>
      </c>
      <c r="U317" s="3">
        <f t="shared" si="225"/>
        <v>1167.0109080356688</v>
      </c>
      <c r="V317" s="3">
        <f t="shared" si="225"/>
        <v>47</v>
      </c>
      <c r="W317" s="3">
        <f t="shared" si="225"/>
        <v>0.95587859814061038</v>
      </c>
      <c r="X317" s="3">
        <f t="shared" si="225"/>
        <v>0.57063750000000002</v>
      </c>
    </row>
    <row r="318" spans="1:24" x14ac:dyDescent="0.25">
      <c r="A318" s="14" t="s">
        <v>54</v>
      </c>
      <c r="B318" s="14" t="str">
        <f>RawInstances!B290</f>
        <v>GRASP1</v>
      </c>
      <c r="C318" s="18">
        <f>RawInstances!C290</f>
        <v>0.5393258426966292</v>
      </c>
      <c r="D318" s="18">
        <f>RawInstances!D290</f>
        <v>0.73644293160302055</v>
      </c>
      <c r="E318" s="18">
        <f>RawInstances!E290</f>
        <v>5.1898734177215189E-2</v>
      </c>
      <c r="F318" s="18">
        <f>RawInstances!F290</f>
        <v>1777.7496334189814</v>
      </c>
      <c r="G318" s="18">
        <f>RawInstances!G290</f>
        <v>1781.5343013298525</v>
      </c>
      <c r="H318" s="18">
        <f>RawInstances!H290</f>
        <v>16521.269445225676</v>
      </c>
      <c r="I318" s="22">
        <f>RawInstances!I290</f>
        <v>89</v>
      </c>
      <c r="J318" s="18">
        <f>RawInstances!J290</f>
        <v>0.99199059655328059</v>
      </c>
      <c r="K318" s="4">
        <f t="shared" si="176"/>
        <v>0.88245790000000002</v>
      </c>
      <c r="L318" s="4"/>
      <c r="M318" s="4">
        <f>RawInstances!K290</f>
        <v>882457900</v>
      </c>
      <c r="N318" s="6"/>
      <c r="P318" s="4">
        <f>MIN(C318:C323)</f>
        <v>0.4925373134328358</v>
      </c>
      <c r="Q318" s="4">
        <f>MAX(D318:D323)</f>
        <v>0.74076516682622406</v>
      </c>
      <c r="R318" s="4">
        <f>MIN(E318:E323)</f>
        <v>3.9215686274509831E-2</v>
      </c>
      <c r="S318" s="4">
        <f>MIN(F318:F323)</f>
        <v>1746.5845763379202</v>
      </c>
      <c r="T318" s="4">
        <f>MIN(G318:G323)</f>
        <v>1781.5066732089574</v>
      </c>
      <c r="U318" s="4">
        <f>MIN(H318:H323)</f>
        <v>16521.013232575053</v>
      </c>
      <c r="V318">
        <f>MAX(I318:I323)</f>
        <v>92</v>
      </c>
      <c r="W318" s="4">
        <f>MIN(J318:J323)</f>
        <v>0.99002232478270424</v>
      </c>
      <c r="X318" s="6">
        <f>MIN(K318:K323)</f>
        <v>0.82824120000000001</v>
      </c>
    </row>
    <row r="319" spans="1:24" x14ac:dyDescent="0.25">
      <c r="B319" s="14" t="str">
        <f>RawInstances!B291</f>
        <v>GRASP2</v>
      </c>
      <c r="C319" s="18">
        <f>RawInstances!C291</f>
        <v>0.75294117647058822</v>
      </c>
      <c r="D319" s="18">
        <f>RawInstances!D291</f>
        <v>0.72952522781264417</v>
      </c>
      <c r="E319" s="18">
        <f>RawInstances!E291</f>
        <v>3.9215686274509831E-2</v>
      </c>
      <c r="F319" s="18">
        <f>RawInstances!F291</f>
        <v>1818.1046926281231</v>
      </c>
      <c r="G319" s="18">
        <f>RawInstances!G291</f>
        <v>1781.5066732089574</v>
      </c>
      <c r="H319" s="18">
        <f>RawInstances!H291</f>
        <v>16521.013232575053</v>
      </c>
      <c r="I319" s="22">
        <f>RawInstances!I291</f>
        <v>85</v>
      </c>
      <c r="J319" s="18">
        <f>RawInstances!J291</f>
        <v>0.99230178066676011</v>
      </c>
      <c r="K319" s="4">
        <f t="shared" si="176"/>
        <v>0.86258500000000005</v>
      </c>
      <c r="L319" s="4"/>
      <c r="M319" s="4">
        <f>RawInstances!K291</f>
        <v>862585000</v>
      </c>
      <c r="N319" s="6"/>
      <c r="P319">
        <f t="shared" ref="P319:X319" si="226">P318</f>
        <v>0.4925373134328358</v>
      </c>
      <c r="Q319">
        <f t="shared" si="226"/>
        <v>0.74076516682622406</v>
      </c>
      <c r="R319">
        <f t="shared" si="226"/>
        <v>3.9215686274509831E-2</v>
      </c>
      <c r="S319">
        <f t="shared" si="226"/>
        <v>1746.5845763379202</v>
      </c>
      <c r="T319">
        <f t="shared" si="226"/>
        <v>1781.5066732089574</v>
      </c>
      <c r="U319">
        <f t="shared" si="226"/>
        <v>16521.013232575053</v>
      </c>
      <c r="V319">
        <f t="shared" si="226"/>
        <v>92</v>
      </c>
      <c r="W319">
        <f t="shared" si="226"/>
        <v>0.99002232478270424</v>
      </c>
      <c r="X319">
        <f t="shared" si="226"/>
        <v>0.82824120000000001</v>
      </c>
    </row>
    <row r="320" spans="1:24" x14ac:dyDescent="0.25">
      <c r="B320" s="14" t="str">
        <f>RawInstances!B292</f>
        <v>GRASP3</v>
      </c>
      <c r="C320" s="18">
        <f>RawInstances!C292</f>
        <v>0.4925373134328358</v>
      </c>
      <c r="D320" s="18">
        <f>RawInstances!D292</f>
        <v>0.74076516682622406</v>
      </c>
      <c r="E320" s="18">
        <f>RawInstances!E292</f>
        <v>3.9240506329113925E-2</v>
      </c>
      <c r="F320" s="18">
        <f>RawInstances!F292</f>
        <v>2050.8822926819025</v>
      </c>
      <c r="G320" s="18">
        <f>RawInstances!G292</f>
        <v>1784.6156878952054</v>
      </c>
      <c r="H320" s="18">
        <f>RawInstances!H292</f>
        <v>16549.845048671643</v>
      </c>
      <c r="I320" s="22">
        <f>RawInstances!I292</f>
        <v>67</v>
      </c>
      <c r="J320" s="18">
        <f>RawInstances!J292</f>
        <v>0.9910615129370598</v>
      </c>
      <c r="K320" s="4">
        <f t="shared" si="176"/>
        <v>0.82824120000000001</v>
      </c>
      <c r="L320" s="4"/>
      <c r="M320" s="4">
        <f>RawInstances!K292</f>
        <v>828241200</v>
      </c>
      <c r="N320" s="6"/>
      <c r="P320">
        <f t="shared" ref="P320:X320" si="227">P318</f>
        <v>0.4925373134328358</v>
      </c>
      <c r="Q320">
        <f t="shared" si="227"/>
        <v>0.74076516682622406</v>
      </c>
      <c r="R320">
        <f t="shared" si="227"/>
        <v>3.9215686274509831E-2</v>
      </c>
      <c r="S320">
        <f t="shared" si="227"/>
        <v>1746.5845763379202</v>
      </c>
      <c r="T320">
        <f t="shared" si="227"/>
        <v>1781.5066732089574</v>
      </c>
      <c r="U320">
        <f t="shared" si="227"/>
        <v>16521.013232575053</v>
      </c>
      <c r="V320">
        <f t="shared" si="227"/>
        <v>92</v>
      </c>
      <c r="W320">
        <f t="shared" si="227"/>
        <v>0.99002232478270424</v>
      </c>
      <c r="X320">
        <f t="shared" si="227"/>
        <v>0.82824120000000001</v>
      </c>
    </row>
    <row r="321" spans="1:24" x14ac:dyDescent="0.25">
      <c r="B321" s="14" t="str">
        <f>RawInstances!B293</f>
        <v>GRASP4</v>
      </c>
      <c r="C321" s="18">
        <f>RawInstances!C293</f>
        <v>0.76086956521739135</v>
      </c>
      <c r="D321" s="18">
        <f>RawInstances!D293</f>
        <v>0.72391234975002661</v>
      </c>
      <c r="E321" s="18">
        <f>RawInstances!E293</f>
        <v>4.7619047619047616E-2</v>
      </c>
      <c r="F321" s="18">
        <f>RawInstances!F293</f>
        <v>1746.5845763379202</v>
      </c>
      <c r="G321" s="18">
        <f>RawInstances!G293</f>
        <v>1781.7846546820031</v>
      </c>
      <c r="H321" s="18">
        <f>RawInstances!H293</f>
        <v>16523.591126703854</v>
      </c>
      <c r="I321" s="22">
        <f>RawInstances!I293</f>
        <v>92</v>
      </c>
      <c r="J321" s="18">
        <f>RawInstances!J293</f>
        <v>0.99144213308258822</v>
      </c>
      <c r="K321" s="4">
        <f t="shared" si="176"/>
        <v>0.86042019999999997</v>
      </c>
      <c r="L321" s="4"/>
      <c r="M321" s="4">
        <f>RawInstances!K293</f>
        <v>860420200</v>
      </c>
      <c r="N321" s="6"/>
      <c r="P321">
        <f t="shared" ref="P321:X321" si="228">P318</f>
        <v>0.4925373134328358</v>
      </c>
      <c r="Q321">
        <f t="shared" si="228"/>
        <v>0.74076516682622406</v>
      </c>
      <c r="R321">
        <f t="shared" si="228"/>
        <v>3.9215686274509831E-2</v>
      </c>
      <c r="S321">
        <f t="shared" si="228"/>
        <v>1746.5845763379202</v>
      </c>
      <c r="T321">
        <f t="shared" si="228"/>
        <v>1781.5066732089574</v>
      </c>
      <c r="U321">
        <f t="shared" si="228"/>
        <v>16521.013232575053</v>
      </c>
      <c r="V321">
        <f t="shared" si="228"/>
        <v>92</v>
      </c>
      <c r="W321">
        <f t="shared" si="228"/>
        <v>0.99002232478270424</v>
      </c>
      <c r="X321">
        <f t="shared" si="228"/>
        <v>0.82824120000000001</v>
      </c>
    </row>
    <row r="322" spans="1:24" x14ac:dyDescent="0.25">
      <c r="B322" s="14" t="str">
        <f>RawInstances!B294</f>
        <v>NSGAII</v>
      </c>
      <c r="C322" s="18">
        <f>RawInstances!C294</f>
        <v>1</v>
      </c>
      <c r="D322" s="18">
        <f>RawInstances!D294</f>
        <v>0.6118072545473886</v>
      </c>
      <c r="E322" s="18">
        <f>RawInstances!E294</f>
        <v>0.11898734177215189</v>
      </c>
      <c r="F322" s="18">
        <f>RawInstances!F294</f>
        <v>2105.1199879860433</v>
      </c>
      <c r="G322" s="18">
        <f>RawInstances!G294</f>
        <v>1789.2981150388014</v>
      </c>
      <c r="H322" s="18">
        <f>RawInstances!H294</f>
        <v>16593.268091649468</v>
      </c>
      <c r="I322" s="22">
        <f>RawInstances!I294</f>
        <v>64</v>
      </c>
      <c r="J322" s="18">
        <f>RawInstances!J294</f>
        <v>0.99002232478270424</v>
      </c>
      <c r="K322" s="4">
        <f t="shared" si="176"/>
        <v>2</v>
      </c>
      <c r="L322" s="4"/>
      <c r="M322" s="4">
        <f>2000000000</f>
        <v>2000000000</v>
      </c>
      <c r="N322" s="6"/>
      <c r="P322">
        <f t="shared" ref="P322:X322" si="229">P320</f>
        <v>0.4925373134328358</v>
      </c>
      <c r="Q322">
        <f t="shared" si="229"/>
        <v>0.74076516682622406</v>
      </c>
      <c r="R322">
        <f t="shared" si="229"/>
        <v>3.9215686274509831E-2</v>
      </c>
      <c r="S322">
        <f t="shared" si="229"/>
        <v>1746.5845763379202</v>
      </c>
      <c r="T322">
        <f t="shared" si="229"/>
        <v>1781.5066732089574</v>
      </c>
      <c r="U322">
        <f t="shared" si="229"/>
        <v>16521.013232575053</v>
      </c>
      <c r="V322">
        <f t="shared" si="229"/>
        <v>92</v>
      </c>
      <c r="W322">
        <f t="shared" si="229"/>
        <v>0.99002232478270424</v>
      </c>
      <c r="X322">
        <f t="shared" si="229"/>
        <v>0.82824120000000001</v>
      </c>
    </row>
    <row r="323" spans="1:24" s="3" customFormat="1" x14ac:dyDescent="0.25">
      <c r="A323" s="15"/>
      <c r="B323" s="15" t="str">
        <f>RawInstances!B295</f>
        <v>SPEA2</v>
      </c>
      <c r="C323" s="19">
        <f>RawInstances!C295</f>
        <v>1</v>
      </c>
      <c r="D323" s="19">
        <f>RawInstances!D295</f>
        <v>0.50534694890614473</v>
      </c>
      <c r="E323" s="19">
        <f>RawInstances!E295</f>
        <v>0.23037974683544304</v>
      </c>
      <c r="F323" s="19">
        <f>RawInstances!F295</f>
        <v>2209.5037395239397</v>
      </c>
      <c r="G323" s="19">
        <f>RawInstances!G295</f>
        <v>1800.3905196904345</v>
      </c>
      <c r="H323" s="19">
        <f>RawInstances!H295</f>
        <v>16696.134820568579</v>
      </c>
      <c r="I323" s="23">
        <f>RawInstances!I295</f>
        <v>58</v>
      </c>
      <c r="J323" s="19">
        <f>RawInstances!J295</f>
        <v>0.9953548904466466</v>
      </c>
      <c r="K323" s="5">
        <f t="shared" ref="K323:K366" si="230">M323/1000000000</f>
        <v>2</v>
      </c>
      <c r="L323" s="5"/>
      <c r="M323" s="5">
        <f>2000000000</f>
        <v>2000000000</v>
      </c>
      <c r="N323" s="7"/>
      <c r="P323" s="3">
        <f t="shared" ref="P323:X323" si="231">P320</f>
        <v>0.4925373134328358</v>
      </c>
      <c r="Q323" s="3">
        <f t="shared" si="231"/>
        <v>0.74076516682622406</v>
      </c>
      <c r="R323" s="3">
        <f t="shared" si="231"/>
        <v>3.9215686274509831E-2</v>
      </c>
      <c r="S323" s="3">
        <f t="shared" si="231"/>
        <v>1746.5845763379202</v>
      </c>
      <c r="T323" s="3">
        <f t="shared" si="231"/>
        <v>1781.5066732089574</v>
      </c>
      <c r="U323" s="3">
        <f t="shared" si="231"/>
        <v>16521.013232575053</v>
      </c>
      <c r="V323" s="3">
        <f t="shared" si="231"/>
        <v>92</v>
      </c>
      <c r="W323" s="3">
        <f t="shared" si="231"/>
        <v>0.99002232478270424</v>
      </c>
      <c r="X323" s="3">
        <f t="shared" si="231"/>
        <v>0.82824120000000001</v>
      </c>
    </row>
    <row r="324" spans="1:24" x14ac:dyDescent="0.25">
      <c r="A324" s="14" t="s">
        <v>55</v>
      </c>
      <c r="B324" s="14" t="str">
        <f>RawInstances!B320</f>
        <v>GRASP1</v>
      </c>
      <c r="C324" s="18">
        <f>RawInstances!C320</f>
        <v>0.66141732283464572</v>
      </c>
      <c r="D324" s="18">
        <f>RawInstances!D320</f>
        <v>0.70274540786095163</v>
      </c>
      <c r="E324" s="18">
        <f>RawInstances!E320</f>
        <v>2.9451137884872858E-2</v>
      </c>
      <c r="F324" s="18">
        <f>RawInstances!F320</f>
        <v>735.51301703423064</v>
      </c>
      <c r="G324" s="18">
        <f>RawInstances!G320</f>
        <v>734.45155213713019</v>
      </c>
      <c r="H324" s="18">
        <f>RawInstances!H320</f>
        <v>8045.5136463012213</v>
      </c>
      <c r="I324" s="22">
        <f>RawInstances!I320</f>
        <v>127</v>
      </c>
      <c r="J324" s="18">
        <f>RawInstances!J320</f>
        <v>0.9806617593559025</v>
      </c>
      <c r="K324" s="4">
        <f t="shared" si="230"/>
        <v>1.1628038999999999</v>
      </c>
      <c r="L324" s="4"/>
      <c r="M324" s="4">
        <f>RawInstances!K320</f>
        <v>1162803900</v>
      </c>
      <c r="N324" s="6"/>
      <c r="P324" s="4">
        <f>MIN(C324:C329)</f>
        <v>0.43220338983050849</v>
      </c>
      <c r="Q324" s="4">
        <f>MAX(D324:D329)</f>
        <v>0.70925701243694494</v>
      </c>
      <c r="R324" s="4">
        <f>MIN(E324:E329)</f>
        <v>2.5435073627844806E-2</v>
      </c>
      <c r="S324" s="4">
        <f>MIN(F324:F329)</f>
        <v>703.89216015500904</v>
      </c>
      <c r="T324" s="4">
        <f>MIN(G324:G329)</f>
        <v>733.74029905076168</v>
      </c>
      <c r="U324" s="4">
        <f>MIN(H324:H329)</f>
        <v>8037.7222590678866</v>
      </c>
      <c r="V324">
        <f>MAX(I324:I329)</f>
        <v>139</v>
      </c>
      <c r="W324" s="4">
        <f>MIN(J324:J329)</f>
        <v>0.97589543920237176</v>
      </c>
      <c r="X324" s="6">
        <f>MIN(K324:K329)</f>
        <v>1.0881091000000001</v>
      </c>
    </row>
    <row r="325" spans="1:24" x14ac:dyDescent="0.25">
      <c r="B325" s="14" t="str">
        <f>RawInstances!B321</f>
        <v>GRASP2</v>
      </c>
      <c r="C325" s="18">
        <f>RawInstances!C321</f>
        <v>0.43220338983050849</v>
      </c>
      <c r="D325" s="18">
        <f>RawInstances!D321</f>
        <v>0.70925701243694494</v>
      </c>
      <c r="E325" s="18">
        <f>RawInstances!E321</f>
        <v>2.5435073627844806E-2</v>
      </c>
      <c r="F325" s="18">
        <f>RawInstances!F321</f>
        <v>763.80637178880397</v>
      </c>
      <c r="G325" s="18">
        <f>RawInstances!G321</f>
        <v>733.74029905076168</v>
      </c>
      <c r="H325" s="18">
        <f>RawInstances!H321</f>
        <v>8037.7222590678866</v>
      </c>
      <c r="I325" s="22">
        <f>RawInstances!I321</f>
        <v>118</v>
      </c>
      <c r="J325" s="18">
        <f>RawInstances!J321</f>
        <v>0.97738524876028343</v>
      </c>
      <c r="K325" s="4">
        <f t="shared" si="230"/>
        <v>1.1654659000000001</v>
      </c>
      <c r="L325" s="4"/>
      <c r="M325" s="4">
        <f>RawInstances!K321</f>
        <v>1165465900</v>
      </c>
      <c r="N325" s="6"/>
      <c r="P325">
        <f t="shared" ref="P325:X325" si="232">P324</f>
        <v>0.43220338983050849</v>
      </c>
      <c r="Q325">
        <f t="shared" si="232"/>
        <v>0.70925701243694494</v>
      </c>
      <c r="R325">
        <f t="shared" si="232"/>
        <v>2.5435073627844806E-2</v>
      </c>
      <c r="S325">
        <f t="shared" si="232"/>
        <v>703.89216015500904</v>
      </c>
      <c r="T325">
        <f t="shared" si="232"/>
        <v>733.74029905076168</v>
      </c>
      <c r="U325">
        <f t="shared" si="232"/>
        <v>8037.7222590678866</v>
      </c>
      <c r="V325">
        <f t="shared" si="232"/>
        <v>139</v>
      </c>
      <c r="W325">
        <f t="shared" si="232"/>
        <v>0.97589543920237176</v>
      </c>
      <c r="X325">
        <f t="shared" si="232"/>
        <v>1.0881091000000001</v>
      </c>
    </row>
    <row r="326" spans="1:24" x14ac:dyDescent="0.25">
      <c r="B326" s="14" t="str">
        <f>RawInstances!B322</f>
        <v>GRASP3</v>
      </c>
      <c r="C326" s="18">
        <f>RawInstances!C322</f>
        <v>0.84848484848484851</v>
      </c>
      <c r="D326" s="18">
        <f>RawInstances!D322</f>
        <v>0.68338929488445577</v>
      </c>
      <c r="E326" s="18">
        <f>RawInstances!E322</f>
        <v>7.9625292740046844E-2</v>
      </c>
      <c r="F326" s="18">
        <f>RawInstances!F322</f>
        <v>830.61162265343398</v>
      </c>
      <c r="G326" s="18">
        <f>RawInstances!G322</f>
        <v>736.11086202280467</v>
      </c>
      <c r="H326" s="18">
        <f>RawInstances!H322</f>
        <v>8063.6904754150482</v>
      </c>
      <c r="I326" s="22">
        <f>RawInstances!I322</f>
        <v>99</v>
      </c>
      <c r="J326" s="18">
        <f>RawInstances!J322</f>
        <v>0.98596967172952721</v>
      </c>
      <c r="K326" s="4">
        <f t="shared" si="230"/>
        <v>1.0881091000000001</v>
      </c>
      <c r="L326" s="4"/>
      <c r="M326" s="4">
        <f>RawInstances!K322</f>
        <v>1088109100</v>
      </c>
      <c r="N326" s="6"/>
      <c r="P326">
        <f t="shared" ref="P326:X326" si="233">P324</f>
        <v>0.43220338983050849</v>
      </c>
      <c r="Q326">
        <f t="shared" si="233"/>
        <v>0.70925701243694494</v>
      </c>
      <c r="R326">
        <f t="shared" si="233"/>
        <v>2.5435073627844806E-2</v>
      </c>
      <c r="S326">
        <f t="shared" si="233"/>
        <v>703.89216015500904</v>
      </c>
      <c r="T326">
        <f t="shared" si="233"/>
        <v>733.74029905076168</v>
      </c>
      <c r="U326">
        <f t="shared" si="233"/>
        <v>8037.7222590678866</v>
      </c>
      <c r="V326">
        <f t="shared" si="233"/>
        <v>139</v>
      </c>
      <c r="W326">
        <f t="shared" si="233"/>
        <v>0.97589543920237176</v>
      </c>
      <c r="X326">
        <f t="shared" si="233"/>
        <v>1.0881091000000001</v>
      </c>
    </row>
    <row r="327" spans="1:24" x14ac:dyDescent="0.25">
      <c r="B327" s="14" t="str">
        <f>RawInstances!B323</f>
        <v>GRASP4</v>
      </c>
      <c r="C327" s="18">
        <f>RawInstances!C323</f>
        <v>0.74820143884892087</v>
      </c>
      <c r="D327" s="18">
        <f>RawInstances!D323</f>
        <v>0.69974511629656777</v>
      </c>
      <c r="E327" s="18">
        <f>RawInstances!E323</f>
        <v>3.2128514056224911E-2</v>
      </c>
      <c r="F327" s="18">
        <f>RawInstances!F323</f>
        <v>703.89216015500904</v>
      </c>
      <c r="G327" s="18">
        <f>RawInstances!G323</f>
        <v>734.23088812627145</v>
      </c>
      <c r="H327" s="18">
        <f>RawInstances!H323</f>
        <v>8043.096393163014</v>
      </c>
      <c r="I327" s="22">
        <f>RawInstances!I323</f>
        <v>139</v>
      </c>
      <c r="J327" s="18">
        <f>RawInstances!J323</f>
        <v>0.97728233055509217</v>
      </c>
      <c r="K327" s="4">
        <f t="shared" si="230"/>
        <v>1.0948129</v>
      </c>
      <c r="L327" s="4"/>
      <c r="M327" s="4">
        <f>RawInstances!K323</f>
        <v>1094812900</v>
      </c>
      <c r="N327" s="6"/>
      <c r="P327">
        <f t="shared" ref="P327:X327" si="234">P324</f>
        <v>0.43220338983050849</v>
      </c>
      <c r="Q327">
        <f t="shared" si="234"/>
        <v>0.70925701243694494</v>
      </c>
      <c r="R327">
        <f t="shared" si="234"/>
        <v>2.5435073627844806E-2</v>
      </c>
      <c r="S327">
        <f t="shared" si="234"/>
        <v>703.89216015500904</v>
      </c>
      <c r="T327">
        <f t="shared" si="234"/>
        <v>733.74029905076168</v>
      </c>
      <c r="U327">
        <f t="shared" si="234"/>
        <v>8037.7222590678866</v>
      </c>
      <c r="V327">
        <f t="shared" si="234"/>
        <v>139</v>
      </c>
      <c r="W327">
        <f t="shared" si="234"/>
        <v>0.97589543920237176</v>
      </c>
      <c r="X327">
        <f t="shared" si="234"/>
        <v>1.0881091000000001</v>
      </c>
    </row>
    <row r="328" spans="1:24" x14ac:dyDescent="0.25">
      <c r="B328" s="14" t="str">
        <f>RawInstances!B324</f>
        <v>NSGAII</v>
      </c>
      <c r="C328" s="18">
        <f>RawInstances!C324</f>
        <v>0.79452054794520544</v>
      </c>
      <c r="D328" s="18">
        <f>RawInstances!D324</f>
        <v>0.67482733431775477</v>
      </c>
      <c r="E328" s="18">
        <f>RawInstances!E324</f>
        <v>0.117096018735363</v>
      </c>
      <c r="F328" s="18">
        <f>RawInstances!F324</f>
        <v>964.20244465976066</v>
      </c>
      <c r="G328" s="18">
        <f>RawInstances!G324</f>
        <v>734.49925599010055</v>
      </c>
      <c r="H328" s="18">
        <f>RawInstances!H324</f>
        <v>8046.0362157973395</v>
      </c>
      <c r="I328" s="22">
        <f>RawInstances!I324</f>
        <v>73</v>
      </c>
      <c r="J328" s="18">
        <f>RawInstances!J324</f>
        <v>0.97589543920237176</v>
      </c>
      <c r="K328" s="4">
        <f t="shared" si="230"/>
        <v>2</v>
      </c>
      <c r="L328" s="4"/>
      <c r="M328" s="4">
        <f>2000000000</f>
        <v>2000000000</v>
      </c>
      <c r="N328" s="6"/>
      <c r="P328">
        <f t="shared" ref="P328:X328" si="235">P326</f>
        <v>0.43220338983050849</v>
      </c>
      <c r="Q328">
        <f t="shared" si="235"/>
        <v>0.70925701243694494</v>
      </c>
      <c r="R328">
        <f t="shared" si="235"/>
        <v>2.5435073627844806E-2</v>
      </c>
      <c r="S328">
        <f t="shared" si="235"/>
        <v>703.89216015500904</v>
      </c>
      <c r="T328">
        <f t="shared" si="235"/>
        <v>733.74029905076168</v>
      </c>
      <c r="U328">
        <f t="shared" si="235"/>
        <v>8037.7222590678866</v>
      </c>
      <c r="V328">
        <f t="shared" si="235"/>
        <v>139</v>
      </c>
      <c r="W328">
        <f t="shared" si="235"/>
        <v>0.97589543920237176</v>
      </c>
      <c r="X328">
        <f t="shared" si="235"/>
        <v>1.0881091000000001</v>
      </c>
    </row>
    <row r="329" spans="1:24" x14ac:dyDescent="0.25">
      <c r="A329" s="15"/>
      <c r="B329" s="15" t="str">
        <f>RawInstances!B325</f>
        <v>SPEA2</v>
      </c>
      <c r="C329" s="19">
        <f>RawInstances!C325</f>
        <v>0.94117647058823528</v>
      </c>
      <c r="D329" s="19">
        <f>RawInstances!D325</f>
        <v>0.63375751248553958</v>
      </c>
      <c r="E329" s="19">
        <f>RawInstances!E325</f>
        <v>0.14754098360655737</v>
      </c>
      <c r="F329" s="19">
        <f>RawInstances!F325</f>
        <v>1154.8224916897714</v>
      </c>
      <c r="G329" s="19">
        <f>RawInstances!G325</f>
        <v>740.4539535874834</v>
      </c>
      <c r="H329" s="19">
        <f>RawInstances!H325</f>
        <v>8111.2666597035313</v>
      </c>
      <c r="I329" s="23">
        <f>RawInstances!I325</f>
        <v>51</v>
      </c>
      <c r="J329" s="19">
        <f>RawInstances!J325</f>
        <v>0.98732104691057554</v>
      </c>
      <c r="K329" s="5">
        <f t="shared" si="230"/>
        <v>2</v>
      </c>
      <c r="L329" s="5"/>
      <c r="M329" s="4">
        <f>2000000000</f>
        <v>2000000000</v>
      </c>
      <c r="N329" s="7"/>
      <c r="P329">
        <f t="shared" ref="P329:X329" si="236">P326</f>
        <v>0.43220338983050849</v>
      </c>
      <c r="Q329">
        <f t="shared" si="236"/>
        <v>0.70925701243694494</v>
      </c>
      <c r="R329">
        <f t="shared" si="236"/>
        <v>2.5435073627844806E-2</v>
      </c>
      <c r="S329">
        <f t="shared" si="236"/>
        <v>703.89216015500904</v>
      </c>
      <c r="T329">
        <f t="shared" si="236"/>
        <v>733.74029905076168</v>
      </c>
      <c r="U329">
        <f t="shared" si="236"/>
        <v>8037.7222590678866</v>
      </c>
      <c r="V329">
        <f t="shared" si="236"/>
        <v>139</v>
      </c>
      <c r="W329">
        <f t="shared" si="236"/>
        <v>0.97589543920237176</v>
      </c>
      <c r="X329">
        <f t="shared" si="236"/>
        <v>1.0881091000000001</v>
      </c>
    </row>
    <row r="330" spans="1:24" x14ac:dyDescent="0.25">
      <c r="A330" s="13" t="s">
        <v>0</v>
      </c>
      <c r="B330" s="24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18">
        <f>RawInstances!C326</f>
        <v>0.81506849315068497</v>
      </c>
      <c r="D331" s="18">
        <f>RawInstances!D326</f>
        <v>0.6863701742342514</v>
      </c>
      <c r="E331" s="18">
        <f>RawInstances!E326</f>
        <v>6.5095398428731757E-2</v>
      </c>
      <c r="F331" s="18">
        <f>RawInstances!F326</f>
        <v>860.08439473835006</v>
      </c>
      <c r="G331" s="18">
        <f>RawInstances!G326</f>
        <v>867.20956117212006</v>
      </c>
      <c r="H331" s="18">
        <f>RawInstances!H326</f>
        <v>10150.427671191655</v>
      </c>
      <c r="I331" s="22">
        <f>RawInstances!I326</f>
        <v>146</v>
      </c>
      <c r="J331" s="18">
        <f>RawInstances!J326</f>
        <v>0.982803495716562</v>
      </c>
      <c r="K331" s="4">
        <f t="shared" si="230"/>
        <v>2.4415176999999999</v>
      </c>
      <c r="L331" s="4"/>
      <c r="M331" s="4">
        <f>RawInstances!K326</f>
        <v>2441517700</v>
      </c>
      <c r="N331" s="6"/>
      <c r="P331" s="4">
        <f>MIN(C331:C336)</f>
        <v>0.58778625954198471</v>
      </c>
      <c r="Q331" s="4">
        <f>MAX(D331:D336)</f>
        <v>0.6915296437950158</v>
      </c>
      <c r="R331" s="4">
        <f>MIN(E331:E336)</f>
        <v>2.5813692480359141E-2</v>
      </c>
      <c r="S331" s="4">
        <f>MIN(F331:F336)</f>
        <v>860.08439473835006</v>
      </c>
      <c r="T331" s="4">
        <f>MIN(G331:G336)</f>
        <v>863.21907770030384</v>
      </c>
      <c r="U331" s="4">
        <f>MIN(H331:H336)</f>
        <v>10103.720259594464</v>
      </c>
      <c r="V331">
        <f>MAX(I331:I336)</f>
        <v>146</v>
      </c>
      <c r="W331" s="4">
        <f>MIN(J331:J336)</f>
        <v>0.98178935277976509</v>
      </c>
      <c r="X331" s="6">
        <f>MIN(K331:K336)</f>
        <v>2.1650211000000001</v>
      </c>
    </row>
    <row r="332" spans="1:24" x14ac:dyDescent="0.25">
      <c r="B332" s="14" t="str">
        <f>RawInstances!B327</f>
        <v>GRASP2</v>
      </c>
      <c r="C332" s="18">
        <f>RawInstances!C327</f>
        <v>0.83969465648854957</v>
      </c>
      <c r="D332" s="18">
        <f>RawInstances!D327</f>
        <v>0.68099277565296967</v>
      </c>
      <c r="E332" s="18">
        <f>RawInstances!E327</f>
        <v>3.6407766990291246E-2</v>
      </c>
      <c r="F332" s="18">
        <f>RawInstances!F327</f>
        <v>906.89108520109789</v>
      </c>
      <c r="G332" s="18">
        <f>RawInstances!G327</f>
        <v>864.71131104521726</v>
      </c>
      <c r="H332" s="18">
        <f>RawInstances!H327</f>
        <v>10121.186403117359</v>
      </c>
      <c r="I332" s="22">
        <f>RawInstances!I327</f>
        <v>131</v>
      </c>
      <c r="J332" s="18">
        <f>RawInstances!J327</f>
        <v>0.98178935277976509</v>
      </c>
      <c r="K332" s="4">
        <f t="shared" si="230"/>
        <v>2.3688492000000001</v>
      </c>
      <c r="L332" s="4"/>
      <c r="M332" s="4">
        <f>RawInstances!K327</f>
        <v>2368849200</v>
      </c>
      <c r="N332" s="6"/>
      <c r="P332">
        <f t="shared" ref="P332:X332" si="237">P331</f>
        <v>0.58778625954198471</v>
      </c>
      <c r="Q332">
        <f t="shared" si="237"/>
        <v>0.6915296437950158</v>
      </c>
      <c r="R332">
        <f t="shared" si="237"/>
        <v>2.5813692480359141E-2</v>
      </c>
      <c r="S332">
        <f t="shared" si="237"/>
        <v>860.08439473835006</v>
      </c>
      <c r="T332">
        <f t="shared" si="237"/>
        <v>863.21907770030384</v>
      </c>
      <c r="U332">
        <f t="shared" si="237"/>
        <v>10103.720259594464</v>
      </c>
      <c r="V332">
        <f t="shared" si="237"/>
        <v>146</v>
      </c>
      <c r="W332">
        <f t="shared" si="237"/>
        <v>0.98178935277976509</v>
      </c>
      <c r="X332">
        <f t="shared" si="237"/>
        <v>2.1650211000000001</v>
      </c>
    </row>
    <row r="333" spans="1:24" x14ac:dyDescent="0.25">
      <c r="B333" s="14" t="str">
        <f>RawInstances!B328</f>
        <v>GRASP3</v>
      </c>
      <c r="C333" s="18">
        <f>RawInstances!C328</f>
        <v>0.58778625954198471</v>
      </c>
      <c r="D333" s="18">
        <f>RawInstances!D328</f>
        <v>0.69035282708421897</v>
      </c>
      <c r="E333" s="18">
        <f>RawInstances!E328</f>
        <v>5.5825242718446605E-2</v>
      </c>
      <c r="F333" s="18">
        <f>RawInstances!F328</f>
        <v>903.07337123819559</v>
      </c>
      <c r="G333" s="18">
        <f>RawInstances!G328</f>
        <v>864.74119173719112</v>
      </c>
      <c r="H333" s="18">
        <f>RawInstances!H328</f>
        <v>10121.536147667362</v>
      </c>
      <c r="I333" s="22">
        <f>RawInstances!I328</f>
        <v>131</v>
      </c>
      <c r="J333" s="18">
        <f>RawInstances!J328</f>
        <v>0.98506213959062505</v>
      </c>
      <c r="K333" s="4">
        <f t="shared" si="230"/>
        <v>2.2957304000000001</v>
      </c>
      <c r="L333" s="4"/>
      <c r="M333" s="4">
        <f>RawInstances!K328</f>
        <v>2295730400</v>
      </c>
      <c r="N333" s="6"/>
      <c r="P333">
        <f t="shared" ref="P333:X333" si="238">P331</f>
        <v>0.58778625954198471</v>
      </c>
      <c r="Q333">
        <f t="shared" si="238"/>
        <v>0.6915296437950158</v>
      </c>
      <c r="R333">
        <f t="shared" si="238"/>
        <v>2.5813692480359141E-2</v>
      </c>
      <c r="S333">
        <f t="shared" si="238"/>
        <v>860.08439473835006</v>
      </c>
      <c r="T333">
        <f t="shared" si="238"/>
        <v>863.21907770030384</v>
      </c>
      <c r="U333">
        <f t="shared" si="238"/>
        <v>10103.720259594464</v>
      </c>
      <c r="V333">
        <f t="shared" si="238"/>
        <v>146</v>
      </c>
      <c r="W333">
        <f t="shared" si="238"/>
        <v>0.98178935277976509</v>
      </c>
      <c r="X333">
        <f t="shared" si="238"/>
        <v>2.1650211000000001</v>
      </c>
    </row>
    <row r="334" spans="1:24" x14ac:dyDescent="0.25">
      <c r="B334" s="14" t="str">
        <f>RawInstances!B329</f>
        <v>GRASP4</v>
      </c>
      <c r="C334" s="18">
        <f>RawInstances!C329</f>
        <v>0.75177304964539005</v>
      </c>
      <c r="D334" s="18">
        <f>RawInstances!D329</f>
        <v>0.6915296437950158</v>
      </c>
      <c r="E334" s="18">
        <f>RawInstances!E329</f>
        <v>2.5813692480359141E-2</v>
      </c>
      <c r="F334" s="18">
        <f>RawInstances!F329</f>
        <v>877.41220481257653</v>
      </c>
      <c r="G334" s="18">
        <f>RawInstances!G329</f>
        <v>863.21907770030384</v>
      </c>
      <c r="H334" s="18">
        <f>RawInstances!H329</f>
        <v>10103.720259594464</v>
      </c>
      <c r="I334" s="22">
        <f>RawInstances!I329</f>
        <v>141</v>
      </c>
      <c r="J334" s="18">
        <f>RawInstances!J329</f>
        <v>0.98253123452883118</v>
      </c>
      <c r="K334" s="4">
        <f t="shared" si="230"/>
        <v>2.1650211000000001</v>
      </c>
      <c r="L334" s="4"/>
      <c r="M334" s="4">
        <f>RawInstances!K329</f>
        <v>2165021100</v>
      </c>
      <c r="N334" s="6"/>
      <c r="P334">
        <f t="shared" ref="P334:X334" si="239">P331</f>
        <v>0.58778625954198471</v>
      </c>
      <c r="Q334">
        <f t="shared" si="239"/>
        <v>0.6915296437950158</v>
      </c>
      <c r="R334">
        <f t="shared" si="239"/>
        <v>2.5813692480359141E-2</v>
      </c>
      <c r="S334">
        <f t="shared" si="239"/>
        <v>860.08439473835006</v>
      </c>
      <c r="T334">
        <f t="shared" si="239"/>
        <v>863.21907770030384</v>
      </c>
      <c r="U334">
        <f t="shared" si="239"/>
        <v>10103.720259594464</v>
      </c>
      <c r="V334">
        <f t="shared" si="239"/>
        <v>146</v>
      </c>
      <c r="W334">
        <f t="shared" si="239"/>
        <v>0.98178935277976509</v>
      </c>
      <c r="X334">
        <f t="shared" si="239"/>
        <v>2.1650211000000001</v>
      </c>
    </row>
    <row r="335" spans="1:24" x14ac:dyDescent="0.25">
      <c r="B335" s="14" t="str">
        <f>RawInstances!B330</f>
        <v>NSGAII</v>
      </c>
      <c r="C335" s="18">
        <f>RawInstances!C330</f>
        <v>1</v>
      </c>
      <c r="D335" s="18">
        <f>RawInstances!D330</f>
        <v>0.56698048445621241</v>
      </c>
      <c r="E335" s="18">
        <f>RawInstances!E330</f>
        <v>0.19660194174757281</v>
      </c>
      <c r="F335" s="18">
        <f>RawInstances!F330</f>
        <v>1248.1468165806421</v>
      </c>
      <c r="G335" s="18">
        <f>RawInstances!G330</f>
        <v>873.4900054657212</v>
      </c>
      <c r="H335" s="18">
        <f>RawInstances!H330</f>
        <v>10223.938386902164</v>
      </c>
      <c r="I335" s="22">
        <f>RawInstances!I330</f>
        <v>69</v>
      </c>
      <c r="J335" s="18">
        <f>RawInstances!J330</f>
        <v>0.9868136575091222</v>
      </c>
      <c r="K335" s="4">
        <f t="shared" si="230"/>
        <v>6</v>
      </c>
      <c r="L335" s="4"/>
      <c r="M335" s="4">
        <f>6000000000</f>
        <v>6000000000</v>
      </c>
      <c r="N335" s="6"/>
      <c r="P335">
        <f t="shared" ref="P335:X335" si="240">P333</f>
        <v>0.58778625954198471</v>
      </c>
      <c r="Q335">
        <f t="shared" si="240"/>
        <v>0.6915296437950158</v>
      </c>
      <c r="R335">
        <f t="shared" si="240"/>
        <v>2.5813692480359141E-2</v>
      </c>
      <c r="S335">
        <f t="shared" si="240"/>
        <v>860.08439473835006</v>
      </c>
      <c r="T335">
        <f t="shared" si="240"/>
        <v>863.21907770030384</v>
      </c>
      <c r="U335">
        <f t="shared" si="240"/>
        <v>10103.720259594464</v>
      </c>
      <c r="V335">
        <f t="shared" si="240"/>
        <v>146</v>
      </c>
      <c r="W335">
        <f t="shared" si="240"/>
        <v>0.98178935277976509</v>
      </c>
      <c r="X335">
        <f t="shared" si="240"/>
        <v>2.1650211000000001</v>
      </c>
    </row>
    <row r="336" spans="1:24" s="3" customFormat="1" x14ac:dyDescent="0.25">
      <c r="A336" s="15"/>
      <c r="B336" s="15" t="str">
        <f>RawInstances!B331</f>
        <v>SPEA2</v>
      </c>
      <c r="C336" s="19">
        <f>RawInstances!C331</f>
        <v>1</v>
      </c>
      <c r="D336" s="19">
        <f>RawInstances!D331</f>
        <v>0.58628082333583964</v>
      </c>
      <c r="E336" s="19">
        <f>RawInstances!E331</f>
        <v>0.220873786407767</v>
      </c>
      <c r="F336" s="19">
        <f>RawInstances!F331</f>
        <v>1392.9886553915601</v>
      </c>
      <c r="G336" s="19">
        <f>RawInstances!G331</f>
        <v>870.59246954351318</v>
      </c>
      <c r="H336" s="19">
        <f>RawInstances!H331</f>
        <v>10190.023598437345</v>
      </c>
      <c r="I336" s="23">
        <f>RawInstances!I331</f>
        <v>55</v>
      </c>
      <c r="J336" s="19">
        <f>RawInstances!J331</f>
        <v>0.99078922999797947</v>
      </c>
      <c r="K336" s="5">
        <f t="shared" si="230"/>
        <v>6</v>
      </c>
      <c r="L336" s="5"/>
      <c r="M336" s="5">
        <f>6000000000</f>
        <v>6000000000</v>
      </c>
      <c r="N336" s="7"/>
      <c r="P336" s="3">
        <f t="shared" ref="P336:X336" si="241">P333</f>
        <v>0.58778625954198471</v>
      </c>
      <c r="Q336" s="3">
        <f t="shared" si="241"/>
        <v>0.6915296437950158</v>
      </c>
      <c r="R336" s="3">
        <f t="shared" si="241"/>
        <v>2.5813692480359141E-2</v>
      </c>
      <c r="S336" s="3">
        <f t="shared" si="241"/>
        <v>860.08439473835006</v>
      </c>
      <c r="T336" s="3">
        <f t="shared" si="241"/>
        <v>863.21907770030384</v>
      </c>
      <c r="U336" s="3">
        <f t="shared" si="241"/>
        <v>10103.720259594464</v>
      </c>
      <c r="V336" s="3">
        <f t="shared" si="241"/>
        <v>146</v>
      </c>
      <c r="W336" s="3">
        <f t="shared" si="241"/>
        <v>0.98178935277976509</v>
      </c>
      <c r="X336" s="3">
        <f t="shared" si="241"/>
        <v>2.1650211000000001</v>
      </c>
    </row>
    <row r="337" spans="1:24" x14ac:dyDescent="0.25">
      <c r="A337" s="14" t="s">
        <v>57</v>
      </c>
      <c r="B337" s="14" t="str">
        <f>RawInstances!B332</f>
        <v>GRASP1</v>
      </c>
      <c r="C337" s="18">
        <f>RawInstances!C332</f>
        <v>0.79144385026737973</v>
      </c>
      <c r="D337" s="18">
        <f>RawInstances!D332</f>
        <v>0.6764588623666834</v>
      </c>
      <c r="E337" s="18">
        <f>RawInstances!E332</f>
        <v>4.4692737430167599E-2</v>
      </c>
      <c r="F337" s="18">
        <f>RawInstances!F332</f>
        <v>996.25003370524257</v>
      </c>
      <c r="G337" s="18">
        <f>RawInstances!G332</f>
        <v>1018.9969146252417</v>
      </c>
      <c r="H337" s="18">
        <f>RawInstances!H332</f>
        <v>13364.019247071741</v>
      </c>
      <c r="I337" s="22">
        <f>RawInstances!I332</f>
        <v>187</v>
      </c>
      <c r="J337" s="18">
        <f>RawInstances!J332</f>
        <v>0.98383348282926031</v>
      </c>
      <c r="K337" s="4">
        <f t="shared" si="230"/>
        <v>5.6594366999999997</v>
      </c>
      <c r="L337" s="4"/>
      <c r="M337" s="4">
        <f>RawInstances!K332</f>
        <v>5659436700</v>
      </c>
      <c r="N337" s="6"/>
      <c r="P337" s="4">
        <f>MIN(C337:C342)</f>
        <v>0.64673913043478259</v>
      </c>
      <c r="Q337" s="4">
        <f>MAX(D337:D342)</f>
        <v>0.68071356018283391</v>
      </c>
      <c r="R337" s="4">
        <f>MIN(E337:E342)</f>
        <v>2.9329608938547483E-2</v>
      </c>
      <c r="S337" s="4">
        <f>MIN(F337:F342)</f>
        <v>919.41712164503792</v>
      </c>
      <c r="T337" s="4">
        <f>MIN(G337:G342)</f>
        <v>1017.1521355960737</v>
      </c>
      <c r="U337" s="4">
        <f>MIN(H337:H342)</f>
        <v>13339.825196901143</v>
      </c>
      <c r="V337">
        <f>MAX(I337:I342)</f>
        <v>221</v>
      </c>
      <c r="W337" s="4">
        <f>MIN(J337:J342)</f>
        <v>0.97179180013179034</v>
      </c>
      <c r="X337" s="6">
        <f>MIN(K337:K342)</f>
        <v>5.6594366999999997</v>
      </c>
    </row>
    <row r="338" spans="1:24" x14ac:dyDescent="0.25">
      <c r="B338" s="14" t="str">
        <f>RawInstances!B333</f>
        <v>GRASP2</v>
      </c>
      <c r="C338" s="18">
        <f>RawInstances!C333</f>
        <v>0.64673913043478259</v>
      </c>
      <c r="D338" s="18">
        <f>RawInstances!D333</f>
        <v>0.68071356018283391</v>
      </c>
      <c r="E338" s="18">
        <f>RawInstances!E333</f>
        <v>2.9329608938547483E-2</v>
      </c>
      <c r="F338" s="18">
        <f>RawInstances!F333</f>
        <v>1010.8604401323764</v>
      </c>
      <c r="G338" s="18">
        <f>RawInstances!G333</f>
        <v>1017.1521355960737</v>
      </c>
      <c r="H338" s="18">
        <f>RawInstances!H333</f>
        <v>13339.825196901143</v>
      </c>
      <c r="I338" s="22">
        <f>RawInstances!I333</f>
        <v>184</v>
      </c>
      <c r="J338" s="18">
        <f>RawInstances!J333</f>
        <v>0.98018015492131549</v>
      </c>
      <c r="K338" s="4">
        <f t="shared" si="230"/>
        <v>7.6955843000000002</v>
      </c>
      <c r="L338" s="4"/>
      <c r="M338" s="4">
        <f>RawInstances!K333</f>
        <v>7695584300</v>
      </c>
      <c r="N338" s="6"/>
      <c r="P338">
        <f t="shared" ref="P338:X338" si="242">P337</f>
        <v>0.64673913043478259</v>
      </c>
      <c r="Q338">
        <f t="shared" si="242"/>
        <v>0.68071356018283391</v>
      </c>
      <c r="R338">
        <f t="shared" si="242"/>
        <v>2.9329608938547483E-2</v>
      </c>
      <c r="S338">
        <f t="shared" si="242"/>
        <v>919.41712164503792</v>
      </c>
      <c r="T338">
        <f t="shared" si="242"/>
        <v>1017.1521355960737</v>
      </c>
      <c r="U338">
        <f t="shared" si="242"/>
        <v>13339.825196901143</v>
      </c>
      <c r="V338">
        <f t="shared" si="242"/>
        <v>221</v>
      </c>
      <c r="W338">
        <f t="shared" si="242"/>
        <v>0.97179180013179034</v>
      </c>
      <c r="X338">
        <f t="shared" si="242"/>
        <v>5.6594366999999997</v>
      </c>
    </row>
    <row r="339" spans="1:24" x14ac:dyDescent="0.25">
      <c r="B339" s="14" t="str">
        <f>RawInstances!B334</f>
        <v>GRASP3</v>
      </c>
      <c r="C339" s="18">
        <f>RawInstances!C334</f>
        <v>0.84895833333333337</v>
      </c>
      <c r="D339" s="18">
        <f>RawInstances!D334</f>
        <v>0.6634547993905533</v>
      </c>
      <c r="E339" s="18">
        <f>RawInstances!E334</f>
        <v>0.05</v>
      </c>
      <c r="F339" s="18">
        <f>RawInstances!F334</f>
        <v>983.94260577506168</v>
      </c>
      <c r="G339" s="18">
        <f>RawInstances!G334</f>
        <v>1019.3620039108912</v>
      </c>
      <c r="H339" s="18">
        <f>RawInstances!H334</f>
        <v>13368.807348153239</v>
      </c>
      <c r="I339" s="22">
        <f>RawInstances!I334</f>
        <v>192</v>
      </c>
      <c r="J339" s="18">
        <f>RawInstances!J334</f>
        <v>0.98160596159977964</v>
      </c>
      <c r="K339" s="4">
        <f t="shared" si="230"/>
        <v>7.1902581999999997</v>
      </c>
      <c r="L339" s="4"/>
      <c r="M339" s="4">
        <f>RawInstances!K334</f>
        <v>7190258200</v>
      </c>
      <c r="N339" s="6"/>
      <c r="P339">
        <f t="shared" ref="P339:X339" si="243">P337</f>
        <v>0.64673913043478259</v>
      </c>
      <c r="Q339">
        <f t="shared" si="243"/>
        <v>0.68071356018283391</v>
      </c>
      <c r="R339">
        <f t="shared" si="243"/>
        <v>2.9329608938547483E-2</v>
      </c>
      <c r="S339">
        <f t="shared" si="243"/>
        <v>919.41712164503792</v>
      </c>
      <c r="T339">
        <f t="shared" si="243"/>
        <v>1017.1521355960737</v>
      </c>
      <c r="U339">
        <f t="shared" si="243"/>
        <v>13339.825196901143</v>
      </c>
      <c r="V339">
        <f t="shared" si="243"/>
        <v>221</v>
      </c>
      <c r="W339">
        <f t="shared" si="243"/>
        <v>0.97179180013179034</v>
      </c>
      <c r="X339">
        <f t="shared" si="243"/>
        <v>5.6594366999999997</v>
      </c>
    </row>
    <row r="340" spans="1:24" x14ac:dyDescent="0.25">
      <c r="B340" s="14" t="str">
        <f>RawInstances!B335</f>
        <v>GRASP4</v>
      </c>
      <c r="C340" s="18">
        <f>RawInstances!C335</f>
        <v>0.90497737556561086</v>
      </c>
      <c r="D340" s="18">
        <f>RawInstances!D335</f>
        <v>0.66791391569324488</v>
      </c>
      <c r="E340" s="18">
        <f>RawInstances!E335</f>
        <v>3.3519553072625705E-2</v>
      </c>
      <c r="F340" s="18">
        <f>RawInstances!F335</f>
        <v>919.41712164503792</v>
      </c>
      <c r="G340" s="18">
        <f>RawInstances!G335</f>
        <v>1018.7010963047779</v>
      </c>
      <c r="H340" s="18">
        <f>RawInstances!H335</f>
        <v>13360.139626176933</v>
      </c>
      <c r="I340" s="22">
        <f>RawInstances!I335</f>
        <v>221</v>
      </c>
      <c r="J340" s="18">
        <f>RawInstances!J335</f>
        <v>0.9833968390378961</v>
      </c>
      <c r="K340" s="4">
        <f t="shared" si="230"/>
        <v>5.7159257999999999</v>
      </c>
      <c r="L340" s="4"/>
      <c r="M340" s="4">
        <f>RawInstances!K335</f>
        <v>5715925800</v>
      </c>
      <c r="N340" s="6"/>
      <c r="P340">
        <f t="shared" ref="P340:X340" si="244">P337</f>
        <v>0.64673913043478259</v>
      </c>
      <c r="Q340">
        <f t="shared" si="244"/>
        <v>0.68071356018283391</v>
      </c>
      <c r="R340">
        <f t="shared" si="244"/>
        <v>2.9329608938547483E-2</v>
      </c>
      <c r="S340">
        <f t="shared" si="244"/>
        <v>919.41712164503792</v>
      </c>
      <c r="T340">
        <f t="shared" si="244"/>
        <v>1017.1521355960737</v>
      </c>
      <c r="U340">
        <f t="shared" si="244"/>
        <v>13339.825196901143</v>
      </c>
      <c r="V340">
        <f t="shared" si="244"/>
        <v>221</v>
      </c>
      <c r="W340">
        <f t="shared" si="244"/>
        <v>0.97179180013179034</v>
      </c>
      <c r="X340">
        <f t="shared" si="244"/>
        <v>5.6594366999999997</v>
      </c>
    </row>
    <row r="341" spans="1:24" x14ac:dyDescent="0.25">
      <c r="B341" s="14" t="str">
        <f>RawInstances!B336</f>
        <v>NSGAII</v>
      </c>
      <c r="C341" s="18">
        <f>RawInstances!C336</f>
        <v>0.75641025641025639</v>
      </c>
      <c r="D341" s="18">
        <f>RawInstances!D336</f>
        <v>0.66377094972067019</v>
      </c>
      <c r="E341" s="18">
        <f>RawInstances!E336</f>
        <v>9.0909090909090912E-2</v>
      </c>
      <c r="F341" s="18">
        <f>RawInstances!F336</f>
        <v>1554.4118559599056</v>
      </c>
      <c r="G341" s="18">
        <f>RawInstances!G336</f>
        <v>1023.0820148975232</v>
      </c>
      <c r="H341" s="18">
        <f>RawInstances!H336</f>
        <v>13417.594834837397</v>
      </c>
      <c r="I341" s="22">
        <f>RawInstances!I336</f>
        <v>78</v>
      </c>
      <c r="J341" s="18">
        <f>RawInstances!J336</f>
        <v>0.97179180013179034</v>
      </c>
      <c r="K341" s="4">
        <f t="shared" si="230"/>
        <v>14</v>
      </c>
      <c r="L341" s="4"/>
      <c r="M341" s="4">
        <f>14000000000</f>
        <v>14000000000</v>
      </c>
      <c r="N341" s="6"/>
      <c r="P341">
        <f t="shared" ref="P341:X341" si="245">P339</f>
        <v>0.64673913043478259</v>
      </c>
      <c r="Q341">
        <f t="shared" si="245"/>
        <v>0.68071356018283391</v>
      </c>
      <c r="R341">
        <f t="shared" si="245"/>
        <v>2.9329608938547483E-2</v>
      </c>
      <c r="S341">
        <f t="shared" si="245"/>
        <v>919.41712164503792</v>
      </c>
      <c r="T341">
        <f t="shared" si="245"/>
        <v>1017.1521355960737</v>
      </c>
      <c r="U341">
        <f t="shared" si="245"/>
        <v>13339.825196901143</v>
      </c>
      <c r="V341">
        <f t="shared" si="245"/>
        <v>221</v>
      </c>
      <c r="W341">
        <f t="shared" si="245"/>
        <v>0.97179180013179034</v>
      </c>
      <c r="X341">
        <f t="shared" si="245"/>
        <v>5.6594366999999997</v>
      </c>
    </row>
    <row r="342" spans="1:24" s="3" customFormat="1" x14ac:dyDescent="0.25">
      <c r="A342" s="15"/>
      <c r="B342" s="15" t="str">
        <f>RawInstances!B337</f>
        <v>SPEA2</v>
      </c>
      <c r="C342" s="19">
        <f>RawInstances!C337</f>
        <v>1</v>
      </c>
      <c r="D342" s="19">
        <f>RawInstances!D337</f>
        <v>0.52487049263585595</v>
      </c>
      <c r="E342" s="19">
        <f>RawInstances!E337</f>
        <v>0.26545454545454544</v>
      </c>
      <c r="F342" s="19">
        <f>RawInstances!F337</f>
        <v>1378.8849359536857</v>
      </c>
      <c r="G342" s="19">
        <f>RawInstances!G337</f>
        <v>1035.5824918762389</v>
      </c>
      <c r="H342" s="19">
        <f>RawInstances!H337</f>
        <v>13581.537053436767</v>
      </c>
      <c r="I342" s="23">
        <f>RawInstances!I337</f>
        <v>100</v>
      </c>
      <c r="J342" s="19">
        <f>RawInstances!J337</f>
        <v>0.98672592068014209</v>
      </c>
      <c r="K342" s="5">
        <f t="shared" si="230"/>
        <v>14</v>
      </c>
      <c r="L342" s="5"/>
      <c r="M342" s="5">
        <f>14000000000</f>
        <v>14000000000</v>
      </c>
      <c r="N342" s="7"/>
      <c r="P342" s="3">
        <f t="shared" ref="P342:X342" si="246">P339</f>
        <v>0.64673913043478259</v>
      </c>
      <c r="Q342" s="3">
        <f t="shared" si="246"/>
        <v>0.68071356018283391</v>
      </c>
      <c r="R342" s="3">
        <f t="shared" si="246"/>
        <v>2.9329608938547483E-2</v>
      </c>
      <c r="S342" s="3">
        <f t="shared" si="246"/>
        <v>919.41712164503792</v>
      </c>
      <c r="T342" s="3">
        <f t="shared" si="246"/>
        <v>1017.1521355960737</v>
      </c>
      <c r="U342" s="3">
        <f t="shared" si="246"/>
        <v>13339.825196901143</v>
      </c>
      <c r="V342" s="3">
        <f t="shared" si="246"/>
        <v>221</v>
      </c>
      <c r="W342" s="3">
        <f t="shared" si="246"/>
        <v>0.97179180013179034</v>
      </c>
      <c r="X342" s="3">
        <f t="shared" si="246"/>
        <v>5.6594366999999997</v>
      </c>
    </row>
    <row r="343" spans="1:24" x14ac:dyDescent="0.25">
      <c r="A343" s="14" t="s">
        <v>58</v>
      </c>
      <c r="B343" s="14" t="str">
        <f>RawInstances!B338</f>
        <v>GRASP1</v>
      </c>
      <c r="C343" s="18">
        <f>RawInstances!C338</f>
        <v>0.72727272727272729</v>
      </c>
      <c r="D343" s="18">
        <f>RawInstances!D338</f>
        <v>0.70707610146862476</v>
      </c>
      <c r="E343" s="18">
        <f>RawInstances!E338</f>
        <v>5.3246753246753244E-2</v>
      </c>
      <c r="F343" s="18">
        <f>RawInstances!F338</f>
        <v>1063.2555065470128</v>
      </c>
      <c r="G343" s="18">
        <f>RawInstances!G338</f>
        <v>966.1424535618479</v>
      </c>
      <c r="H343" s="18">
        <f>RawInstances!H338</f>
        <v>15786.897769851983</v>
      </c>
      <c r="I343" s="22">
        <f>RawInstances!I338</f>
        <v>231</v>
      </c>
      <c r="J343" s="18">
        <f>RawInstances!J338</f>
        <v>0.98376780709996481</v>
      </c>
      <c r="K343" s="4">
        <f t="shared" si="230"/>
        <v>12.3208</v>
      </c>
      <c r="L343" s="4"/>
      <c r="M343" s="4">
        <f>RawInstances!K338</f>
        <v>12320800000</v>
      </c>
      <c r="N343" s="6"/>
      <c r="P343" s="4">
        <f>MIN(C343:C348)</f>
        <v>0.63675213675213671</v>
      </c>
      <c r="Q343" s="4">
        <f>MAX(D343:D348)</f>
        <v>0.7229143909050455</v>
      </c>
      <c r="R343" s="4">
        <f>MIN(E343:E348)</f>
        <v>2.9870129870129825E-2</v>
      </c>
      <c r="S343" s="4">
        <f>MIN(F343:F348)</f>
        <v>1001.1549124968464</v>
      </c>
      <c r="T343" s="4">
        <f>MIN(G343:G348)</f>
        <v>965.07518851630266</v>
      </c>
      <c r="U343" s="4">
        <f>MIN(H343:H348)</f>
        <v>15769.458515312717</v>
      </c>
      <c r="V343">
        <f>MAX(I343:I348)</f>
        <v>260</v>
      </c>
      <c r="W343" s="4">
        <f>MIN(J343:J348)</f>
        <v>0.9739730896682488</v>
      </c>
      <c r="X343" s="6">
        <f>MIN(K343:K348)</f>
        <v>10.6801464</v>
      </c>
    </row>
    <row r="344" spans="1:24" x14ac:dyDescent="0.25">
      <c r="B344" s="14" t="str">
        <f>RawInstances!B339</f>
        <v>GRASP2</v>
      </c>
      <c r="C344" s="18">
        <f>RawInstances!C339</f>
        <v>0.63675213675213671</v>
      </c>
      <c r="D344" s="18">
        <f>RawInstances!D339</f>
        <v>0.7229143909050455</v>
      </c>
      <c r="E344" s="18">
        <f>RawInstances!E339</f>
        <v>2.9870129870129825E-2</v>
      </c>
      <c r="F344" s="18">
        <f>RawInstances!F339</f>
        <v>1053.1191287134525</v>
      </c>
      <c r="G344" s="18">
        <f>RawInstances!G339</f>
        <v>967.338177697623</v>
      </c>
      <c r="H344" s="18">
        <f>RawInstances!H339</f>
        <v>15806.436063216343</v>
      </c>
      <c r="I344" s="22">
        <f>RawInstances!I339</f>
        <v>234</v>
      </c>
      <c r="J344" s="18">
        <f>RawInstances!J339</f>
        <v>0.98071297753991127</v>
      </c>
      <c r="K344" s="4">
        <f t="shared" si="230"/>
        <v>11.889612</v>
      </c>
      <c r="L344" s="4"/>
      <c r="M344" s="4">
        <f>RawInstances!K339</f>
        <v>11889612000</v>
      </c>
      <c r="N344" s="6"/>
      <c r="P344">
        <f t="shared" ref="P344:X344" si="247">P343</f>
        <v>0.63675213675213671</v>
      </c>
      <c r="Q344">
        <f t="shared" si="247"/>
        <v>0.7229143909050455</v>
      </c>
      <c r="R344">
        <f t="shared" si="247"/>
        <v>2.9870129870129825E-2</v>
      </c>
      <c r="S344">
        <f t="shared" si="247"/>
        <v>1001.1549124968464</v>
      </c>
      <c r="T344">
        <f t="shared" si="247"/>
        <v>965.07518851630266</v>
      </c>
      <c r="U344">
        <f t="shared" si="247"/>
        <v>15769.458515312717</v>
      </c>
      <c r="V344">
        <f t="shared" si="247"/>
        <v>260</v>
      </c>
      <c r="W344">
        <f t="shared" si="247"/>
        <v>0.9739730896682488</v>
      </c>
      <c r="X344">
        <f t="shared" si="247"/>
        <v>10.6801464</v>
      </c>
    </row>
    <row r="345" spans="1:24" x14ac:dyDescent="0.25">
      <c r="B345" s="14" t="str">
        <f>RawInstances!B340</f>
        <v>GRASP3</v>
      </c>
      <c r="C345" s="18">
        <f>RawInstances!C340</f>
        <v>0.74230769230769234</v>
      </c>
      <c r="D345" s="18">
        <f>RawInstances!D340</f>
        <v>0.71603855645911696</v>
      </c>
      <c r="E345" s="18">
        <f>RawInstances!E340</f>
        <v>5.1401869158878503E-2</v>
      </c>
      <c r="F345" s="18">
        <f>RawInstances!F340</f>
        <v>1001.1549124968464</v>
      </c>
      <c r="G345" s="18">
        <f>RawInstances!G340</f>
        <v>968.98886920111761</v>
      </c>
      <c r="H345" s="18">
        <f>RawInstances!H340</f>
        <v>15833.408584635017</v>
      </c>
      <c r="I345" s="22">
        <f>RawInstances!I340</f>
        <v>260</v>
      </c>
      <c r="J345" s="18">
        <f>RawInstances!J340</f>
        <v>0.98142008136284276</v>
      </c>
      <c r="K345" s="4">
        <f t="shared" si="230"/>
        <v>14.644805099999999</v>
      </c>
      <c r="L345" s="4"/>
      <c r="M345" s="4">
        <f>RawInstances!K340</f>
        <v>14644805100</v>
      </c>
      <c r="N345" s="6"/>
      <c r="P345">
        <f t="shared" ref="P345:X345" si="248">P343</f>
        <v>0.63675213675213671</v>
      </c>
      <c r="Q345">
        <f t="shared" si="248"/>
        <v>0.7229143909050455</v>
      </c>
      <c r="R345">
        <f t="shared" si="248"/>
        <v>2.9870129870129825E-2</v>
      </c>
      <c r="S345">
        <f t="shared" si="248"/>
        <v>1001.1549124968464</v>
      </c>
      <c r="T345">
        <f t="shared" si="248"/>
        <v>965.07518851630266</v>
      </c>
      <c r="U345">
        <f t="shared" si="248"/>
        <v>15769.458515312717</v>
      </c>
      <c r="V345">
        <f t="shared" si="248"/>
        <v>260</v>
      </c>
      <c r="W345">
        <f t="shared" si="248"/>
        <v>0.9739730896682488</v>
      </c>
      <c r="X345">
        <f t="shared" si="248"/>
        <v>10.6801464</v>
      </c>
    </row>
    <row r="346" spans="1:24" x14ac:dyDescent="0.25">
      <c r="B346" s="14" t="str">
        <f>RawInstances!B341</f>
        <v>GRASP4</v>
      </c>
      <c r="C346" s="18">
        <f>RawInstances!C341</f>
        <v>0.79296875</v>
      </c>
      <c r="D346" s="18">
        <f>RawInstances!D341</f>
        <v>0.7089230084557181</v>
      </c>
      <c r="E346" s="18">
        <f>RawInstances!E341</f>
        <v>3.3766233766233764E-2</v>
      </c>
      <c r="F346" s="18">
        <f>RawInstances!F341</f>
        <v>1007.6313594328291</v>
      </c>
      <c r="G346" s="18">
        <f>RawInstances!G341</f>
        <v>965.07518851630266</v>
      </c>
      <c r="H346" s="18">
        <f>RawInstances!H341</f>
        <v>15769.458515312717</v>
      </c>
      <c r="I346" s="22">
        <f>RawInstances!I341</f>
        <v>256</v>
      </c>
      <c r="J346" s="18">
        <f>RawInstances!J341</f>
        <v>0.98118317671080801</v>
      </c>
      <c r="K346" s="4">
        <f t="shared" si="230"/>
        <v>10.6801464</v>
      </c>
      <c r="L346" s="4"/>
      <c r="M346" s="4">
        <f>RawInstances!K341</f>
        <v>10680146400</v>
      </c>
      <c r="N346" s="6"/>
      <c r="P346">
        <f t="shared" ref="P346:X346" si="249">P343</f>
        <v>0.63675213675213671</v>
      </c>
      <c r="Q346">
        <f t="shared" si="249"/>
        <v>0.7229143909050455</v>
      </c>
      <c r="R346">
        <f t="shared" si="249"/>
        <v>2.9870129870129825E-2</v>
      </c>
      <c r="S346">
        <f t="shared" si="249"/>
        <v>1001.1549124968464</v>
      </c>
      <c r="T346">
        <f t="shared" si="249"/>
        <v>965.07518851630266</v>
      </c>
      <c r="U346">
        <f t="shared" si="249"/>
        <v>15769.458515312717</v>
      </c>
      <c r="V346">
        <f t="shared" si="249"/>
        <v>260</v>
      </c>
      <c r="W346">
        <f t="shared" si="249"/>
        <v>0.9739730896682488</v>
      </c>
      <c r="X346">
        <f t="shared" si="249"/>
        <v>10.6801464</v>
      </c>
    </row>
    <row r="347" spans="1:24" x14ac:dyDescent="0.25">
      <c r="B347" s="14" t="str">
        <f>RawInstances!B342</f>
        <v>NSGAII</v>
      </c>
      <c r="C347" s="18">
        <f>RawInstances!C342</f>
        <v>1</v>
      </c>
      <c r="D347" s="18">
        <f>RawInstances!D342</f>
        <v>0.6496844277218109</v>
      </c>
      <c r="E347" s="18">
        <f>RawInstances!E342</f>
        <v>6.2337662337662331E-2</v>
      </c>
      <c r="F347" s="18">
        <f>RawInstances!F342</f>
        <v>1819.9985901010684</v>
      </c>
      <c r="G347" s="18">
        <f>RawInstances!G342</f>
        <v>969.69366738180474</v>
      </c>
      <c r="H347" s="18">
        <f>RawInstances!H342</f>
        <v>15844.925081791416</v>
      </c>
      <c r="I347" s="22">
        <f>RawInstances!I342</f>
        <v>79</v>
      </c>
      <c r="J347" s="18">
        <f>RawInstances!J342</f>
        <v>0.9739730896682488</v>
      </c>
      <c r="K347" s="4">
        <f t="shared" si="230"/>
        <v>30</v>
      </c>
      <c r="L347" s="4"/>
      <c r="M347" s="4">
        <f>30000000000</f>
        <v>30000000000</v>
      </c>
      <c r="N347" s="6"/>
      <c r="P347">
        <f t="shared" ref="P347:X347" si="250">P345</f>
        <v>0.63675213675213671</v>
      </c>
      <c r="Q347">
        <f t="shared" si="250"/>
        <v>0.7229143909050455</v>
      </c>
      <c r="R347">
        <f t="shared" si="250"/>
        <v>2.9870129870129825E-2</v>
      </c>
      <c r="S347">
        <f t="shared" si="250"/>
        <v>1001.1549124968464</v>
      </c>
      <c r="T347">
        <f t="shared" si="250"/>
        <v>965.07518851630266</v>
      </c>
      <c r="U347">
        <f t="shared" si="250"/>
        <v>15769.458515312717</v>
      </c>
      <c r="V347">
        <f t="shared" si="250"/>
        <v>260</v>
      </c>
      <c r="W347">
        <f t="shared" si="250"/>
        <v>0.9739730896682488</v>
      </c>
      <c r="X347">
        <f t="shared" si="250"/>
        <v>10.6801464</v>
      </c>
    </row>
    <row r="348" spans="1:24" s="3" customFormat="1" x14ac:dyDescent="0.25">
      <c r="A348" s="15"/>
      <c r="B348" s="15" t="str">
        <f>RawInstances!B343</f>
        <v>SPEA2</v>
      </c>
      <c r="C348" s="19">
        <f>RawInstances!C343</f>
        <v>1</v>
      </c>
      <c r="D348" s="19">
        <f>RawInstances!D343</f>
        <v>0.6275266011247318</v>
      </c>
      <c r="E348" s="19">
        <f>RawInstances!E343</f>
        <v>0.17142857142857143</v>
      </c>
      <c r="F348" s="19">
        <f>RawInstances!F343</f>
        <v>1606.7462072461849</v>
      </c>
      <c r="G348" s="19">
        <f>RawInstances!G343</f>
        <v>971.63778862623417</v>
      </c>
      <c r="H348" s="19">
        <f>RawInstances!H343</f>
        <v>15876.692284651432</v>
      </c>
      <c r="I348" s="23">
        <f>RawInstances!I343</f>
        <v>100</v>
      </c>
      <c r="J348" s="19">
        <f>RawInstances!J343</f>
        <v>0.98512690533355196</v>
      </c>
      <c r="K348" s="5">
        <f t="shared" si="230"/>
        <v>30</v>
      </c>
      <c r="L348" s="5"/>
      <c r="M348" s="5">
        <f>30000000000</f>
        <v>30000000000</v>
      </c>
      <c r="N348" s="7"/>
      <c r="P348" s="3">
        <f t="shared" ref="P348:X348" si="251">P345</f>
        <v>0.63675213675213671</v>
      </c>
      <c r="Q348" s="3">
        <f t="shared" si="251"/>
        <v>0.7229143909050455</v>
      </c>
      <c r="R348" s="3">
        <f t="shared" si="251"/>
        <v>2.9870129870129825E-2</v>
      </c>
      <c r="S348" s="3">
        <f t="shared" si="251"/>
        <v>1001.1549124968464</v>
      </c>
      <c r="T348" s="3">
        <f t="shared" si="251"/>
        <v>965.07518851630266</v>
      </c>
      <c r="U348" s="3">
        <f t="shared" si="251"/>
        <v>15769.458515312717</v>
      </c>
      <c r="V348" s="3">
        <f t="shared" si="251"/>
        <v>260</v>
      </c>
      <c r="W348" s="3">
        <f t="shared" si="251"/>
        <v>0.9739730896682488</v>
      </c>
      <c r="X348" s="3">
        <f t="shared" si="251"/>
        <v>10.6801464</v>
      </c>
    </row>
    <row r="349" spans="1:24" x14ac:dyDescent="0.25">
      <c r="A349" s="14" t="s">
        <v>59</v>
      </c>
      <c r="B349" s="14" t="str">
        <f>RawInstances!B344</f>
        <v>GRASP1</v>
      </c>
      <c r="C349" s="18">
        <f>RawInstances!C344</f>
        <v>0.87660668380462725</v>
      </c>
      <c r="D349" s="18">
        <f>RawInstances!D344</f>
        <v>0.73769644783720545</v>
      </c>
      <c r="E349" s="18">
        <f>RawInstances!E344</f>
        <v>4.1318248893261196E-2</v>
      </c>
      <c r="F349" s="18">
        <f>RawInstances!F344</f>
        <v>1051.8179033360948</v>
      </c>
      <c r="G349" s="18">
        <f>RawInstances!G344</f>
        <v>1028.3709172295105</v>
      </c>
      <c r="H349" s="18">
        <f>RawInstances!H344</f>
        <v>20308.69838008138</v>
      </c>
      <c r="I349" s="22">
        <f>RawInstances!I344</f>
        <v>389</v>
      </c>
      <c r="J349" s="18">
        <f>RawInstances!J344</f>
        <v>0.978481822875646</v>
      </c>
      <c r="K349" s="4">
        <f t="shared" si="230"/>
        <v>29.183212399999999</v>
      </c>
      <c r="L349" s="4"/>
      <c r="M349" s="4">
        <f>RawInstances!K344</f>
        <v>29183212400</v>
      </c>
      <c r="N349" s="6"/>
      <c r="P349" s="4">
        <f>MIN(C349:C354)</f>
        <v>0.17647058823529413</v>
      </c>
      <c r="Q349" s="4">
        <f>MAX(D349:D354)</f>
        <v>0.75905739008025075</v>
      </c>
      <c r="R349" s="4">
        <f>MIN(E349:E354)</f>
        <v>2.348066298342541E-2</v>
      </c>
      <c r="S349" s="4">
        <f>MIN(F349:F354)</f>
        <v>1038.2438523138499</v>
      </c>
      <c r="T349" s="4">
        <f>MIN(G349:G354)</f>
        <v>1026.3337308890812</v>
      </c>
      <c r="U349" s="4">
        <f>MIN(H349:H354)</f>
        <v>20268.467173338657</v>
      </c>
      <c r="V349">
        <f>MAX(I349:I354)</f>
        <v>398</v>
      </c>
      <c r="W349" s="4">
        <f>MIN(J349:J354)</f>
        <v>0.97254129673995693</v>
      </c>
      <c r="X349" s="6">
        <f>MIN(K349:K354)</f>
        <v>23.726155899999998</v>
      </c>
    </row>
    <row r="350" spans="1:24" x14ac:dyDescent="0.25">
      <c r="B350" s="14" t="str">
        <f>RawInstances!B345</f>
        <v>GRASP2</v>
      </c>
      <c r="C350" s="18">
        <f>RawInstances!C345</f>
        <v>0.17647058823529413</v>
      </c>
      <c r="D350" s="18">
        <f>RawInstances!D345</f>
        <v>0.75905739008025075</v>
      </c>
      <c r="E350" s="18">
        <f>RawInstances!E345</f>
        <v>3.7292817679558013E-2</v>
      </c>
      <c r="F350" s="18">
        <f>RawInstances!F345</f>
        <v>1068.7720571259456</v>
      </c>
      <c r="G350" s="18">
        <f>RawInstances!G345</f>
        <v>1026.3337308890812</v>
      </c>
      <c r="H350" s="18">
        <f>RawInstances!H345</f>
        <v>20268.467173338657</v>
      </c>
      <c r="I350" s="22">
        <f>RawInstances!I345</f>
        <v>374</v>
      </c>
      <c r="J350" s="18">
        <f>RawInstances!J345</f>
        <v>0.97762678967415995</v>
      </c>
      <c r="K350" s="4">
        <f t="shared" si="230"/>
        <v>24.236383700000001</v>
      </c>
      <c r="L350" s="4"/>
      <c r="M350" s="4">
        <f>RawInstances!K345</f>
        <v>24236383700</v>
      </c>
      <c r="N350" s="6"/>
      <c r="P350">
        <f t="shared" ref="P350:X350" si="252">P349</f>
        <v>0.17647058823529413</v>
      </c>
      <c r="Q350">
        <f t="shared" si="252"/>
        <v>0.75905739008025075</v>
      </c>
      <c r="R350">
        <f t="shared" si="252"/>
        <v>2.348066298342541E-2</v>
      </c>
      <c r="S350">
        <f t="shared" si="252"/>
        <v>1038.2438523138499</v>
      </c>
      <c r="T350">
        <f t="shared" si="252"/>
        <v>1026.3337308890812</v>
      </c>
      <c r="U350">
        <f t="shared" si="252"/>
        <v>20268.467173338657</v>
      </c>
      <c r="V350">
        <f t="shared" si="252"/>
        <v>398</v>
      </c>
      <c r="W350">
        <f t="shared" si="252"/>
        <v>0.97254129673995693</v>
      </c>
      <c r="X350">
        <f t="shared" si="252"/>
        <v>23.726155899999998</v>
      </c>
    </row>
    <row r="351" spans="1:24" x14ac:dyDescent="0.25">
      <c r="B351" s="14" t="str">
        <f>RawInstances!B346</f>
        <v>GRASP3</v>
      </c>
      <c r="C351" s="18">
        <f>RawInstances!C346</f>
        <v>1</v>
      </c>
      <c r="D351" s="18">
        <f>RawInstances!D346</f>
        <v>0.7236183089520154</v>
      </c>
      <c r="E351" s="18">
        <f>RawInstances!E346</f>
        <v>4.6728971962616821E-2</v>
      </c>
      <c r="F351" s="18">
        <f>RawInstances!F346</f>
        <v>1048.262049546953</v>
      </c>
      <c r="G351" s="18">
        <f>RawInstances!G346</f>
        <v>1029.0058375272395</v>
      </c>
      <c r="H351" s="18">
        <f>RawInstances!H346</f>
        <v>20321.237051322085</v>
      </c>
      <c r="I351" s="22">
        <f>RawInstances!I346</f>
        <v>391</v>
      </c>
      <c r="J351" s="18">
        <f>RawInstances!J346</f>
        <v>0.97482829825484607</v>
      </c>
      <c r="K351" s="4">
        <f t="shared" si="230"/>
        <v>29.414788600000001</v>
      </c>
      <c r="L351" s="4"/>
      <c r="M351" s="4">
        <f>RawInstances!K346</f>
        <v>29414788600</v>
      </c>
      <c r="N351" s="6"/>
      <c r="P351">
        <f t="shared" ref="P351:X351" si="253">P349</f>
        <v>0.17647058823529413</v>
      </c>
      <c r="Q351">
        <f t="shared" si="253"/>
        <v>0.75905739008025075</v>
      </c>
      <c r="R351">
        <f t="shared" si="253"/>
        <v>2.348066298342541E-2</v>
      </c>
      <c r="S351">
        <f t="shared" si="253"/>
        <v>1038.2438523138499</v>
      </c>
      <c r="T351">
        <f t="shared" si="253"/>
        <v>1026.3337308890812</v>
      </c>
      <c r="U351">
        <f t="shared" si="253"/>
        <v>20268.467173338657</v>
      </c>
      <c r="V351">
        <f t="shared" si="253"/>
        <v>398</v>
      </c>
      <c r="W351">
        <f t="shared" si="253"/>
        <v>0.97254129673995693</v>
      </c>
      <c r="X351">
        <f t="shared" si="253"/>
        <v>23.726155899999998</v>
      </c>
    </row>
    <row r="352" spans="1:24" x14ac:dyDescent="0.25">
      <c r="B352" s="14" t="str">
        <f>RawInstances!B347</f>
        <v>GRASP4</v>
      </c>
      <c r="C352" s="18">
        <f>RawInstances!C347</f>
        <v>0.914572864321608</v>
      </c>
      <c r="D352" s="18">
        <f>RawInstances!D347</f>
        <v>0.74861266995132725</v>
      </c>
      <c r="E352" s="18">
        <f>RawInstances!E347</f>
        <v>2.348066298342541E-2</v>
      </c>
      <c r="F352" s="18">
        <f>RawInstances!F347</f>
        <v>1038.2438523138499</v>
      </c>
      <c r="G352" s="18">
        <f>RawInstances!G347</f>
        <v>1026.9261783038687</v>
      </c>
      <c r="H352" s="18">
        <f>RawInstances!H347</f>
        <v>20280.167072339365</v>
      </c>
      <c r="I352" s="22">
        <f>RawInstances!I347</f>
        <v>398</v>
      </c>
      <c r="J352" s="18">
        <f>RawInstances!J347</f>
        <v>0.97583162487589725</v>
      </c>
      <c r="K352" s="4">
        <f t="shared" si="230"/>
        <v>23.726155899999998</v>
      </c>
      <c r="L352" s="4"/>
      <c r="M352" s="4">
        <f>RawInstances!K347</f>
        <v>23726155900</v>
      </c>
      <c r="N352" s="6"/>
      <c r="P352">
        <f t="shared" ref="P352:X352" si="254">P349</f>
        <v>0.17647058823529413</v>
      </c>
      <c r="Q352">
        <f t="shared" si="254"/>
        <v>0.75905739008025075</v>
      </c>
      <c r="R352">
        <f t="shared" si="254"/>
        <v>2.348066298342541E-2</v>
      </c>
      <c r="S352">
        <f t="shared" si="254"/>
        <v>1038.2438523138499</v>
      </c>
      <c r="T352">
        <f t="shared" si="254"/>
        <v>1026.3337308890812</v>
      </c>
      <c r="U352">
        <f t="shared" si="254"/>
        <v>20268.467173338657</v>
      </c>
      <c r="V352">
        <f t="shared" si="254"/>
        <v>398</v>
      </c>
      <c r="W352">
        <f t="shared" si="254"/>
        <v>0.97254129673995693</v>
      </c>
      <c r="X352">
        <f t="shared" si="254"/>
        <v>23.726155899999998</v>
      </c>
    </row>
    <row r="353" spans="1:24" x14ac:dyDescent="0.25">
      <c r="B353" s="14" t="str">
        <f>RawInstances!B348</f>
        <v>NSGAII</v>
      </c>
      <c r="C353" s="18">
        <f>RawInstances!C348</f>
        <v>1</v>
      </c>
      <c r="D353" s="18">
        <f>RawInstances!D348</f>
        <v>0.64521989385090783</v>
      </c>
      <c r="E353" s="18">
        <f>RawInstances!E348</f>
        <v>0.1603541564190851</v>
      </c>
      <c r="F353" s="18">
        <f>RawInstances!F348</f>
        <v>2346.2255863755117</v>
      </c>
      <c r="G353" s="18">
        <f>RawInstances!G348</f>
        <v>1038.3453973008586</v>
      </c>
      <c r="H353" s="18">
        <f>RawInstances!H348</f>
        <v>20505.678578403287</v>
      </c>
      <c r="I353" s="22">
        <f>RawInstances!I348</f>
        <v>79</v>
      </c>
      <c r="J353" s="18">
        <f>RawInstances!J348</f>
        <v>0.97254129673995693</v>
      </c>
      <c r="K353" s="4">
        <f t="shared" si="230"/>
        <v>60</v>
      </c>
      <c r="L353" s="4"/>
      <c r="M353" s="4">
        <f>60000000000</f>
        <v>60000000000</v>
      </c>
      <c r="N353" s="6"/>
      <c r="P353">
        <f t="shared" ref="P353:X353" si="255">P351</f>
        <v>0.17647058823529413</v>
      </c>
      <c r="Q353">
        <f t="shared" si="255"/>
        <v>0.75905739008025075</v>
      </c>
      <c r="R353">
        <f t="shared" si="255"/>
        <v>2.348066298342541E-2</v>
      </c>
      <c r="S353">
        <f t="shared" si="255"/>
        <v>1038.2438523138499</v>
      </c>
      <c r="T353">
        <f t="shared" si="255"/>
        <v>1026.3337308890812</v>
      </c>
      <c r="U353">
        <f t="shared" si="255"/>
        <v>20268.467173338657</v>
      </c>
      <c r="V353">
        <f t="shared" si="255"/>
        <v>398</v>
      </c>
      <c r="W353">
        <f t="shared" si="255"/>
        <v>0.97254129673995693</v>
      </c>
      <c r="X353">
        <f t="shared" si="255"/>
        <v>23.726155899999998</v>
      </c>
    </row>
    <row r="354" spans="1:24" s="3" customFormat="1" x14ac:dyDescent="0.25">
      <c r="A354" s="15"/>
      <c r="B354" s="15" t="str">
        <f>RawInstances!B349</f>
        <v>SPEA2</v>
      </c>
      <c r="C354" s="19">
        <f>RawInstances!C349</f>
        <v>1</v>
      </c>
      <c r="D354" s="19">
        <f>RawInstances!D349</f>
        <v>0.59035615384824436</v>
      </c>
      <c r="E354" s="19">
        <f>RawInstances!E349</f>
        <v>0.20806689621249386</v>
      </c>
      <c r="F354" s="19">
        <f>RawInstances!F349</f>
        <v>2084.8856496700246</v>
      </c>
      <c r="G354" s="19">
        <f>RawInstances!G349</f>
        <v>1039.2447948562763</v>
      </c>
      <c r="H354" s="19">
        <f>RawInstances!H349</f>
        <v>20523.440256947633</v>
      </c>
      <c r="I354" s="23">
        <f>RawInstances!I349</f>
        <v>100</v>
      </c>
      <c r="J354" s="19">
        <f>RawInstances!J349</f>
        <v>0.97924132629318483</v>
      </c>
      <c r="K354" s="5">
        <f t="shared" si="230"/>
        <v>60</v>
      </c>
      <c r="L354" s="5"/>
      <c r="M354" s="5">
        <f>60000000000</f>
        <v>60000000000</v>
      </c>
      <c r="N354" s="7"/>
      <c r="P354" s="3">
        <f t="shared" ref="P354:X354" si="256">P351</f>
        <v>0.17647058823529413</v>
      </c>
      <c r="Q354" s="3">
        <f t="shared" si="256"/>
        <v>0.75905739008025075</v>
      </c>
      <c r="R354" s="3">
        <f t="shared" si="256"/>
        <v>2.348066298342541E-2</v>
      </c>
      <c r="S354" s="3">
        <f t="shared" si="256"/>
        <v>1038.2438523138499</v>
      </c>
      <c r="T354" s="3">
        <f t="shared" si="256"/>
        <v>1026.3337308890812</v>
      </c>
      <c r="U354" s="3">
        <f t="shared" si="256"/>
        <v>20268.467173338657</v>
      </c>
      <c r="V354" s="3">
        <f t="shared" si="256"/>
        <v>398</v>
      </c>
      <c r="W354" s="3">
        <f t="shared" si="256"/>
        <v>0.97254129673995693</v>
      </c>
      <c r="X354" s="3">
        <f t="shared" si="256"/>
        <v>23.726155899999998</v>
      </c>
    </row>
    <row r="355" spans="1:24" x14ac:dyDescent="0.25">
      <c r="A355" s="14" t="s">
        <v>60</v>
      </c>
      <c r="B355" s="14" t="str">
        <f>RawInstances!B350</f>
        <v>GRASP1</v>
      </c>
      <c r="C355" s="18">
        <f>RawInstances!C350</f>
        <v>0.95359628770301619</v>
      </c>
      <c r="D355" s="18">
        <f>RawInstances!D350</f>
        <v>0.72769537429963349</v>
      </c>
      <c r="E355" s="18">
        <f>RawInstances!E350</f>
        <v>5.3904630269523079E-2</v>
      </c>
      <c r="F355" s="18">
        <f>RawInstances!F350</f>
        <v>1267.8565154549333</v>
      </c>
      <c r="G355" s="18">
        <f>RawInstances!G350</f>
        <v>1167.2664073735136</v>
      </c>
      <c r="H355" s="18">
        <f>RawInstances!H350</f>
        <v>25917.520267161945</v>
      </c>
      <c r="I355" s="22">
        <f>RawInstances!I350</f>
        <v>431</v>
      </c>
      <c r="J355" s="18">
        <f>RawInstances!J350</f>
        <v>0.98486301012040356</v>
      </c>
      <c r="K355" s="4">
        <f t="shared" si="230"/>
        <v>48.480211400000002</v>
      </c>
      <c r="L355" s="4"/>
      <c r="M355" s="4">
        <f>RawInstances!K350</f>
        <v>48480211400</v>
      </c>
      <c r="N355" s="6"/>
      <c r="P355" s="4">
        <f>MIN(C355:C360)</f>
        <v>0.55529411764705883</v>
      </c>
      <c r="Q355" s="4">
        <f>MAX(D355:D360)</f>
        <v>0.74225289903495528</v>
      </c>
      <c r="R355" s="4">
        <f>MIN(E355:E360)</f>
        <v>2.9716655148583276E-2</v>
      </c>
      <c r="S355" s="4">
        <f>MIN(F355:F360)</f>
        <v>1106.8873865604987</v>
      </c>
      <c r="T355" s="4">
        <f>MIN(G355:G360)</f>
        <v>1162.1441908212487</v>
      </c>
      <c r="U355" s="4">
        <f>MIN(H355:H360)</f>
        <v>25803.788602766323</v>
      </c>
      <c r="V355">
        <f>MAX(I355:I360)</f>
        <v>568</v>
      </c>
      <c r="W355" s="4">
        <f>MIN(J355:J360)</f>
        <v>0.97812821426171226</v>
      </c>
      <c r="X355" s="6">
        <f>MIN(K355:K360)</f>
        <v>39.440014400000003</v>
      </c>
    </row>
    <row r="356" spans="1:24" x14ac:dyDescent="0.25">
      <c r="B356" s="14" t="str">
        <f>RawInstances!B351</f>
        <v>GRASP2</v>
      </c>
      <c r="C356" s="18">
        <f>RawInstances!C351</f>
        <v>0.8098591549295775</v>
      </c>
      <c r="D356" s="18">
        <f>RawInstances!D351</f>
        <v>0.72537874821596626</v>
      </c>
      <c r="E356" s="18">
        <f>RawInstances!E351</f>
        <v>4.4920525224602617E-2</v>
      </c>
      <c r="F356" s="18">
        <f>RawInstances!F351</f>
        <v>1106.8873865604987</v>
      </c>
      <c r="G356" s="18">
        <f>RawInstances!G351</f>
        <v>1166.0454681259412</v>
      </c>
      <c r="H356" s="18">
        <f>RawInstances!H351</f>
        <v>25890.411016455277</v>
      </c>
      <c r="I356" s="22">
        <f>RawInstances!I351</f>
        <v>568</v>
      </c>
      <c r="J356" s="18">
        <f>RawInstances!J351</f>
        <v>0.98110978041025865</v>
      </c>
      <c r="K356" s="4">
        <f t="shared" si="230"/>
        <v>50.248950800000003</v>
      </c>
      <c r="L356" s="4"/>
      <c r="M356" s="4">
        <f>RawInstances!K351</f>
        <v>50248950800</v>
      </c>
      <c r="N356" s="6"/>
      <c r="P356">
        <f t="shared" ref="P356:X356" si="257">P355</f>
        <v>0.55529411764705883</v>
      </c>
      <c r="Q356">
        <f t="shared" si="257"/>
        <v>0.74225289903495528</v>
      </c>
      <c r="R356">
        <f t="shared" si="257"/>
        <v>2.9716655148583276E-2</v>
      </c>
      <c r="S356">
        <f t="shared" si="257"/>
        <v>1106.8873865604987</v>
      </c>
      <c r="T356">
        <f t="shared" si="257"/>
        <v>1162.1441908212487</v>
      </c>
      <c r="U356">
        <f t="shared" si="257"/>
        <v>25803.788602766323</v>
      </c>
      <c r="V356">
        <f t="shared" si="257"/>
        <v>568</v>
      </c>
      <c r="W356">
        <f t="shared" si="257"/>
        <v>0.97812821426171226</v>
      </c>
      <c r="X356">
        <f t="shared" si="257"/>
        <v>39.440014400000003</v>
      </c>
    </row>
    <row r="357" spans="1:24" x14ac:dyDescent="0.25">
      <c r="B357" s="14" t="str">
        <f>RawInstances!B352</f>
        <v>GRASP3</v>
      </c>
      <c r="C357" s="18">
        <f>RawInstances!C352</f>
        <v>0.59817351598173518</v>
      </c>
      <c r="D357" s="18">
        <f>RawInstances!D352</f>
        <v>0.7393965412750354</v>
      </c>
      <c r="E357" s="18">
        <f>RawInstances!E352</f>
        <v>2.9716655148583276E-2</v>
      </c>
      <c r="F357" s="18">
        <f>RawInstances!F352</f>
        <v>1255.6375534876313</v>
      </c>
      <c r="G357" s="18">
        <f>RawInstances!G352</f>
        <v>1162.1441908212487</v>
      </c>
      <c r="H357" s="18">
        <f>RawInstances!H352</f>
        <v>25803.788602766323</v>
      </c>
      <c r="I357" s="22">
        <f>RawInstances!I352</f>
        <v>438</v>
      </c>
      <c r="J357" s="18">
        <f>RawInstances!J352</f>
        <v>0.98135190693435281</v>
      </c>
      <c r="K357" s="4">
        <f t="shared" si="230"/>
        <v>50.546521599999998</v>
      </c>
      <c r="L357" s="4"/>
      <c r="M357" s="4">
        <f>RawInstances!K352</f>
        <v>50546521600</v>
      </c>
      <c r="N357" s="6"/>
      <c r="P357">
        <f t="shared" ref="P357:X357" si="258">P355</f>
        <v>0.55529411764705883</v>
      </c>
      <c r="Q357">
        <f t="shared" si="258"/>
        <v>0.74225289903495528</v>
      </c>
      <c r="R357">
        <f t="shared" si="258"/>
        <v>2.9716655148583276E-2</v>
      </c>
      <c r="S357">
        <f t="shared" si="258"/>
        <v>1106.8873865604987</v>
      </c>
      <c r="T357">
        <f t="shared" si="258"/>
        <v>1162.1441908212487</v>
      </c>
      <c r="U357">
        <f t="shared" si="258"/>
        <v>25803.788602766323</v>
      </c>
      <c r="V357">
        <f t="shared" si="258"/>
        <v>568</v>
      </c>
      <c r="W357">
        <f t="shared" si="258"/>
        <v>0.97812821426171226</v>
      </c>
      <c r="X357">
        <f t="shared" si="258"/>
        <v>39.440014400000003</v>
      </c>
    </row>
    <row r="358" spans="1:24" x14ac:dyDescent="0.25">
      <c r="B358" s="14" t="str">
        <f>RawInstances!B353</f>
        <v>GRASP4</v>
      </c>
      <c r="C358" s="18">
        <f>RawInstances!C353</f>
        <v>0.55529411764705883</v>
      </c>
      <c r="D358" s="18">
        <f>RawInstances!D353</f>
        <v>0.74225289903495528</v>
      </c>
      <c r="E358" s="18">
        <f>RawInstances!E353</f>
        <v>3.455425017277125E-2</v>
      </c>
      <c r="F358" s="18">
        <f>RawInstances!F353</f>
        <v>1271.8906009254456</v>
      </c>
      <c r="G358" s="18">
        <f>RawInstances!G353</f>
        <v>1162.5985825834534</v>
      </c>
      <c r="H358" s="18">
        <f>RawInstances!H353</f>
        <v>25813.877737209001</v>
      </c>
      <c r="I358" s="22">
        <f>RawInstances!I353</f>
        <v>425</v>
      </c>
      <c r="J358" s="18">
        <f>RawInstances!J353</f>
        <v>0.98369673552483294</v>
      </c>
      <c r="K358" s="4">
        <f t="shared" si="230"/>
        <v>39.440014400000003</v>
      </c>
      <c r="L358" s="4"/>
      <c r="M358" s="4">
        <f>RawInstances!K353</f>
        <v>39440014400</v>
      </c>
      <c r="N358" s="6"/>
      <c r="P358">
        <f t="shared" ref="P358:X358" si="259">P355</f>
        <v>0.55529411764705883</v>
      </c>
      <c r="Q358">
        <f t="shared" si="259"/>
        <v>0.74225289903495528</v>
      </c>
      <c r="R358">
        <f t="shared" si="259"/>
        <v>2.9716655148583276E-2</v>
      </c>
      <c r="S358">
        <f t="shared" si="259"/>
        <v>1106.8873865604987</v>
      </c>
      <c r="T358">
        <f t="shared" si="259"/>
        <v>1162.1441908212487</v>
      </c>
      <c r="U358">
        <f t="shared" si="259"/>
        <v>25803.788602766323</v>
      </c>
      <c r="V358">
        <f t="shared" si="259"/>
        <v>568</v>
      </c>
      <c r="W358">
        <f t="shared" si="259"/>
        <v>0.97812821426171226</v>
      </c>
      <c r="X358">
        <f t="shared" si="259"/>
        <v>39.440014400000003</v>
      </c>
    </row>
    <row r="359" spans="1:24" x14ac:dyDescent="0.25">
      <c r="B359" s="14" t="str">
        <f>RawInstances!B354</f>
        <v>NSGAII</v>
      </c>
      <c r="C359" s="18">
        <f>RawInstances!C354</f>
        <v>1</v>
      </c>
      <c r="D359" s="18">
        <f>RawInstances!D354</f>
        <v>0.6713487834302061</v>
      </c>
      <c r="E359" s="18">
        <f>RawInstances!E354</f>
        <v>0.13890808569454044</v>
      </c>
      <c r="F359" s="18">
        <f>RawInstances!F354</f>
        <v>2916.3822656821635</v>
      </c>
      <c r="G359" s="18">
        <f>RawInstances!G354</f>
        <v>1168.9405306811277</v>
      </c>
      <c r="H359" s="18">
        <f>RawInstances!H354</f>
        <v>25954.691836980837</v>
      </c>
      <c r="I359" s="22">
        <f>RawInstances!I354</f>
        <v>81</v>
      </c>
      <c r="J359" s="18">
        <f>RawInstances!J354</f>
        <v>0.97838089934169525</v>
      </c>
      <c r="K359" s="4">
        <f t="shared" si="230"/>
        <v>112</v>
      </c>
      <c r="L359" s="4"/>
      <c r="M359" s="4">
        <f>112000000000</f>
        <v>112000000000</v>
      </c>
      <c r="N359" s="6"/>
      <c r="P359">
        <f t="shared" ref="P359:X359" si="260">P357</f>
        <v>0.55529411764705883</v>
      </c>
      <c r="Q359">
        <f t="shared" si="260"/>
        <v>0.74225289903495528</v>
      </c>
      <c r="R359">
        <f t="shared" si="260"/>
        <v>2.9716655148583276E-2</v>
      </c>
      <c r="S359">
        <f t="shared" si="260"/>
        <v>1106.8873865604987</v>
      </c>
      <c r="T359">
        <f t="shared" si="260"/>
        <v>1162.1441908212487</v>
      </c>
      <c r="U359">
        <f t="shared" si="260"/>
        <v>25803.788602766323</v>
      </c>
      <c r="V359">
        <f t="shared" si="260"/>
        <v>568</v>
      </c>
      <c r="W359">
        <f t="shared" si="260"/>
        <v>0.97812821426171226</v>
      </c>
      <c r="X359">
        <f t="shared" si="260"/>
        <v>39.440014400000003</v>
      </c>
    </row>
    <row r="360" spans="1:24" s="3" customFormat="1" x14ac:dyDescent="0.25">
      <c r="A360" s="15"/>
      <c r="B360" s="15" t="str">
        <f>RawInstances!B355</f>
        <v>SPEA2</v>
      </c>
      <c r="C360" s="19">
        <f>RawInstances!C355</f>
        <v>1</v>
      </c>
      <c r="D360" s="19">
        <f>RawInstances!D355</f>
        <v>0.62420301526288824</v>
      </c>
      <c r="E360" s="19">
        <f>RawInstances!E355</f>
        <v>0.14508723599632692</v>
      </c>
      <c r="F360" s="19">
        <f>RawInstances!F355</f>
        <v>2634.3138672717037</v>
      </c>
      <c r="G360" s="19">
        <f>RawInstances!G355</f>
        <v>1174.6065638218136</v>
      </c>
      <c r="H360" s="19">
        <f>RawInstances!H355</f>
        <v>26080.49818916756</v>
      </c>
      <c r="I360" s="23">
        <f>RawInstances!I355</f>
        <v>100</v>
      </c>
      <c r="J360" s="19">
        <f>RawInstances!J355</f>
        <v>0.97812821426171226</v>
      </c>
      <c r="K360" s="5">
        <f t="shared" si="230"/>
        <v>112</v>
      </c>
      <c r="L360" s="5"/>
      <c r="M360" s="5">
        <f>112000000000</f>
        <v>112000000000</v>
      </c>
      <c r="N360" s="7"/>
      <c r="P360" s="3">
        <f t="shared" ref="P360:X360" si="261">P357</f>
        <v>0.55529411764705883</v>
      </c>
      <c r="Q360" s="3">
        <f t="shared" si="261"/>
        <v>0.74225289903495528</v>
      </c>
      <c r="R360" s="3">
        <f t="shared" si="261"/>
        <v>2.9716655148583276E-2</v>
      </c>
      <c r="S360" s="3">
        <f t="shared" si="261"/>
        <v>1106.8873865604987</v>
      </c>
      <c r="T360" s="3">
        <f t="shared" si="261"/>
        <v>1162.1441908212487</v>
      </c>
      <c r="U360" s="3">
        <f t="shared" si="261"/>
        <v>25803.788602766323</v>
      </c>
      <c r="V360" s="3">
        <f t="shared" si="261"/>
        <v>568</v>
      </c>
      <c r="W360" s="3">
        <f t="shared" si="261"/>
        <v>0.97812821426171226</v>
      </c>
      <c r="X360" s="3">
        <f t="shared" si="261"/>
        <v>39.440014400000003</v>
      </c>
    </row>
    <row r="361" spans="1:24" x14ac:dyDescent="0.25">
      <c r="A361" s="14" t="s">
        <v>61</v>
      </c>
      <c r="B361" s="14" t="str">
        <f>RawInstances!B356</f>
        <v>GRASP1</v>
      </c>
      <c r="C361" s="18">
        <f>RawInstances!C356</f>
        <v>0.7496251874062968</v>
      </c>
      <c r="D361" s="18">
        <f>RawInstances!D356</f>
        <v>0.7417906005848266</v>
      </c>
      <c r="E361" s="18">
        <f>RawInstances!E356</f>
        <v>2.2845275181723745E-2</v>
      </c>
      <c r="F361" s="18">
        <f>RawInstances!F356</f>
        <v>1257.8287819686311</v>
      </c>
      <c r="G361" s="18">
        <f>RawInstances!G356</f>
        <v>1216.7885422557715</v>
      </c>
      <c r="H361" s="18">
        <f>RawInstances!H356</f>
        <v>31869.640860597821</v>
      </c>
      <c r="I361" s="22">
        <f>RawInstances!I356</f>
        <v>667</v>
      </c>
      <c r="J361" s="18">
        <f>RawInstances!J356</f>
        <v>0.97954920439192072</v>
      </c>
      <c r="K361" s="4">
        <f t="shared" si="230"/>
        <v>136.33674830000001</v>
      </c>
      <c r="L361" s="4"/>
      <c r="M361" s="4">
        <f>RawInstances!K356</f>
        <v>136336748300</v>
      </c>
      <c r="N361" s="6"/>
      <c r="P361" s="4">
        <f>MIN(C361:C366)</f>
        <v>0.43342776203966005</v>
      </c>
      <c r="Q361" s="4">
        <f>MAX(D361:D366)</f>
        <v>0.74590949119907191</v>
      </c>
      <c r="R361" s="4">
        <f>MIN(E361:E366)</f>
        <v>2.2845275181723745E-2</v>
      </c>
      <c r="S361" s="4">
        <f>MIN(F361:F366)</f>
        <v>1224.748681430021</v>
      </c>
      <c r="T361" s="4">
        <f>MIN(G361:G366)</f>
        <v>1215.9084423795455</v>
      </c>
      <c r="U361" s="4">
        <f>MIN(H361:H366)</f>
        <v>31846.589635176773</v>
      </c>
      <c r="V361">
        <f>MAX(I361:I366)</f>
        <v>706</v>
      </c>
      <c r="W361" s="4">
        <f>MIN(J361:J366)</f>
        <v>0.96862463506360275</v>
      </c>
      <c r="X361" s="6">
        <f>MIN(K361:K366)</f>
        <v>114.58898809999999</v>
      </c>
    </row>
    <row r="362" spans="1:24" x14ac:dyDescent="0.25">
      <c r="B362" s="14" t="str">
        <f>RawInstances!B357</f>
        <v>GRASP2</v>
      </c>
      <c r="C362" s="18">
        <f>RawInstances!C357</f>
        <v>0.43342776203966005</v>
      </c>
      <c r="D362" s="18">
        <f>RawInstances!D357</f>
        <v>0.74213406863075271</v>
      </c>
      <c r="E362" s="18">
        <f>RawInstances!E357</f>
        <v>3.2710280373831779E-2</v>
      </c>
      <c r="F362" s="18">
        <f>RawInstances!F357</f>
        <v>1224.748681430021</v>
      </c>
      <c r="G362" s="18">
        <f>RawInstances!G357</f>
        <v>1215.99231086445</v>
      </c>
      <c r="H362" s="18">
        <f>RawInstances!H357</f>
        <v>31848.786285126429</v>
      </c>
      <c r="I362" s="22">
        <f>RawInstances!I357</f>
        <v>706</v>
      </c>
      <c r="J362" s="18">
        <f>RawInstances!J357</f>
        <v>0.97590489854079898</v>
      </c>
      <c r="K362" s="4">
        <f t="shared" si="230"/>
        <v>134.5276192</v>
      </c>
      <c r="L362" s="4"/>
      <c r="M362" s="4">
        <f>RawInstances!K357</f>
        <v>134527619200</v>
      </c>
      <c r="N362" s="6"/>
      <c r="P362">
        <f t="shared" ref="P362:X362" si="262">P361</f>
        <v>0.43342776203966005</v>
      </c>
      <c r="Q362">
        <f t="shared" si="262"/>
        <v>0.74590949119907191</v>
      </c>
      <c r="R362">
        <f t="shared" si="262"/>
        <v>2.2845275181723745E-2</v>
      </c>
      <c r="S362">
        <f t="shared" si="262"/>
        <v>1224.748681430021</v>
      </c>
      <c r="T362">
        <f t="shared" si="262"/>
        <v>1215.9084423795455</v>
      </c>
      <c r="U362">
        <f t="shared" si="262"/>
        <v>31846.589635176773</v>
      </c>
      <c r="V362">
        <f t="shared" si="262"/>
        <v>706</v>
      </c>
      <c r="W362">
        <f t="shared" si="262"/>
        <v>0.96862463506360275</v>
      </c>
      <c r="X362">
        <f t="shared" si="262"/>
        <v>114.58898809999999</v>
      </c>
    </row>
    <row r="363" spans="1:24" x14ac:dyDescent="0.25">
      <c r="B363" s="14" t="str">
        <f>RawInstances!B358</f>
        <v>GRASP3</v>
      </c>
      <c r="C363" s="18">
        <f>RawInstances!C358</f>
        <v>0.967741935483871</v>
      </c>
      <c r="D363" s="18">
        <f>RawInstances!D358</f>
        <v>0.72789233126611175</v>
      </c>
      <c r="E363" s="18">
        <f>RawInstances!E358</f>
        <v>2.8412600370599117E-2</v>
      </c>
      <c r="F363" s="18">
        <f>RawInstances!F358</f>
        <v>1309.1518601282326</v>
      </c>
      <c r="G363" s="18">
        <f>RawInstances!G358</f>
        <v>1218.2789841756817</v>
      </c>
      <c r="H363" s="18">
        <f>RawInstances!H358</f>
        <v>31908.677921729195</v>
      </c>
      <c r="I363" s="22">
        <f>RawInstances!I358</f>
        <v>620</v>
      </c>
      <c r="J363" s="18">
        <f>RawInstances!J358</f>
        <v>0.97606296820375082</v>
      </c>
      <c r="K363" s="4">
        <f t="shared" si="230"/>
        <v>142.27166020000001</v>
      </c>
      <c r="L363" s="4"/>
      <c r="M363" s="4">
        <f>RawInstances!K358</f>
        <v>142271660200</v>
      </c>
      <c r="N363" s="6"/>
      <c r="P363">
        <f t="shared" ref="P363:X363" si="263">P361</f>
        <v>0.43342776203966005</v>
      </c>
      <c r="Q363">
        <f t="shared" si="263"/>
        <v>0.74590949119907191</v>
      </c>
      <c r="R363">
        <f t="shared" si="263"/>
        <v>2.2845275181723745E-2</v>
      </c>
      <c r="S363">
        <f t="shared" si="263"/>
        <v>1224.748681430021</v>
      </c>
      <c r="T363">
        <f t="shared" si="263"/>
        <v>1215.9084423795455</v>
      </c>
      <c r="U363">
        <f t="shared" si="263"/>
        <v>31846.589635176773</v>
      </c>
      <c r="V363">
        <f t="shared" si="263"/>
        <v>706</v>
      </c>
      <c r="W363">
        <f t="shared" si="263"/>
        <v>0.96862463506360275</v>
      </c>
      <c r="X363">
        <f t="shared" si="263"/>
        <v>114.58898809999999</v>
      </c>
    </row>
    <row r="364" spans="1:24" x14ac:dyDescent="0.25">
      <c r="B364" s="14" t="str">
        <f>RawInstances!B359</f>
        <v>GRASP4</v>
      </c>
      <c r="C364" s="18">
        <f>RawInstances!C359</f>
        <v>0.84069400630914826</v>
      </c>
      <c r="D364" s="18">
        <f>RawInstances!D359</f>
        <v>0.74590949119907191</v>
      </c>
      <c r="E364" s="18">
        <f>RawInstances!E359</f>
        <v>3.0114226375908618E-2</v>
      </c>
      <c r="F364" s="18">
        <f>RawInstances!F359</f>
        <v>1289.974392318863</v>
      </c>
      <c r="G364" s="18">
        <f>RawInstances!G359</f>
        <v>1215.9084423795455</v>
      </c>
      <c r="H364" s="18">
        <f>RawInstances!H359</f>
        <v>31846.589635176773</v>
      </c>
      <c r="I364" s="22">
        <f>RawInstances!I359</f>
        <v>634</v>
      </c>
      <c r="J364" s="18">
        <f>RawInstances!J359</f>
        <v>0.97934008179555221</v>
      </c>
      <c r="K364" s="4">
        <f t="shared" si="230"/>
        <v>114.58898809999999</v>
      </c>
      <c r="L364" s="4"/>
      <c r="M364" s="4">
        <f>RawInstances!K359</f>
        <v>114588988100</v>
      </c>
      <c r="N364" s="6"/>
      <c r="P364">
        <f t="shared" ref="P364:X364" si="264">P361</f>
        <v>0.43342776203966005</v>
      </c>
      <c r="Q364">
        <f t="shared" si="264"/>
        <v>0.74590949119907191</v>
      </c>
      <c r="R364">
        <f t="shared" si="264"/>
        <v>2.2845275181723745E-2</v>
      </c>
      <c r="S364">
        <f t="shared" si="264"/>
        <v>1224.748681430021</v>
      </c>
      <c r="T364">
        <f t="shared" si="264"/>
        <v>1215.9084423795455</v>
      </c>
      <c r="U364">
        <f t="shared" si="264"/>
        <v>31846.589635176773</v>
      </c>
      <c r="V364">
        <f t="shared" si="264"/>
        <v>706</v>
      </c>
      <c r="W364">
        <f t="shared" si="264"/>
        <v>0.96862463506360275</v>
      </c>
      <c r="X364">
        <f t="shared" si="264"/>
        <v>114.58898809999999</v>
      </c>
    </row>
    <row r="365" spans="1:24" x14ac:dyDescent="0.25">
      <c r="B365" s="14" t="str">
        <f>RawInstances!B360</f>
        <v>NSGAII</v>
      </c>
      <c r="C365" s="18">
        <f>RawInstances!C360</f>
        <v>1</v>
      </c>
      <c r="D365" s="18">
        <f>RawInstances!D360</f>
        <v>0.68453357937318815</v>
      </c>
      <c r="E365" s="18">
        <f>RawInstances!E360</f>
        <v>9.4496365524402909E-2</v>
      </c>
      <c r="F365" s="18">
        <f>RawInstances!F360</f>
        <v>3774.6373536984611</v>
      </c>
      <c r="G365" s="18">
        <f>RawInstances!G360</f>
        <v>1220.9524998903967</v>
      </c>
      <c r="H365" s="18">
        <f>RawInstances!H360</f>
        <v>31978.701580482102</v>
      </c>
      <c r="I365" s="18">
        <f>RawInstances!I360</f>
        <v>74</v>
      </c>
      <c r="J365" s="18">
        <f>RawInstances!J360</f>
        <v>0.96862463506360275</v>
      </c>
      <c r="K365" s="4">
        <f t="shared" si="230"/>
        <v>300</v>
      </c>
      <c r="M365" s="4">
        <f>300000000000</f>
        <v>300000000000</v>
      </c>
      <c r="P365">
        <f t="shared" ref="P365:X365" si="265">P363</f>
        <v>0.43342776203966005</v>
      </c>
      <c r="Q365">
        <f t="shared" si="265"/>
        <v>0.74590949119907191</v>
      </c>
      <c r="R365">
        <f t="shared" si="265"/>
        <v>2.2845275181723745E-2</v>
      </c>
      <c r="S365">
        <f t="shared" si="265"/>
        <v>1224.748681430021</v>
      </c>
      <c r="T365">
        <f t="shared" si="265"/>
        <v>1215.9084423795455</v>
      </c>
      <c r="U365">
        <f t="shared" si="265"/>
        <v>31846.589635176773</v>
      </c>
      <c r="V365">
        <f t="shared" si="265"/>
        <v>706</v>
      </c>
      <c r="W365">
        <f t="shared" si="265"/>
        <v>0.96862463506360275</v>
      </c>
      <c r="X365">
        <f t="shared" si="265"/>
        <v>114.58898809999999</v>
      </c>
    </row>
    <row r="366" spans="1:24" s="3" customFormat="1" x14ac:dyDescent="0.25">
      <c r="A366" s="15"/>
      <c r="B366" s="15" t="str">
        <f>RawInstances!B361</f>
        <v>SPEA2</v>
      </c>
      <c r="C366" s="19">
        <f>RawInstances!C361</f>
        <v>1</v>
      </c>
      <c r="D366" s="19">
        <f>RawInstances!D361</f>
        <v>0.63807527690708143</v>
      </c>
      <c r="E366" s="19">
        <f>RawInstances!E361</f>
        <v>0.18068535825545171</v>
      </c>
      <c r="F366" s="19">
        <f>RawInstances!F361</f>
        <v>3248.0610072780341</v>
      </c>
      <c r="G366" s="19">
        <f>RawInstances!G361</f>
        <v>1221.708401105172</v>
      </c>
      <c r="H366" s="19">
        <f>RawInstances!H361</f>
        <v>31998.499844032234</v>
      </c>
      <c r="I366" s="19">
        <f>RawInstances!I361</f>
        <v>100</v>
      </c>
      <c r="J366" s="19">
        <f>RawInstances!J361</f>
        <v>0.97245507229908967</v>
      </c>
      <c r="K366" s="5">
        <f t="shared" si="230"/>
        <v>300</v>
      </c>
      <c r="M366" s="5">
        <f>300000000000</f>
        <v>300000000000</v>
      </c>
      <c r="P366" s="3">
        <f t="shared" ref="P366:X366" si="266">P363</f>
        <v>0.43342776203966005</v>
      </c>
      <c r="Q366" s="3">
        <f t="shared" si="266"/>
        <v>0.74590949119907191</v>
      </c>
      <c r="R366" s="3">
        <f t="shared" si="266"/>
        <v>2.2845275181723745E-2</v>
      </c>
      <c r="S366" s="3">
        <f t="shared" si="266"/>
        <v>1224.748681430021</v>
      </c>
      <c r="T366" s="3">
        <f t="shared" si="266"/>
        <v>1215.9084423795455</v>
      </c>
      <c r="U366" s="3">
        <f t="shared" si="266"/>
        <v>31846.589635176773</v>
      </c>
      <c r="V366" s="3">
        <f t="shared" si="266"/>
        <v>706</v>
      </c>
      <c r="W366" s="3">
        <f t="shared" si="266"/>
        <v>0.96862463506360275</v>
      </c>
      <c r="X366" s="3">
        <f t="shared" si="266"/>
        <v>114.58898809999999</v>
      </c>
    </row>
  </sheetData>
  <conditionalFormatting sqref="C2:K67 C69:K134 C136:K183 C185:K262 C264:K329 C331:J360 K331:K366 C361:I364 J361:J366">
    <cfRule type="cellIs" dxfId="3" priority="5" operator="equal">
      <formula>P2</formula>
    </cfRule>
  </conditionalFormatting>
  <conditionalFormatting sqref="L2:L67 L69:L134 L136:L183 L185:L262 L264:L329 L331:L364">
    <cfRule type="cellIs" dxfId="2" priority="4" operator="equal">
      <formula>X2</formula>
    </cfRule>
  </conditionalFormatting>
  <conditionalFormatting sqref="M365:M366">
    <cfRule type="cellIs" dxfId="1" priority="1" operator="equal">
      <formula>X365</formula>
    </cfRule>
  </conditionalFormatting>
  <conditionalFormatting sqref="M2:N67 M69:N134 M136:N183 M185:N262 M264:N329 M331:N364">
    <cfRule type="cellIs" dxfId="0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>
        <f>RawData!C2</f>
        <v>0.5</v>
      </c>
      <c r="D2">
        <f>RawData!D2</f>
        <v>0.25</v>
      </c>
      <c r="E2">
        <f>RawData!E2</f>
        <v>0.625</v>
      </c>
      <c r="F2">
        <f>RawData!F2</f>
        <v>62.827143815392404</v>
      </c>
      <c r="G2">
        <f>RawData!G2</f>
        <v>38.406489975292224</v>
      </c>
      <c r="H2">
        <f>RawData!H2</f>
        <v>85.878892118444256</v>
      </c>
      <c r="I2">
        <f>RawData!I2</f>
        <v>2</v>
      </c>
      <c r="J2">
        <f>RawData!J2</f>
        <v>0.9218118441949924</v>
      </c>
      <c r="K2">
        <f>RawData!K2</f>
        <v>94131400</v>
      </c>
    </row>
    <row r="3" spans="1:11" x14ac:dyDescent="0.25">
      <c r="B3" t="s">
        <v>73</v>
      </c>
      <c r="C3">
        <f>RawData!L2</f>
        <v>0.4</v>
      </c>
      <c r="D3">
        <f>RawData!M2</f>
        <v>0.4375</v>
      </c>
      <c r="E3">
        <f>RawData!N2</f>
        <v>0.33333333333333331</v>
      </c>
      <c r="F3">
        <f>RawData!O2</f>
        <v>39.618177646126028</v>
      </c>
      <c r="G3">
        <f>RawData!P2</f>
        <v>36.717549921287265</v>
      </c>
      <c r="H3">
        <f>RawData!Q2</f>
        <v>82.102318716551821</v>
      </c>
      <c r="I3">
        <f>RawData!R2</f>
        <v>5</v>
      </c>
      <c r="J3">
        <f>RawData!S2</f>
        <v>0.95418633535602426</v>
      </c>
      <c r="K3">
        <f>RawData!K3</f>
        <v>24149600</v>
      </c>
    </row>
    <row r="4" spans="1:11" x14ac:dyDescent="0.25">
      <c r="B4" t="s">
        <v>74</v>
      </c>
      <c r="C4">
        <f>RawData!U2</f>
        <v>0.5</v>
      </c>
      <c r="D4">
        <f>RawData!V2</f>
        <v>0.25</v>
      </c>
      <c r="E4">
        <f>RawData!W2</f>
        <v>0.33333333333333337</v>
      </c>
      <c r="F4">
        <f>RawData!X2</f>
        <v>44.171540611574777</v>
      </c>
      <c r="G4">
        <f>RawData!Y2</f>
        <v>36.38898833743832</v>
      </c>
      <c r="H4">
        <f>RawData!Z2</f>
        <v>81.367663655494752</v>
      </c>
      <c r="I4">
        <f>RawData!AA2</f>
        <v>4</v>
      </c>
      <c r="J4">
        <f>RawData!AB2</f>
        <v>0.95028664380154082</v>
      </c>
      <c r="K4">
        <f>RawData!K4</f>
        <v>29284000</v>
      </c>
    </row>
    <row r="5" spans="1:11" x14ac:dyDescent="0.25">
      <c r="B5" t="s">
        <v>75</v>
      </c>
      <c r="C5">
        <f>RawData!AD2</f>
        <v>0</v>
      </c>
      <c r="D5">
        <f>RawData!AE2</f>
        <v>0.4375</v>
      </c>
      <c r="E5">
        <f>RawData!AF2</f>
        <v>0.125</v>
      </c>
      <c r="F5">
        <f>RawData!AG2</f>
        <v>42.475728363384185</v>
      </c>
      <c r="G5">
        <f>RawData!AH2</f>
        <v>36.717549921287265</v>
      </c>
      <c r="H5">
        <f>RawData!AI2</f>
        <v>82.102318716551821</v>
      </c>
      <c r="I5">
        <f>RawData!AJ2</f>
        <v>4</v>
      </c>
      <c r="J5">
        <f>RawData!AK2</f>
        <v>0.96743387421650751</v>
      </c>
      <c r="K5">
        <f>RawData!K5</f>
        <v>31953600</v>
      </c>
    </row>
    <row r="6" spans="1:11" x14ac:dyDescent="0.25">
      <c r="B6" t="s">
        <v>137</v>
      </c>
      <c r="C6">
        <f>RawData!AM2</f>
        <v>0.33333333333333331</v>
      </c>
      <c r="D6">
        <f>RawData!AN2</f>
        <v>0.4375</v>
      </c>
      <c r="E6">
        <f>RawData!AO2</f>
        <v>0.33333333333333331</v>
      </c>
      <c r="F6">
        <f>RawData!AP2</f>
        <v>35.361623894335573</v>
      </c>
      <c r="G6">
        <f>RawData!AQ2</f>
        <v>36.38898833743832</v>
      </c>
      <c r="H6">
        <f>RawData!AR2</f>
        <v>81.367663655494752</v>
      </c>
      <c r="I6">
        <f>RawData!AS2</f>
        <v>6</v>
      </c>
      <c r="J6">
        <f>RawData!AT2</f>
        <v>0.94506609901015959</v>
      </c>
      <c r="K6">
        <f>RawData!AU2</f>
        <v>0</v>
      </c>
    </row>
    <row r="7" spans="1:11" x14ac:dyDescent="0.25">
      <c r="B7" t="s">
        <v>138</v>
      </c>
      <c r="C7">
        <f>RawData!AV2</f>
        <v>0.75</v>
      </c>
      <c r="D7">
        <f>RawData!AW2</f>
        <v>0.29166666666666669</v>
      </c>
      <c r="E7">
        <f>RawData!AX2</f>
        <v>0.5</v>
      </c>
      <c r="F7">
        <f>RawData!AY2</f>
        <v>44.602410248774675</v>
      </c>
      <c r="G7">
        <f>RawData!AZ2</f>
        <v>38.050472693807919</v>
      </c>
      <c r="H7">
        <f>RawData!BA2</f>
        <v>85.082840759563879</v>
      </c>
      <c r="I7">
        <f>RawData!BB2</f>
        <v>4</v>
      </c>
      <c r="J7">
        <f>RawData!BC2</f>
        <v>0.95003550595187092</v>
      </c>
      <c r="K7">
        <f>RawData!BD2</f>
        <v>0</v>
      </c>
    </row>
    <row r="8" spans="1:11" x14ac:dyDescent="0.25">
      <c r="A8" t="s">
        <v>76</v>
      </c>
      <c r="B8" t="str">
        <f t="shared" ref="B8:B49" si="0">B2</f>
        <v>GRASP1</v>
      </c>
      <c r="C8">
        <f>RawData!C3</f>
        <v>0.125</v>
      </c>
      <c r="D8">
        <f>RawData!D3</f>
        <v>0.62222222222222223</v>
      </c>
      <c r="E8">
        <f>RawData!E3</f>
        <v>4.0000000000000036E-2</v>
      </c>
      <c r="F8">
        <f>RawData!F3</f>
        <v>43.661875532322249</v>
      </c>
      <c r="G8">
        <f>RawData!G3</f>
        <v>40.544675229999967</v>
      </c>
      <c r="H8">
        <f>RawData!H3</f>
        <v>114.67737042184224</v>
      </c>
      <c r="I8">
        <f>RawData!I3</f>
        <v>8</v>
      </c>
      <c r="J8">
        <f>RawData!J3</f>
        <v>0.96691986757558368</v>
      </c>
      <c r="K8">
        <f>RawData!K3</f>
        <v>24149600</v>
      </c>
    </row>
    <row r="9" spans="1:11" x14ac:dyDescent="0.25">
      <c r="B9" t="str">
        <f t="shared" si="0"/>
        <v>GRASP2</v>
      </c>
      <c r="C9">
        <f>RawData!L3</f>
        <v>0.125</v>
      </c>
      <c r="D9">
        <f>RawData!M3</f>
        <v>0.62222222222222223</v>
      </c>
      <c r="E9">
        <f>RawData!N3</f>
        <v>4.0000000000000036E-2</v>
      </c>
      <c r="F9">
        <f>RawData!O3</f>
        <v>43.661875532322249</v>
      </c>
      <c r="G9">
        <f>RawData!P3</f>
        <v>40.544675229999967</v>
      </c>
      <c r="H9">
        <f>RawData!Q3</f>
        <v>114.67737042184223</v>
      </c>
      <c r="I9">
        <f>RawData!R3</f>
        <v>8</v>
      </c>
      <c r="J9">
        <f>RawData!S3</f>
        <v>0.96691986757558368</v>
      </c>
      <c r="K9">
        <f>RawData!T3</f>
        <v>24325300</v>
      </c>
    </row>
    <row r="10" spans="1:11" x14ac:dyDescent="0.25">
      <c r="B10" t="str">
        <f t="shared" si="0"/>
        <v>GRASP3</v>
      </c>
      <c r="C10">
        <f>RawData!U3</f>
        <v>0.125</v>
      </c>
      <c r="D10">
        <f>RawData!V3</f>
        <v>0.62222222222222223</v>
      </c>
      <c r="E10">
        <f>RawData!W3</f>
        <v>4.0000000000000036E-2</v>
      </c>
      <c r="F10">
        <f>RawData!X3</f>
        <v>43.661875532322249</v>
      </c>
      <c r="G10">
        <f>RawData!Y3</f>
        <v>40.544675229999967</v>
      </c>
      <c r="H10">
        <f>RawData!Z3</f>
        <v>114.67737042184223</v>
      </c>
      <c r="I10">
        <f>RawData!AA3</f>
        <v>8</v>
      </c>
      <c r="J10">
        <f>RawData!AB3</f>
        <v>0.96691986757558368</v>
      </c>
      <c r="K10">
        <f>RawData!AC3</f>
        <v>20587200</v>
      </c>
    </row>
    <row r="11" spans="1:11" x14ac:dyDescent="0.25">
      <c r="B11" t="str">
        <f t="shared" si="0"/>
        <v>GRASP4</v>
      </c>
      <c r="C11">
        <f>RawData!AD3</f>
        <v>0.33333333333333331</v>
      </c>
      <c r="D11">
        <f>RawData!AE3</f>
        <v>0.55555555555555547</v>
      </c>
      <c r="E11">
        <f>RawData!AF3</f>
        <v>0.28000000000000003</v>
      </c>
      <c r="F11">
        <f>RawData!AG3</f>
        <v>51.657526073167695</v>
      </c>
      <c r="G11">
        <f>RawData!AH3</f>
        <v>42.8750493430951</v>
      </c>
      <c r="H11">
        <f>RawData!AI3</f>
        <v>121.26865710893345</v>
      </c>
      <c r="I11">
        <f>RawData!AJ3</f>
        <v>6</v>
      </c>
      <c r="J11">
        <f>RawData!AK3</f>
        <v>0.98530586641599338</v>
      </c>
      <c r="K11">
        <f>RawData!AL3</f>
        <v>24281700</v>
      </c>
    </row>
    <row r="12" spans="1:11" x14ac:dyDescent="0.25">
      <c r="B12" t="str">
        <f t="shared" si="0"/>
        <v>NSGAII</v>
      </c>
      <c r="C12">
        <f>RawData!AM3</f>
        <v>0.16666666666666666</v>
      </c>
      <c r="D12">
        <f>RawData!AN3</f>
        <v>0.55999999999999994</v>
      </c>
      <c r="E12">
        <f>RawData!AO3</f>
        <v>0.28000000000000003</v>
      </c>
      <c r="F12">
        <f>RawData!AP3</f>
        <v>51.589458440869699</v>
      </c>
      <c r="G12">
        <f>RawData!AQ3</f>
        <v>42.8750493430951</v>
      </c>
      <c r="H12">
        <f>RawData!AR3</f>
        <v>121.26865710893345</v>
      </c>
      <c r="I12">
        <f>RawData!AS3</f>
        <v>6</v>
      </c>
      <c r="J12">
        <f>RawData!AT3</f>
        <v>0.97702940143401185</v>
      </c>
      <c r="K12">
        <f>RawData!AU3</f>
        <v>0</v>
      </c>
    </row>
    <row r="13" spans="1:11" x14ac:dyDescent="0.25">
      <c r="B13" t="str">
        <f t="shared" si="0"/>
        <v>SPEA2</v>
      </c>
      <c r="C13">
        <f>RawData!AV3</f>
        <v>0.125</v>
      </c>
      <c r="D13">
        <f>RawData!AW3</f>
        <v>0.62222222222222223</v>
      </c>
      <c r="E13">
        <f>RawData!AX3</f>
        <v>4.0000000000000036E-2</v>
      </c>
      <c r="F13">
        <f>RawData!AY3</f>
        <v>43.661875532322249</v>
      </c>
      <c r="G13">
        <f>RawData!AZ3</f>
        <v>40.544675229999967</v>
      </c>
      <c r="H13">
        <f>RawData!BA3</f>
        <v>114.67737042184223</v>
      </c>
      <c r="I13">
        <f>RawData!BB3</f>
        <v>8</v>
      </c>
      <c r="J13">
        <f>RawData!BC3</f>
        <v>0.96691986757558368</v>
      </c>
      <c r="K13">
        <f>RawData!BD3</f>
        <v>0</v>
      </c>
    </row>
    <row r="14" spans="1:11" x14ac:dyDescent="0.25">
      <c r="A14" t="s">
        <v>77</v>
      </c>
      <c r="B14" t="str">
        <f t="shared" ref="B14:B19" si="1">B8</f>
        <v>GRASP1</v>
      </c>
      <c r="C14">
        <f>RawData!C4</f>
        <v>0</v>
      </c>
      <c r="D14">
        <f>RawData!D4</f>
        <v>0.6055646481178395</v>
      </c>
      <c r="E14">
        <f>RawData!E4</f>
        <v>2.1276595744680826E-2</v>
      </c>
      <c r="F14">
        <f>RawData!F4</f>
        <v>33.649977528288503</v>
      </c>
      <c r="G14">
        <f>RawData!G4</f>
        <v>25.623318490381457</v>
      </c>
      <c r="H14">
        <f>RawData!H4</f>
        <v>81.027757617198603</v>
      </c>
      <c r="I14">
        <f>RawData!I4</f>
        <v>9</v>
      </c>
      <c r="J14">
        <f>RawData!J4</f>
        <v>0.81997616688186414</v>
      </c>
      <c r="K14">
        <f>RawData!K4</f>
        <v>29284000</v>
      </c>
    </row>
    <row r="15" spans="1:11" x14ac:dyDescent="0.25">
      <c r="B15" t="str">
        <f t="shared" si="1"/>
        <v>GRASP2</v>
      </c>
      <c r="C15">
        <f>RawData!L4</f>
        <v>0.1111111111111111</v>
      </c>
      <c r="D15">
        <f>RawData!M4</f>
        <v>0.60065466448445159</v>
      </c>
      <c r="E15">
        <f>RawData!N4</f>
        <v>6.3829787234042534E-2</v>
      </c>
      <c r="F15">
        <f>RawData!O4</f>
        <v>33.766993892604802</v>
      </c>
      <c r="G15">
        <f>RawData!P4</f>
        <v>25.623318490381457</v>
      </c>
      <c r="H15">
        <f>RawData!Q4</f>
        <v>81.027757617198603</v>
      </c>
      <c r="I15">
        <f>RawData!R4</f>
        <v>9</v>
      </c>
      <c r="J15">
        <f>RawData!S4</f>
        <v>0.87153683870182108</v>
      </c>
      <c r="K15">
        <f>RawData!T4</f>
        <v>34673900</v>
      </c>
    </row>
    <row r="16" spans="1:11" x14ac:dyDescent="0.25">
      <c r="B16" t="str">
        <f t="shared" si="1"/>
        <v>GRASP3</v>
      </c>
      <c r="C16">
        <f>RawData!U4</f>
        <v>0.1111111111111111</v>
      </c>
      <c r="D16">
        <f>RawData!V4</f>
        <v>0.59738134206219307</v>
      </c>
      <c r="E16">
        <f>RawData!W4</f>
        <v>7.6923076923076927E-2</v>
      </c>
      <c r="F16">
        <f>RawData!X4</f>
        <v>33.866659375910558</v>
      </c>
      <c r="G16">
        <f>RawData!Y4</f>
        <v>25.623318490381457</v>
      </c>
      <c r="H16">
        <f>RawData!Z4</f>
        <v>81.027757617198603</v>
      </c>
      <c r="I16">
        <f>RawData!AA4</f>
        <v>9</v>
      </c>
      <c r="J16">
        <f>RawData!AB4</f>
        <v>0.87102750386149641</v>
      </c>
      <c r="K16">
        <f>RawData!AC4</f>
        <v>29979200</v>
      </c>
    </row>
    <row r="17" spans="1:11" x14ac:dyDescent="0.25">
      <c r="B17" t="str">
        <f t="shared" si="1"/>
        <v>GRASP4</v>
      </c>
      <c r="C17">
        <f>RawData!AD4</f>
        <v>0.2</v>
      </c>
      <c r="D17">
        <f>RawData!AE4</f>
        <v>0.60065466448445159</v>
      </c>
      <c r="E17">
        <f>RawData!AF4</f>
        <v>4.2553191489361653E-2</v>
      </c>
      <c r="F17">
        <f>RawData!AG4</f>
        <v>32.05807230636303</v>
      </c>
      <c r="G17">
        <f>RawData!AH4</f>
        <v>25.623318490381457</v>
      </c>
      <c r="H17">
        <f>RawData!AI4</f>
        <v>81.027757617198603</v>
      </c>
      <c r="I17">
        <f>RawData!AJ4</f>
        <v>10</v>
      </c>
      <c r="J17">
        <f>RawData!AK4</f>
        <v>0.88523832587192264</v>
      </c>
      <c r="K17">
        <f>RawData!AL4</f>
        <v>34483800</v>
      </c>
    </row>
    <row r="18" spans="1:11" x14ac:dyDescent="0.25">
      <c r="B18" t="str">
        <f t="shared" si="1"/>
        <v>NSGAII</v>
      </c>
      <c r="C18">
        <f>RawData!AM4</f>
        <v>0.22222222222222221</v>
      </c>
      <c r="D18">
        <f>RawData!AN4</f>
        <v>0.60065466448445159</v>
      </c>
      <c r="E18">
        <f>RawData!AO4</f>
        <v>6.3829787234042534E-2</v>
      </c>
      <c r="F18">
        <f>RawData!AP4</f>
        <v>33.85754470326124</v>
      </c>
      <c r="G18">
        <f>RawData!AQ4</f>
        <v>25.623318490381457</v>
      </c>
      <c r="H18">
        <f>RawData!AR4</f>
        <v>81.027757617198603</v>
      </c>
      <c r="I18">
        <f>RawData!AS4</f>
        <v>9</v>
      </c>
      <c r="J18">
        <f>RawData!AT4</f>
        <v>0.87170115007080617</v>
      </c>
      <c r="K18">
        <f>RawData!AU4</f>
        <v>0</v>
      </c>
    </row>
    <row r="19" spans="1:11" x14ac:dyDescent="0.25">
      <c r="B19" t="str">
        <f t="shared" si="1"/>
        <v>SPEA2</v>
      </c>
      <c r="C19">
        <f>RawData!AV4</f>
        <v>0.2</v>
      </c>
      <c r="D19">
        <f>RawData!AW4</f>
        <v>0.60392798690671035</v>
      </c>
      <c r="E19">
        <f>RawData!AX4</f>
        <v>4.2553191489361764E-2</v>
      </c>
      <c r="F19">
        <f>RawData!AY4</f>
        <v>32.062439083762797</v>
      </c>
      <c r="G19">
        <f>RawData!AZ4</f>
        <v>25.623318490381457</v>
      </c>
      <c r="H19">
        <f>RawData!BA4</f>
        <v>81.027757617198603</v>
      </c>
      <c r="I19">
        <f>RawData!BB4</f>
        <v>10</v>
      </c>
      <c r="J19">
        <f>RawData!BC4</f>
        <v>0.89278037051946724</v>
      </c>
      <c r="K19">
        <f>RawData!BD4</f>
        <v>0</v>
      </c>
    </row>
    <row r="20" spans="1:11" x14ac:dyDescent="0.25">
      <c r="A20" t="s">
        <v>78</v>
      </c>
      <c r="B20" t="str">
        <f t="shared" ref="B20:B25" si="2">B8</f>
        <v>GRASP1</v>
      </c>
      <c r="C20">
        <f>RawData!C5</f>
        <v>0.30769230769230771</v>
      </c>
      <c r="D20">
        <f>RawData!D5</f>
        <v>0.63535353535353534</v>
      </c>
      <c r="E20">
        <f>RawData!E5</f>
        <v>8.8888888888888878E-2</v>
      </c>
      <c r="F20">
        <f>RawData!F5</f>
        <v>23.028153594853531</v>
      </c>
      <c r="G20">
        <f>RawData!G5</f>
        <v>19.209466864260662</v>
      </c>
      <c r="H20">
        <f>RawData!H5</f>
        <v>74.397902080778792</v>
      </c>
      <c r="I20">
        <f>RawData!I5</f>
        <v>13</v>
      </c>
      <c r="J20">
        <f>RawData!J5</f>
        <v>0.86894397988447358</v>
      </c>
      <c r="K20">
        <f>RawData!K5</f>
        <v>31953600</v>
      </c>
    </row>
    <row r="21" spans="1:11" x14ac:dyDescent="0.25">
      <c r="B21" t="str">
        <f t="shared" si="2"/>
        <v>GRASP2</v>
      </c>
      <c r="C21">
        <f>RawData!L5</f>
        <v>0</v>
      </c>
      <c r="D21">
        <f>RawData!M5</f>
        <v>0.61313131313131319</v>
      </c>
      <c r="E21">
        <f>RawData!N5</f>
        <v>0.22222222222222221</v>
      </c>
      <c r="F21">
        <f>RawData!O5</f>
        <v>26.320524310887123</v>
      </c>
      <c r="G21">
        <f>RawData!P5</f>
        <v>19.209466864260662</v>
      </c>
      <c r="H21">
        <f>RawData!Q5</f>
        <v>74.397902080778792</v>
      </c>
      <c r="I21">
        <f>RawData!R5</f>
        <v>10</v>
      </c>
      <c r="J21">
        <f>RawData!S5</f>
        <v>0.84988938175107231</v>
      </c>
      <c r="K21">
        <f>RawData!T5</f>
        <v>23257700</v>
      </c>
    </row>
    <row r="22" spans="1:11" x14ac:dyDescent="0.25">
      <c r="B22" t="str">
        <f t="shared" si="2"/>
        <v>GRASP3</v>
      </c>
      <c r="C22">
        <f>RawData!U5</f>
        <v>7.1428571428571425E-2</v>
      </c>
      <c r="D22">
        <f>RawData!V5</f>
        <v>0.65757575757575781</v>
      </c>
      <c r="E22">
        <f>RawData!W5</f>
        <v>8.8888888888888892E-2</v>
      </c>
      <c r="F22">
        <f>RawData!X5</f>
        <v>21.624933643876016</v>
      </c>
      <c r="G22">
        <f>RawData!Y5</f>
        <v>18.855190824413985</v>
      </c>
      <c r="H22">
        <f>RawData!Z5</f>
        <v>73.025796622170816</v>
      </c>
      <c r="I22">
        <f>RawData!AA5</f>
        <v>14</v>
      </c>
      <c r="J22">
        <f>RawData!AB5</f>
        <v>0.8299185953942646</v>
      </c>
      <c r="K22">
        <f>RawData!AC5</f>
        <v>32507100</v>
      </c>
    </row>
    <row r="23" spans="1:11" x14ac:dyDescent="0.25">
      <c r="B23" t="str">
        <f t="shared" si="2"/>
        <v>GRASP4</v>
      </c>
      <c r="C23">
        <f>RawData!AD5</f>
        <v>6.6666666666666666E-2</v>
      </c>
      <c r="D23">
        <f>RawData!AE5</f>
        <v>0.66363636363636391</v>
      </c>
      <c r="E23">
        <f>RawData!AF5</f>
        <v>2.2222222222222227E-2</v>
      </c>
      <c r="F23">
        <f>RawData!AG5</f>
        <v>20.789420386340741</v>
      </c>
      <c r="G23">
        <f>RawData!AH5</f>
        <v>18.855190824413985</v>
      </c>
      <c r="H23">
        <f>RawData!AI5</f>
        <v>73.025796622170816</v>
      </c>
      <c r="I23">
        <f>RawData!AJ5</f>
        <v>15</v>
      </c>
      <c r="J23">
        <f>RawData!AK5</f>
        <v>0.8159097090941263</v>
      </c>
      <c r="K23">
        <f>RawData!AL5</f>
        <v>36094000</v>
      </c>
    </row>
    <row r="24" spans="1:11" x14ac:dyDescent="0.25">
      <c r="B24" t="str">
        <f t="shared" si="2"/>
        <v>NSGAII</v>
      </c>
      <c r="C24">
        <f>RawData!AM5</f>
        <v>7.1428571428571425E-2</v>
      </c>
      <c r="D24">
        <f>RawData!AN5</f>
        <v>0.65151515151515171</v>
      </c>
      <c r="E24">
        <f>RawData!AO5</f>
        <v>8.8888888888888878E-2</v>
      </c>
      <c r="F24">
        <f>RawData!AP5</f>
        <v>21.65829246854565</v>
      </c>
      <c r="G24">
        <f>RawData!AQ5</f>
        <v>19.209466864260662</v>
      </c>
      <c r="H24">
        <f>RawData!AR5</f>
        <v>74.397902080778792</v>
      </c>
      <c r="I24">
        <f>RawData!AS5</f>
        <v>14</v>
      </c>
      <c r="J24">
        <f>RawData!AT5</f>
        <v>0.82047964661463024</v>
      </c>
      <c r="K24">
        <f>RawData!AU5</f>
        <v>0</v>
      </c>
    </row>
    <row r="25" spans="1:11" x14ac:dyDescent="0.25">
      <c r="B25" t="str">
        <f t="shared" si="2"/>
        <v>SPEA2</v>
      </c>
      <c r="C25">
        <f>RawData!AV5</f>
        <v>0.2857142857142857</v>
      </c>
      <c r="D25">
        <f>RawData!AW5</f>
        <v>0.65353535353535364</v>
      </c>
      <c r="E25">
        <f>RawData!AX5</f>
        <v>8.8888888888888892E-2</v>
      </c>
      <c r="F25">
        <f>RawData!AY5</f>
        <v>21.696068486135964</v>
      </c>
      <c r="G25">
        <f>RawData!AZ5</f>
        <v>18.855190824413985</v>
      </c>
      <c r="H25">
        <f>RawData!BA5</f>
        <v>73.025796622170816</v>
      </c>
      <c r="I25">
        <f>RawData!BB5</f>
        <v>14</v>
      </c>
      <c r="J25">
        <f>RawData!BC5</f>
        <v>0.84665467133932326</v>
      </c>
      <c r="K25">
        <f>RawData!BD5</f>
        <v>0</v>
      </c>
    </row>
    <row r="26" spans="1:11" x14ac:dyDescent="0.25">
      <c r="A26" t="s">
        <v>79</v>
      </c>
      <c r="B26" t="str">
        <f t="shared" ref="B26:B31" si="3">B8</f>
        <v>GRASP1</v>
      </c>
      <c r="C26">
        <f>RawData!C6</f>
        <v>7.1428571428571425E-2</v>
      </c>
      <c r="D26">
        <f>RawData!D6</f>
        <v>0.48842105263157898</v>
      </c>
      <c r="E26">
        <f>RawData!E6</f>
        <v>5.2631578947368418E-2</v>
      </c>
      <c r="F26">
        <f>RawData!F6</f>
        <v>23.179399262056183</v>
      </c>
      <c r="G26">
        <f>RawData!G6</f>
        <v>21.379074128866559</v>
      </c>
      <c r="H26">
        <f>RawData!H6</f>
        <v>82.800784999220511</v>
      </c>
      <c r="I26">
        <f>RawData!I6</f>
        <v>14</v>
      </c>
      <c r="J26">
        <f>RawData!J6</f>
        <v>0.89753591840103164</v>
      </c>
      <c r="K26">
        <f>RawData!K6</f>
        <v>36494200</v>
      </c>
    </row>
    <row r="27" spans="1:11" x14ac:dyDescent="0.25">
      <c r="B27" t="str">
        <f t="shared" si="3"/>
        <v>GRASP2</v>
      </c>
      <c r="C27">
        <f>RawData!L6</f>
        <v>0.25</v>
      </c>
      <c r="D27">
        <f>RawData!M6</f>
        <v>0.4863157894736842</v>
      </c>
      <c r="E27">
        <f>RawData!N6</f>
        <v>0.08</v>
      </c>
      <c r="F27">
        <f>RawData!O6</f>
        <v>21.773876512690368</v>
      </c>
      <c r="G27">
        <f>RawData!P6</f>
        <v>21.478164869539647</v>
      </c>
      <c r="H27">
        <f>RawData!Q6</f>
        <v>83.184544936488322</v>
      </c>
      <c r="I27">
        <f>RawData!R6</f>
        <v>16</v>
      </c>
      <c r="J27">
        <f>RawData!S6</f>
        <v>0.8913720433467629</v>
      </c>
      <c r="K27">
        <f>RawData!T6</f>
        <v>37122200</v>
      </c>
    </row>
    <row r="28" spans="1:11" x14ac:dyDescent="0.25">
      <c r="B28" t="str">
        <f t="shared" si="3"/>
        <v>GRASP3</v>
      </c>
      <c r="C28">
        <f>RawData!U6</f>
        <v>0.15384615384615385</v>
      </c>
      <c r="D28">
        <f>RawData!V6</f>
        <v>0.47578947368421054</v>
      </c>
      <c r="E28">
        <f>RawData!W6</f>
        <v>7.9999999999999988E-2</v>
      </c>
      <c r="F28">
        <f>RawData!X6</f>
        <v>24.164064698854187</v>
      </c>
      <c r="G28">
        <f>RawData!Y6</f>
        <v>21.379074128866566</v>
      </c>
      <c r="H28">
        <f>RawData!Z6</f>
        <v>82.800784999220525</v>
      </c>
      <c r="I28">
        <f>RawData!AA6</f>
        <v>13</v>
      </c>
      <c r="J28">
        <f>RawData!AB6</f>
        <v>0.88736764783055988</v>
      </c>
      <c r="K28">
        <f>RawData!AC6</f>
        <v>29127200</v>
      </c>
    </row>
    <row r="29" spans="1:11" x14ac:dyDescent="0.25">
      <c r="B29" t="str">
        <f t="shared" si="3"/>
        <v>GRASP4</v>
      </c>
      <c r="C29">
        <f>RawData!AD6</f>
        <v>0.15384615384615385</v>
      </c>
      <c r="D29">
        <f>RawData!AE6</f>
        <v>0.47578947368421054</v>
      </c>
      <c r="E29">
        <f>RawData!AF6</f>
        <v>7.9999999999999988E-2</v>
      </c>
      <c r="F29">
        <f>RawData!AG6</f>
        <v>24.164064698854187</v>
      </c>
      <c r="G29">
        <f>RawData!AH6</f>
        <v>21.379074128866566</v>
      </c>
      <c r="H29">
        <f>RawData!AI6</f>
        <v>82.800784999220525</v>
      </c>
      <c r="I29">
        <f>RawData!AJ6</f>
        <v>13</v>
      </c>
      <c r="J29">
        <f>RawData!AK6</f>
        <v>0.88736764783055988</v>
      </c>
      <c r="K29">
        <f>RawData!AL6</f>
        <v>24602700</v>
      </c>
    </row>
    <row r="30" spans="1:11" x14ac:dyDescent="0.25">
      <c r="B30" t="str">
        <f t="shared" si="3"/>
        <v>NSGAII</v>
      </c>
      <c r="C30">
        <f>RawData!AM6</f>
        <v>0.15384615384615385</v>
      </c>
      <c r="D30">
        <f>RawData!AN6</f>
        <v>0.48210526315789476</v>
      </c>
      <c r="E30">
        <f>RawData!AO6</f>
        <v>0.15789473684210525</v>
      </c>
      <c r="F30">
        <f>RawData!AP6</f>
        <v>23.983720887093973</v>
      </c>
      <c r="G30">
        <f>RawData!AQ6</f>
        <v>21.379074128866566</v>
      </c>
      <c r="H30">
        <f>RawData!AR6</f>
        <v>82.800784999220525</v>
      </c>
      <c r="I30">
        <f>RawData!AS6</f>
        <v>13</v>
      </c>
      <c r="J30">
        <f>RawData!AT6</f>
        <v>0.89476062570829229</v>
      </c>
      <c r="K30">
        <f>RawData!AU6</f>
        <v>0</v>
      </c>
    </row>
    <row r="31" spans="1:11" x14ac:dyDescent="0.25">
      <c r="B31" t="str">
        <f t="shared" si="3"/>
        <v>SPEA2</v>
      </c>
      <c r="C31">
        <f>RawData!AV6</f>
        <v>0.41666666666666669</v>
      </c>
      <c r="D31">
        <f>RawData!AW6</f>
        <v>0.4526315789473685</v>
      </c>
      <c r="E31">
        <f>RawData!AX6</f>
        <v>8.0000000000000071E-2</v>
      </c>
      <c r="F31">
        <f>RawData!AY6</f>
        <v>25.319369666964661</v>
      </c>
      <c r="G31">
        <f>RawData!AZ6</f>
        <v>21.379074128866566</v>
      </c>
      <c r="H31">
        <f>RawData!BA6</f>
        <v>82.800784999220525</v>
      </c>
      <c r="I31">
        <f>RawData!BB6</f>
        <v>12</v>
      </c>
      <c r="J31">
        <f>RawData!BC6</f>
        <v>0.89514776464449297</v>
      </c>
      <c r="K31">
        <f>RawData!BD6</f>
        <v>0</v>
      </c>
    </row>
    <row r="32" spans="1:11" x14ac:dyDescent="0.25">
      <c r="A32" t="s">
        <v>80</v>
      </c>
      <c r="B32" t="str">
        <f t="shared" ref="B32:B37" si="4">B8</f>
        <v>GRASP1</v>
      </c>
      <c r="C32">
        <f>RawData!C7</f>
        <v>0.4</v>
      </c>
      <c r="D32">
        <f>RawData!D7</f>
        <v>0.5714285714285714</v>
      </c>
      <c r="E32">
        <f>RawData!E7</f>
        <v>8.3333333333333329E-2</v>
      </c>
      <c r="F32">
        <f>RawData!F7</f>
        <v>67.340329669522703</v>
      </c>
      <c r="G32">
        <f>RawData!G7</f>
        <v>52.997059527153851</v>
      </c>
      <c r="H32">
        <f>RawData!H7</f>
        <v>140.21689039222636</v>
      </c>
      <c r="I32">
        <f>RawData!I7</f>
        <v>5</v>
      </c>
      <c r="J32">
        <f>RawData!J7</f>
        <v>0.89562540307557081</v>
      </c>
      <c r="K32">
        <f>RawData!K7</f>
        <v>22113200</v>
      </c>
    </row>
    <row r="33" spans="1:11" x14ac:dyDescent="0.25">
      <c r="B33" t="str">
        <f t="shared" si="4"/>
        <v>GRASP2</v>
      </c>
      <c r="C33">
        <f>RawData!L7</f>
        <v>0.75</v>
      </c>
      <c r="D33">
        <f>RawData!M7</f>
        <v>0.5535714285714286</v>
      </c>
      <c r="E33">
        <f>RawData!N7</f>
        <v>0.16666666666666663</v>
      </c>
      <c r="F33">
        <f>RawData!O7</f>
        <v>51.880873161503366</v>
      </c>
      <c r="G33">
        <f>RawData!P7</f>
        <v>53.121038968658389</v>
      </c>
      <c r="H33">
        <f>RawData!Q7</f>
        <v>140.5449131953863</v>
      </c>
      <c r="I33">
        <f>RawData!R7</f>
        <v>8</v>
      </c>
      <c r="J33">
        <f>RawData!S7</f>
        <v>0.94812860495206408</v>
      </c>
      <c r="K33">
        <f>RawData!T7</f>
        <v>25905600</v>
      </c>
    </row>
    <row r="34" spans="1:11" x14ac:dyDescent="0.25">
      <c r="B34" t="str">
        <f t="shared" si="4"/>
        <v>GRASP3</v>
      </c>
      <c r="C34">
        <f>RawData!U7</f>
        <v>0.6</v>
      </c>
      <c r="D34">
        <f>RawData!V7</f>
        <v>0.54761904761904756</v>
      </c>
      <c r="E34">
        <f>RawData!W7</f>
        <v>0.16666666666666669</v>
      </c>
      <c r="F34">
        <f>RawData!X7</f>
        <v>68.70924246416925</v>
      </c>
      <c r="G34">
        <f>RawData!Y7</f>
        <v>53.861250314886874</v>
      </c>
      <c r="H34">
        <f>RawData!Z7</f>
        <v>142.5033028359687</v>
      </c>
      <c r="I34">
        <f>RawData!AA7</f>
        <v>5</v>
      </c>
      <c r="J34">
        <f>RawData!AB7</f>
        <v>0.93836622306069895</v>
      </c>
      <c r="K34">
        <f>RawData!AC7</f>
        <v>23229300</v>
      </c>
    </row>
    <row r="35" spans="1:11" x14ac:dyDescent="0.25">
      <c r="B35" t="str">
        <f t="shared" si="4"/>
        <v>GRASP4</v>
      </c>
      <c r="C35">
        <f>RawData!AD7</f>
        <v>0.2</v>
      </c>
      <c r="D35">
        <f>RawData!AE7</f>
        <v>0.59523809523809523</v>
      </c>
      <c r="E35">
        <f>RawData!AF7</f>
        <v>0.10714285714285715</v>
      </c>
      <c r="F35">
        <f>RawData!AG7</f>
        <v>65.84527317886986</v>
      </c>
      <c r="G35">
        <f>RawData!AH7</f>
        <v>52.997059527153851</v>
      </c>
      <c r="H35">
        <f>RawData!AI7</f>
        <v>140.21689039222636</v>
      </c>
      <c r="I35">
        <f>RawData!AJ7</f>
        <v>5</v>
      </c>
      <c r="J35">
        <f>RawData!AK7</f>
        <v>0.93938399874607115</v>
      </c>
      <c r="K35">
        <f>RawData!AL7</f>
        <v>20323200</v>
      </c>
    </row>
    <row r="36" spans="1:11" x14ac:dyDescent="0.25">
      <c r="B36" t="str">
        <f t="shared" si="4"/>
        <v>NSGAII</v>
      </c>
      <c r="C36">
        <f>RawData!AM7</f>
        <v>0</v>
      </c>
      <c r="D36">
        <f>RawData!AN7</f>
        <v>0.61904761904761896</v>
      </c>
      <c r="E36">
        <f>RawData!AO7</f>
        <v>8.3333333333333329E-2</v>
      </c>
      <c r="F36">
        <f>RawData!AP7</f>
        <v>59.553430724947418</v>
      </c>
      <c r="G36">
        <f>RawData!AQ7</f>
        <v>52.997059527153851</v>
      </c>
      <c r="H36">
        <f>RawData!AR7</f>
        <v>140.21689039222636</v>
      </c>
      <c r="I36">
        <f>RawData!AS7</f>
        <v>6</v>
      </c>
      <c r="J36">
        <f>RawData!AT7</f>
        <v>0.95120130405808034</v>
      </c>
      <c r="K36">
        <f>RawData!AU7</f>
        <v>0</v>
      </c>
    </row>
    <row r="37" spans="1:11" x14ac:dyDescent="0.25">
      <c r="B37" t="str">
        <f t="shared" si="4"/>
        <v>SPEA2</v>
      </c>
      <c r="C37">
        <f>RawData!AV7</f>
        <v>0.4</v>
      </c>
      <c r="D37">
        <f>RawData!AW7</f>
        <v>0.59523809523809523</v>
      </c>
      <c r="E37">
        <f>RawData!AX7</f>
        <v>0.10714285714285715</v>
      </c>
      <c r="F37">
        <f>RawData!AY7</f>
        <v>66.006666330000343</v>
      </c>
      <c r="G37">
        <f>RawData!AZ7</f>
        <v>53.712551352101066</v>
      </c>
      <c r="H37">
        <f>RawData!BA7</f>
        <v>142.10990330986598</v>
      </c>
      <c r="I37">
        <f>RawData!BB7</f>
        <v>5</v>
      </c>
      <c r="J37">
        <f>RawData!BC7</f>
        <v>0.93840141088252271</v>
      </c>
      <c r="K37">
        <f>RawData!BD7</f>
        <v>0</v>
      </c>
    </row>
    <row r="38" spans="1:11" x14ac:dyDescent="0.25">
      <c r="A38" t="s">
        <v>81</v>
      </c>
      <c r="B38" t="str">
        <f t="shared" ref="B38:B43" si="5">B8</f>
        <v>GRASP1</v>
      </c>
      <c r="C38">
        <f>RawData!C8</f>
        <v>0.66666666666666663</v>
      </c>
      <c r="D38">
        <f>RawData!D8</f>
        <v>0.57725947521865872</v>
      </c>
      <c r="E38">
        <f>RawData!E8</f>
        <v>0.12244897959183665</v>
      </c>
      <c r="F38">
        <f>RawData!F8</f>
        <v>38.613469152615643</v>
      </c>
      <c r="G38">
        <f>RawData!G8</f>
        <v>32.052466117880229</v>
      </c>
      <c r="H38">
        <f>RawData!H8</f>
        <v>119.92931999299562</v>
      </c>
      <c r="I38">
        <f>RawData!I8</f>
        <v>12</v>
      </c>
      <c r="J38">
        <f>RawData!J8</f>
        <v>0.94157101102253404</v>
      </c>
      <c r="K38">
        <f>RawData!K8</f>
        <v>33817900</v>
      </c>
    </row>
    <row r="39" spans="1:11" x14ac:dyDescent="0.25">
      <c r="B39" t="str">
        <f t="shared" si="5"/>
        <v>GRASP2</v>
      </c>
      <c r="C39">
        <f>RawData!L8</f>
        <v>0.66666666666666663</v>
      </c>
      <c r="D39">
        <f>RawData!M8</f>
        <v>0.61516034985422752</v>
      </c>
      <c r="E39">
        <f>RawData!N8</f>
        <v>8.1632653061224483E-2</v>
      </c>
      <c r="F39">
        <f>RawData!O8</f>
        <v>38.01342964444715</v>
      </c>
      <c r="G39">
        <f>RawData!P8</f>
        <v>32.286412585362889</v>
      </c>
      <c r="H39">
        <f>RawData!Q8</f>
        <v>120.80466620854669</v>
      </c>
      <c r="I39">
        <f>RawData!R8</f>
        <v>12</v>
      </c>
      <c r="J39">
        <f>RawData!S8</f>
        <v>0.94819966204256623</v>
      </c>
      <c r="K39">
        <f>RawData!T8</f>
        <v>36626100</v>
      </c>
    </row>
    <row r="40" spans="1:11" x14ac:dyDescent="0.25">
      <c r="B40" t="str">
        <f t="shared" si="5"/>
        <v>GRASP3</v>
      </c>
      <c r="C40">
        <f>RawData!U8</f>
        <v>0.69230769230769229</v>
      </c>
      <c r="D40">
        <f>RawData!V8</f>
        <v>0.58454810495626819</v>
      </c>
      <c r="E40">
        <f>RawData!W8</f>
        <v>0.14285714285714285</v>
      </c>
      <c r="F40">
        <f>RawData!X8</f>
        <v>35.899761829408895</v>
      </c>
      <c r="G40">
        <f>RawData!Y8</f>
        <v>31.828022504669168</v>
      </c>
      <c r="H40">
        <f>RawData!Z8</f>
        <v>119.08952979757396</v>
      </c>
      <c r="I40">
        <f>RawData!AA8</f>
        <v>13</v>
      </c>
      <c r="J40">
        <f>RawData!AB8</f>
        <v>0.92794196642626692</v>
      </c>
      <c r="K40">
        <f>RawData!AC8</f>
        <v>34925400</v>
      </c>
    </row>
    <row r="41" spans="1:11" x14ac:dyDescent="0.25">
      <c r="B41" t="str">
        <f t="shared" si="5"/>
        <v>GRASP4</v>
      </c>
      <c r="C41">
        <f>RawData!AD8</f>
        <v>9.0909090909090912E-2</v>
      </c>
      <c r="D41">
        <f>RawData!AE8</f>
        <v>0.63265306122448983</v>
      </c>
      <c r="E41">
        <f>RawData!AF8</f>
        <v>7.1428571428571452E-2</v>
      </c>
      <c r="F41">
        <f>RawData!AG8</f>
        <v>39.160930943948387</v>
      </c>
      <c r="G41">
        <f>RawData!AH8</f>
        <v>31.828022504669168</v>
      </c>
      <c r="H41">
        <f>RawData!AI8</f>
        <v>119.08952979757396</v>
      </c>
      <c r="I41">
        <f>RawData!AJ8</f>
        <v>11</v>
      </c>
      <c r="J41">
        <f>RawData!AK8</f>
        <v>0.91343822693833476</v>
      </c>
      <c r="K41">
        <f>RawData!AL8</f>
        <v>28801700</v>
      </c>
    </row>
    <row r="42" spans="1:11" x14ac:dyDescent="0.25">
      <c r="B42" t="str">
        <f t="shared" si="5"/>
        <v>NSGAII</v>
      </c>
      <c r="C42">
        <f>RawData!AM8</f>
        <v>0.3</v>
      </c>
      <c r="D42">
        <f>RawData!AN8</f>
        <v>0.63411078717201164</v>
      </c>
      <c r="E42">
        <f>RawData!AO8</f>
        <v>7.1428571428571397E-2</v>
      </c>
      <c r="F42">
        <f>RawData!AP8</f>
        <v>41.48228537580831</v>
      </c>
      <c r="G42">
        <f>RawData!AQ8</f>
        <v>32.052466117880229</v>
      </c>
      <c r="H42">
        <f>RawData!AR8</f>
        <v>119.9293199929956</v>
      </c>
      <c r="I42">
        <f>RawData!AS8</f>
        <v>10</v>
      </c>
      <c r="J42">
        <f>RawData!AT8</f>
        <v>0.91362052198129495</v>
      </c>
      <c r="K42">
        <f>RawData!AU8</f>
        <v>0</v>
      </c>
    </row>
    <row r="43" spans="1:11" x14ac:dyDescent="0.25">
      <c r="B43" t="str">
        <f t="shared" si="5"/>
        <v>SPEA2</v>
      </c>
      <c r="C43">
        <f>RawData!AV8</f>
        <v>8.3333333333333329E-2</v>
      </c>
      <c r="D43">
        <f>RawData!AW8</f>
        <v>0.64723032069970843</v>
      </c>
      <c r="E43">
        <f>RawData!AX8</f>
        <v>4.0816326530612242E-2</v>
      </c>
      <c r="F43">
        <f>RawData!AY8</f>
        <v>37.335472408957138</v>
      </c>
      <c r="G43">
        <f>RawData!AZ8</f>
        <v>32.052466117880229</v>
      </c>
      <c r="H43">
        <f>RawData!BA8</f>
        <v>119.9293199929956</v>
      </c>
      <c r="I43">
        <f>RawData!BB8</f>
        <v>12</v>
      </c>
      <c r="J43">
        <f>RawData!BC8</f>
        <v>0.94546154252870496</v>
      </c>
      <c r="K43">
        <f>RawData!BD8</f>
        <v>0</v>
      </c>
    </row>
    <row r="44" spans="1:11" x14ac:dyDescent="0.25">
      <c r="A44" t="s">
        <v>82</v>
      </c>
      <c r="B44" t="str">
        <f t="shared" si="0"/>
        <v>GRASP1</v>
      </c>
      <c r="C44">
        <f>RawData!C9</f>
        <v>1</v>
      </c>
      <c r="D44">
        <f>RawData!D9</f>
        <v>0.33333333333333331</v>
      </c>
      <c r="E44">
        <f>RawData!E9</f>
        <v>0.44444444444444442</v>
      </c>
      <c r="F44">
        <f>RawData!F9</f>
        <v>91.629589808069426</v>
      </c>
      <c r="G44">
        <f>RawData!G9</f>
        <v>51.414999872937436</v>
      </c>
      <c r="H44">
        <f>RawData!H9</f>
        <v>125.94046456592677</v>
      </c>
      <c r="I44">
        <f>RawData!I9</f>
        <v>2</v>
      </c>
      <c r="J44">
        <f>RawData!J9</f>
        <v>0.91186605765726902</v>
      </c>
      <c r="K44">
        <f>RawData!K9</f>
        <v>16475300</v>
      </c>
    </row>
    <row r="45" spans="1:11" x14ac:dyDescent="0.25">
      <c r="B45" t="str">
        <f t="shared" si="0"/>
        <v>GRASP2</v>
      </c>
      <c r="C45">
        <f>RawData!L9</f>
        <v>0</v>
      </c>
      <c r="D45">
        <f>RawData!M9</f>
        <v>0.52222222222222225</v>
      </c>
      <c r="E45">
        <f>RawData!N9</f>
        <v>0</v>
      </c>
      <c r="F45">
        <f>RawData!O9</f>
        <v>51.348974155054016</v>
      </c>
      <c r="G45">
        <f>RawData!P9</f>
        <v>50.052278739293023</v>
      </c>
      <c r="H45">
        <f>RawData!Q9</f>
        <v>122.60249824301634</v>
      </c>
      <c r="I45">
        <f>RawData!R9</f>
        <v>6</v>
      </c>
      <c r="J45">
        <f>RawData!S9</f>
        <v>0.96685725009855128</v>
      </c>
      <c r="K45">
        <f>RawData!T9</f>
        <v>23506000</v>
      </c>
    </row>
    <row r="46" spans="1:11" x14ac:dyDescent="0.25">
      <c r="B46" t="str">
        <f t="shared" si="0"/>
        <v>GRASP3</v>
      </c>
      <c r="C46">
        <f>RawData!U9</f>
        <v>0.5</v>
      </c>
      <c r="D46">
        <f>RawData!V9</f>
        <v>0.44444444444444442</v>
      </c>
      <c r="E46">
        <f>RawData!W9</f>
        <v>0.2</v>
      </c>
      <c r="F46">
        <f>RawData!X9</f>
        <v>62.942721610236269</v>
      </c>
      <c r="G46">
        <f>RawData!Y9</f>
        <v>50.052278739293023</v>
      </c>
      <c r="H46">
        <f>RawData!Z9</f>
        <v>122.60249824301634</v>
      </c>
      <c r="I46">
        <f>RawData!AA9</f>
        <v>4</v>
      </c>
      <c r="J46">
        <f>RawData!AB9</f>
        <v>0.97633729182359852</v>
      </c>
      <c r="K46">
        <f>RawData!AC9</f>
        <v>20693300</v>
      </c>
    </row>
    <row r="47" spans="1:11" x14ac:dyDescent="0.25">
      <c r="B47" t="str">
        <f t="shared" si="0"/>
        <v>GRASP4</v>
      </c>
      <c r="C47">
        <f>RawData!AD9</f>
        <v>0.6</v>
      </c>
      <c r="D47">
        <f>RawData!AE9</f>
        <v>0.37777777777777777</v>
      </c>
      <c r="E47">
        <f>RawData!AF9</f>
        <v>0.2</v>
      </c>
      <c r="F47">
        <f>RawData!AG9</f>
        <v>56.611764950972848</v>
      </c>
      <c r="G47">
        <f>RawData!AH9</f>
        <v>50.052278739293023</v>
      </c>
      <c r="H47">
        <f>RawData!AI9</f>
        <v>122.60249824301634</v>
      </c>
      <c r="I47">
        <f>RawData!AJ9</f>
        <v>5</v>
      </c>
      <c r="J47">
        <f>RawData!AK9</f>
        <v>0.95296326077345539</v>
      </c>
      <c r="K47">
        <f>RawData!AL9</f>
        <v>18464000</v>
      </c>
    </row>
    <row r="48" spans="1:11" x14ac:dyDescent="0.25">
      <c r="B48" t="str">
        <f t="shared" si="0"/>
        <v>NSGAII</v>
      </c>
      <c r="C48">
        <f>RawData!AM9</f>
        <v>0</v>
      </c>
      <c r="D48">
        <f>RawData!AN9</f>
        <v>0.51111111111111118</v>
      </c>
      <c r="E48">
        <f>RawData!AO9</f>
        <v>0.16666666666666666</v>
      </c>
      <c r="F48">
        <f>RawData!AP9</f>
        <v>63.622284074561463</v>
      </c>
      <c r="G48">
        <f>RawData!AQ9</f>
        <v>50.26628833321945</v>
      </c>
      <c r="H48">
        <f>RawData!AR9</f>
        <v>123.12670955155552</v>
      </c>
      <c r="I48">
        <f>RawData!AS9</f>
        <v>4</v>
      </c>
      <c r="J48">
        <f>RawData!AT9</f>
        <v>0.97767745157235653</v>
      </c>
      <c r="K48">
        <f>RawData!AU9</f>
        <v>0</v>
      </c>
    </row>
    <row r="49" spans="1:11" x14ac:dyDescent="0.25">
      <c r="B49" t="str">
        <f t="shared" si="0"/>
        <v>SPEA2</v>
      </c>
      <c r="C49">
        <f>RawData!AV9</f>
        <v>0</v>
      </c>
      <c r="D49">
        <f>RawData!AW9</f>
        <v>0.51111111111111118</v>
      </c>
      <c r="E49">
        <f>RawData!AX9</f>
        <v>0.16666666666666666</v>
      </c>
      <c r="F49">
        <f>RawData!AY9</f>
        <v>63.622284074561463</v>
      </c>
      <c r="G49">
        <f>RawData!AZ9</f>
        <v>50.26628833321945</v>
      </c>
      <c r="H49">
        <f>RawData!BA9</f>
        <v>123.12670955155552</v>
      </c>
      <c r="I49">
        <f>RawData!BB9</f>
        <v>4</v>
      </c>
      <c r="J49">
        <f>RawData!BC9</f>
        <v>0.97767745157235653</v>
      </c>
      <c r="K49">
        <f>RawData!BD9</f>
        <v>0</v>
      </c>
    </row>
    <row r="50" spans="1:11" x14ac:dyDescent="0.25">
      <c r="A50" t="s">
        <v>83</v>
      </c>
      <c r="B50" t="str">
        <f t="shared" ref="B50:B55" si="6">B2</f>
        <v>GRASP1</v>
      </c>
      <c r="C50">
        <f>RawData!C10</f>
        <v>0</v>
      </c>
      <c r="D50">
        <f>RawData!D10</f>
        <v>0.33333333333333337</v>
      </c>
      <c r="E50">
        <f>RawData!E10</f>
        <v>0</v>
      </c>
      <c r="F50">
        <f>RawData!F10</f>
        <v>77.830745852779799</v>
      </c>
      <c r="G50">
        <f>RawData!G10</f>
        <v>76.260685954312152</v>
      </c>
      <c r="H50">
        <f>RawData!H10</f>
        <v>152.52135107965839</v>
      </c>
      <c r="I50">
        <f>RawData!I10</f>
        <v>4</v>
      </c>
      <c r="J50">
        <f>RawData!J10</f>
        <v>0.97185233874087029</v>
      </c>
      <c r="K50">
        <f>RawData!K10</f>
        <v>18805600</v>
      </c>
    </row>
    <row r="51" spans="1:11" x14ac:dyDescent="0.25">
      <c r="B51" t="str">
        <f t="shared" si="6"/>
        <v>GRASP2</v>
      </c>
      <c r="C51">
        <f>RawData!L10</f>
        <v>0</v>
      </c>
      <c r="D51">
        <f>RawData!M10</f>
        <v>0.33333333333333337</v>
      </c>
      <c r="E51">
        <f>RawData!N10</f>
        <v>0</v>
      </c>
      <c r="F51">
        <f>RawData!O10</f>
        <v>77.830745852779799</v>
      </c>
      <c r="G51">
        <f>RawData!P10</f>
        <v>76.260685954312152</v>
      </c>
      <c r="H51">
        <f>RawData!Q10</f>
        <v>152.52135107965839</v>
      </c>
      <c r="I51">
        <f>RawData!R10</f>
        <v>4</v>
      </c>
      <c r="J51">
        <f>RawData!S10</f>
        <v>0.97185233874087029</v>
      </c>
      <c r="K51">
        <f>RawData!T10</f>
        <v>20794900</v>
      </c>
    </row>
    <row r="52" spans="1:11" x14ac:dyDescent="0.25">
      <c r="B52" t="str">
        <f t="shared" si="6"/>
        <v>GRASP3</v>
      </c>
      <c r="C52">
        <f>RawData!U10</f>
        <v>0</v>
      </c>
      <c r="D52">
        <f>RawData!V10</f>
        <v>0.33333333333333337</v>
      </c>
      <c r="E52">
        <f>RawData!W10</f>
        <v>0</v>
      </c>
      <c r="F52">
        <f>RawData!X10</f>
        <v>77.830745852779799</v>
      </c>
      <c r="G52">
        <f>RawData!Y10</f>
        <v>76.260685954312152</v>
      </c>
      <c r="H52">
        <f>RawData!Z10</f>
        <v>152.52135107965839</v>
      </c>
      <c r="I52">
        <f>RawData!AA10</f>
        <v>4</v>
      </c>
      <c r="J52">
        <f>RawData!AB10</f>
        <v>0.97185233874087029</v>
      </c>
      <c r="K52">
        <f>RawData!AC10</f>
        <v>21104500</v>
      </c>
    </row>
    <row r="53" spans="1:11" x14ac:dyDescent="0.25">
      <c r="B53" t="str">
        <f t="shared" si="6"/>
        <v>GRASP4</v>
      </c>
      <c r="C53">
        <f>RawData!AD10</f>
        <v>0</v>
      </c>
      <c r="D53">
        <f>RawData!AE10</f>
        <v>0.33333333333333337</v>
      </c>
      <c r="E53">
        <f>RawData!AF10</f>
        <v>0</v>
      </c>
      <c r="F53">
        <f>RawData!AG10</f>
        <v>77.830745852779799</v>
      </c>
      <c r="G53">
        <f>RawData!AH10</f>
        <v>76.260685954312152</v>
      </c>
      <c r="H53">
        <f>RawData!AI10</f>
        <v>152.52135107965839</v>
      </c>
      <c r="I53">
        <f>RawData!AJ10</f>
        <v>4</v>
      </c>
      <c r="J53">
        <f>RawData!AK10</f>
        <v>0.97185233874087029</v>
      </c>
      <c r="K53">
        <f>RawData!AL10</f>
        <v>17067700</v>
      </c>
    </row>
    <row r="54" spans="1:11" x14ac:dyDescent="0.25">
      <c r="B54" t="str">
        <f t="shared" si="6"/>
        <v>NSGAII</v>
      </c>
      <c r="C54">
        <f>RawData!AM10</f>
        <v>0</v>
      </c>
      <c r="D54">
        <f>RawData!AN10</f>
        <v>0.33333333333333337</v>
      </c>
      <c r="E54">
        <f>RawData!AO10</f>
        <v>0</v>
      </c>
      <c r="F54">
        <f>RawData!AP10</f>
        <v>77.830745852779799</v>
      </c>
      <c r="G54">
        <f>RawData!AQ10</f>
        <v>76.260685954312152</v>
      </c>
      <c r="H54">
        <f>RawData!AR10</f>
        <v>152.52135107965839</v>
      </c>
      <c r="I54">
        <f>RawData!AS10</f>
        <v>4</v>
      </c>
      <c r="J54">
        <f>RawData!AT10</f>
        <v>0.97185233874087029</v>
      </c>
      <c r="K54">
        <f>RawData!AU10</f>
        <v>0</v>
      </c>
    </row>
    <row r="55" spans="1:11" x14ac:dyDescent="0.25">
      <c r="B55" t="str">
        <f t="shared" si="6"/>
        <v>SPEA2</v>
      </c>
      <c r="C55">
        <f>RawData!AV10</f>
        <v>0</v>
      </c>
      <c r="D55">
        <f>RawData!AW10</f>
        <v>0.33333333333333337</v>
      </c>
      <c r="E55">
        <f>RawData!AX10</f>
        <v>0</v>
      </c>
      <c r="F55">
        <f>RawData!AY10</f>
        <v>77.830745852779799</v>
      </c>
      <c r="G55">
        <f>RawData!AZ10</f>
        <v>76.260685954312152</v>
      </c>
      <c r="H55">
        <f>RawData!BA10</f>
        <v>152.52135107965839</v>
      </c>
      <c r="I55">
        <f>RawData!BB10</f>
        <v>4</v>
      </c>
      <c r="J55">
        <f>RawData!BC10</f>
        <v>0.97185233874087029</v>
      </c>
      <c r="K55">
        <f>RawData!BD10</f>
        <v>0</v>
      </c>
    </row>
    <row r="56" spans="1:11" x14ac:dyDescent="0.25">
      <c r="A56" t="s">
        <v>84</v>
      </c>
      <c r="B56" t="str">
        <f t="shared" ref="B56:B119" si="7">B50</f>
        <v>GRASP1</v>
      </c>
      <c r="C56">
        <f>RawData!C11</f>
        <v>1</v>
      </c>
      <c r="D56">
        <f>RawData!D11</f>
        <v>0.39393939393939392</v>
      </c>
      <c r="E56">
        <f>RawData!E11</f>
        <v>0.36363636363636365</v>
      </c>
      <c r="F56">
        <f>RawData!F11</f>
        <v>60.776743084834678</v>
      </c>
      <c r="G56">
        <f>RawData!G11</f>
        <v>59.013652633939422</v>
      </c>
      <c r="H56">
        <f>RawData!H11</f>
        <v>118.02677311278995</v>
      </c>
      <c r="I56">
        <f>RawData!I11</f>
        <v>4</v>
      </c>
      <c r="J56">
        <f>RawData!J11</f>
        <v>0.97960955832448149</v>
      </c>
      <c r="K56">
        <f>RawData!K11</f>
        <v>60331500</v>
      </c>
    </row>
    <row r="57" spans="1:11" x14ac:dyDescent="0.25">
      <c r="B57" t="str">
        <f t="shared" si="7"/>
        <v>GRASP2</v>
      </c>
      <c r="C57">
        <f>RawData!L11</f>
        <v>1</v>
      </c>
      <c r="D57">
        <f>RawData!M11</f>
        <v>0.22727272727272727</v>
      </c>
      <c r="E57">
        <f>RawData!N11</f>
        <v>0.45454545454545459</v>
      </c>
      <c r="F57">
        <f>RawData!O11</f>
        <v>62.294161042588897</v>
      </c>
      <c r="G57">
        <f>RawData!P11</f>
        <v>59.512010376204294</v>
      </c>
      <c r="H57">
        <f>RawData!Q11</f>
        <v>119.02349238749224</v>
      </c>
      <c r="I57">
        <f>RawData!R11</f>
        <v>4</v>
      </c>
      <c r="J57">
        <f>RawData!S11</f>
        <v>0.94308418070729638</v>
      </c>
      <c r="K57">
        <f>RawData!T11</f>
        <v>36578200</v>
      </c>
    </row>
    <row r="58" spans="1:11" x14ac:dyDescent="0.25">
      <c r="B58" t="str">
        <f t="shared" si="7"/>
        <v>GRASP3</v>
      </c>
      <c r="C58">
        <f>RawData!U11</f>
        <v>0.6</v>
      </c>
      <c r="D58">
        <f>RawData!V11</f>
        <v>0.43939393939393934</v>
      </c>
      <c r="E58">
        <f>RawData!W11</f>
        <v>0.33333333333333337</v>
      </c>
      <c r="F58">
        <f>RawData!X11</f>
        <v>55.062873154240684</v>
      </c>
      <c r="G58">
        <f>RawData!Y11</f>
        <v>57.064701318706689</v>
      </c>
      <c r="H58">
        <f>RawData!Z11</f>
        <v>114.12886406863261</v>
      </c>
      <c r="I58">
        <f>RawData!AA11</f>
        <v>5</v>
      </c>
      <c r="J58">
        <f>RawData!AB11</f>
        <v>0.92556267206674192</v>
      </c>
      <c r="K58">
        <f>RawData!AC11</f>
        <v>63558900</v>
      </c>
    </row>
    <row r="59" spans="1:11" x14ac:dyDescent="0.25">
      <c r="B59" t="str">
        <f t="shared" si="7"/>
        <v>GRASP4</v>
      </c>
      <c r="C59">
        <f>RawData!AD11</f>
        <v>0.75</v>
      </c>
      <c r="D59">
        <f>RawData!AE11</f>
        <v>0.43939393939393934</v>
      </c>
      <c r="E59">
        <f>RawData!AF11</f>
        <v>0.33333333333333337</v>
      </c>
      <c r="F59">
        <f>RawData!AG11</f>
        <v>65.228444715476698</v>
      </c>
      <c r="G59">
        <f>RawData!AH11</f>
        <v>57.943002167902627</v>
      </c>
      <c r="H59">
        <f>RawData!AI11</f>
        <v>115.88544647517408</v>
      </c>
      <c r="I59">
        <f>RawData!AJ11</f>
        <v>4</v>
      </c>
      <c r="J59">
        <f>RawData!AK11</f>
        <v>0.94072471960308979</v>
      </c>
      <c r="K59">
        <f>RawData!AL11</f>
        <v>54923300</v>
      </c>
    </row>
    <row r="60" spans="1:11" x14ac:dyDescent="0.25">
      <c r="B60" t="str">
        <f t="shared" si="7"/>
        <v>NSGAII</v>
      </c>
      <c r="C60">
        <f>RawData!AM11</f>
        <v>0.5</v>
      </c>
      <c r="D60">
        <f>RawData!AN11</f>
        <v>0.60606060606060608</v>
      </c>
      <c r="E60">
        <f>RawData!AO11</f>
        <v>0.27272727272727271</v>
      </c>
      <c r="F60">
        <f>RawData!AP11</f>
        <v>87.575681556011872</v>
      </c>
      <c r="G60">
        <f>RawData!AQ11</f>
        <v>58.38558339791097</v>
      </c>
      <c r="H60">
        <f>RawData!AR11</f>
        <v>116.7705954861609</v>
      </c>
      <c r="I60">
        <f>RawData!AS11</f>
        <v>2</v>
      </c>
      <c r="J60">
        <f>RawData!AT11</f>
        <v>0.88582094828094882</v>
      </c>
      <c r="K60">
        <f>RawData!AU11</f>
        <v>0</v>
      </c>
    </row>
    <row r="61" spans="1:11" x14ac:dyDescent="0.25">
      <c r="B61" t="str">
        <f t="shared" si="7"/>
        <v>SPEA2</v>
      </c>
      <c r="C61">
        <f>RawData!AV11</f>
        <v>0</v>
      </c>
      <c r="D61">
        <f>RawData!AW11</f>
        <v>0.60606060606060608</v>
      </c>
      <c r="E61">
        <f>RawData!AX11</f>
        <v>0.27272727272727271</v>
      </c>
      <c r="F61">
        <f>RawData!AY11</f>
        <v>84.98970525893121</v>
      </c>
      <c r="G61">
        <f>RawData!AZ11</f>
        <v>58.38558339791097</v>
      </c>
      <c r="H61">
        <f>RawData!BA11</f>
        <v>116.7705954861609</v>
      </c>
      <c r="I61">
        <f>RawData!BB11</f>
        <v>2</v>
      </c>
      <c r="J61">
        <f>RawData!BC11</f>
        <v>0.93534323750769055</v>
      </c>
      <c r="K61">
        <f>RawData!BD11</f>
        <v>0</v>
      </c>
    </row>
    <row r="62" spans="1:11" x14ac:dyDescent="0.25">
      <c r="A62" t="s">
        <v>85</v>
      </c>
      <c r="B62" t="str">
        <f t="shared" si="7"/>
        <v>GRASP1</v>
      </c>
      <c r="C62">
        <f>RawData!C12</f>
        <v>0.54545454545454541</v>
      </c>
      <c r="D62">
        <f>RawData!D12</f>
        <v>0.62890625</v>
      </c>
      <c r="E62">
        <f>RawData!E12</f>
        <v>6.25E-2</v>
      </c>
      <c r="F62">
        <f>RawData!F12</f>
        <v>40.452706801934845</v>
      </c>
      <c r="G62">
        <f>RawData!G12</f>
        <v>34.928050077024906</v>
      </c>
      <c r="H62">
        <f>RawData!H12</f>
        <v>120.9940453927402</v>
      </c>
      <c r="I62">
        <f>RawData!I12</f>
        <v>11</v>
      </c>
      <c r="J62">
        <f>RawData!J12</f>
        <v>0.94877423934137772</v>
      </c>
      <c r="K62">
        <f>RawData!K12</f>
        <v>73510500</v>
      </c>
    </row>
    <row r="63" spans="1:11" x14ac:dyDescent="0.25">
      <c r="B63" t="str">
        <f t="shared" si="7"/>
        <v>GRASP2</v>
      </c>
      <c r="C63">
        <f>RawData!L12</f>
        <v>0.7</v>
      </c>
      <c r="D63">
        <f>RawData!M12</f>
        <v>0.611328125</v>
      </c>
      <c r="E63">
        <f>RawData!N12</f>
        <v>6.25E-2</v>
      </c>
      <c r="F63">
        <f>RawData!O12</f>
        <v>42.657121328097141</v>
      </c>
      <c r="G63">
        <f>RawData!P12</f>
        <v>34.860920618219858</v>
      </c>
      <c r="H63">
        <f>RawData!Q12</f>
        <v>120.76149598476343</v>
      </c>
      <c r="I63">
        <f>RawData!R12</f>
        <v>10</v>
      </c>
      <c r="J63">
        <f>RawData!S12</f>
        <v>0.93176124165439145</v>
      </c>
      <c r="K63">
        <f>RawData!T12</f>
        <v>50200300</v>
      </c>
    </row>
    <row r="64" spans="1:11" x14ac:dyDescent="0.25">
      <c r="B64" t="str">
        <f t="shared" si="7"/>
        <v>GRASP3</v>
      </c>
      <c r="C64">
        <f>RawData!U12</f>
        <v>0.8</v>
      </c>
      <c r="D64">
        <f>RawData!V12</f>
        <v>0.5703125</v>
      </c>
      <c r="E64">
        <f>RawData!W12</f>
        <v>0.125</v>
      </c>
      <c r="F64">
        <f>RawData!X12</f>
        <v>43.694393232999587</v>
      </c>
      <c r="G64">
        <f>RawData!Y12</f>
        <v>35.489287334581583</v>
      </c>
      <c r="H64">
        <f>RawData!Z12</f>
        <v>122.9382299049292</v>
      </c>
      <c r="I64">
        <f>RawData!AA12</f>
        <v>10</v>
      </c>
      <c r="J64">
        <f>RawData!AB12</f>
        <v>0.94238453698840596</v>
      </c>
      <c r="K64">
        <f>RawData!AC12</f>
        <v>59415300</v>
      </c>
    </row>
    <row r="65" spans="1:11" x14ac:dyDescent="0.25">
      <c r="B65" t="str">
        <f t="shared" si="7"/>
        <v>GRASP4</v>
      </c>
      <c r="C65">
        <f>RawData!AD12</f>
        <v>0.83333333333333337</v>
      </c>
      <c r="D65">
        <f>RawData!AE12</f>
        <v>0.5859375</v>
      </c>
      <c r="E65">
        <f>RawData!AF12</f>
        <v>9.375E-2</v>
      </c>
      <c r="F65">
        <f>RawData!AG12</f>
        <v>38.767021351200619</v>
      </c>
      <c r="G65">
        <f>RawData!AH12</f>
        <v>35.489287334581583</v>
      </c>
      <c r="H65">
        <f>RawData!AI12</f>
        <v>122.9382299049292</v>
      </c>
      <c r="I65">
        <f>RawData!AJ12</f>
        <v>12</v>
      </c>
      <c r="J65">
        <f>RawData!AK12</f>
        <v>0.91864514620194326</v>
      </c>
      <c r="K65">
        <f>RawData!AL12</f>
        <v>58468000</v>
      </c>
    </row>
    <row r="66" spans="1:11" x14ac:dyDescent="0.25">
      <c r="B66" t="str">
        <f t="shared" si="7"/>
        <v>NSGAII</v>
      </c>
      <c r="C66">
        <f>RawData!AM12</f>
        <v>0.27272727272727271</v>
      </c>
      <c r="D66">
        <f>RawData!AN12</f>
        <v>0.6328125</v>
      </c>
      <c r="E66">
        <f>RawData!AO12</f>
        <v>6.25E-2</v>
      </c>
      <c r="F66">
        <f>RawData!AP12</f>
        <v>40.408554040814444</v>
      </c>
      <c r="G66">
        <f>RawData!AQ12</f>
        <v>34.860920618219858</v>
      </c>
      <c r="H66">
        <f>RawData!AR12</f>
        <v>120.76149598476343</v>
      </c>
      <c r="I66">
        <f>RawData!AS12</f>
        <v>11</v>
      </c>
      <c r="J66">
        <f>RawData!AT12</f>
        <v>0.92472227387838013</v>
      </c>
      <c r="K66">
        <f>RawData!AU12</f>
        <v>0</v>
      </c>
    </row>
    <row r="67" spans="1:11" x14ac:dyDescent="0.25">
      <c r="B67" t="str">
        <f t="shared" si="7"/>
        <v>SPEA2</v>
      </c>
      <c r="C67">
        <f>RawData!AV12</f>
        <v>0.5</v>
      </c>
      <c r="D67">
        <f>RawData!AW12</f>
        <v>0.578125</v>
      </c>
      <c r="E67">
        <f>RawData!AX12</f>
        <v>0.125</v>
      </c>
      <c r="F67">
        <f>RawData!AY12</f>
        <v>42.894521794746701</v>
      </c>
      <c r="G67">
        <f>RawData!AZ12</f>
        <v>35.49721137662074</v>
      </c>
      <c r="H67">
        <f>RawData!BA12</f>
        <v>122.96570239596673</v>
      </c>
      <c r="I67">
        <f>RawData!BB12</f>
        <v>10</v>
      </c>
      <c r="J67">
        <f>RawData!BC12</f>
        <v>0.95828840526034198</v>
      </c>
      <c r="K67">
        <f>RawData!BD12</f>
        <v>0</v>
      </c>
    </row>
    <row r="68" spans="1:11" x14ac:dyDescent="0.25">
      <c r="A68" t="s">
        <v>86</v>
      </c>
      <c r="B68" t="str">
        <f t="shared" si="7"/>
        <v>GRASP1</v>
      </c>
      <c r="C68">
        <f>RawData!C13</f>
        <v>0</v>
      </c>
      <c r="D68">
        <f>RawData!D13</f>
        <v>0.64818548387096775</v>
      </c>
      <c r="E68">
        <f>RawData!E13</f>
        <v>0.1875</v>
      </c>
      <c r="F68">
        <f>RawData!F13</f>
        <v>71.177805529532876</v>
      </c>
      <c r="G68">
        <f>RawData!G13</f>
        <v>45.005152664435379</v>
      </c>
      <c r="H68">
        <f>RawData!H13</f>
        <v>149.2650187432495</v>
      </c>
      <c r="I68">
        <f>RawData!I13</f>
        <v>5</v>
      </c>
      <c r="J68">
        <f>RawData!J13</f>
        <v>0.94777526599107309</v>
      </c>
      <c r="K68">
        <f>RawData!K13</f>
        <v>48531000</v>
      </c>
    </row>
    <row r="69" spans="1:11" x14ac:dyDescent="0.25">
      <c r="B69" t="str">
        <f t="shared" si="7"/>
        <v>GRASP2</v>
      </c>
      <c r="C69">
        <f>RawData!L13</f>
        <v>0.75</v>
      </c>
      <c r="D69">
        <f>RawData!M13</f>
        <v>0.66229838709677424</v>
      </c>
      <c r="E69">
        <f>RawData!N13</f>
        <v>6.25E-2</v>
      </c>
      <c r="F69">
        <f>RawData!O13</f>
        <v>49.378920378819316</v>
      </c>
      <c r="G69">
        <f>RawData!P13</f>
        <v>44.778070933405452</v>
      </c>
      <c r="H69">
        <f>RawData!Q13</f>
        <v>148.51187716967874</v>
      </c>
      <c r="I69">
        <f>RawData!R13</f>
        <v>12</v>
      </c>
      <c r="J69">
        <f>RawData!S13</f>
        <v>0.94303894407335986</v>
      </c>
      <c r="K69">
        <f>RawData!T13</f>
        <v>60390900</v>
      </c>
    </row>
    <row r="70" spans="1:11" x14ac:dyDescent="0.25">
      <c r="B70" t="str">
        <f t="shared" si="7"/>
        <v>GRASP3</v>
      </c>
      <c r="C70">
        <f>RawData!U13</f>
        <v>0.16666666666666666</v>
      </c>
      <c r="D70">
        <f>RawData!V13</f>
        <v>0.67439516129032251</v>
      </c>
      <c r="E70">
        <f>RawData!W13</f>
        <v>0.125</v>
      </c>
      <c r="F70">
        <f>RawData!X13</f>
        <v>66.553445523963006</v>
      </c>
      <c r="G70">
        <f>RawData!Y13</f>
        <v>45.005152664435371</v>
      </c>
      <c r="H70">
        <f>RawData!Z13</f>
        <v>149.2650187432495</v>
      </c>
      <c r="I70">
        <f>RawData!AA13</f>
        <v>6</v>
      </c>
      <c r="J70">
        <f>RawData!AB13</f>
        <v>0.93129964339200888</v>
      </c>
      <c r="K70">
        <f>RawData!AC13</f>
        <v>52994500</v>
      </c>
    </row>
    <row r="71" spans="1:11" x14ac:dyDescent="0.25">
      <c r="B71" t="str">
        <f t="shared" si="7"/>
        <v>GRASP4</v>
      </c>
      <c r="C71">
        <f>RawData!AD13</f>
        <v>0.75</v>
      </c>
      <c r="D71">
        <f>RawData!AE13</f>
        <v>0.66532258064516125</v>
      </c>
      <c r="E71">
        <f>RawData!AF13</f>
        <v>6.25E-2</v>
      </c>
      <c r="F71">
        <f>RawData!AG13</f>
        <v>48.996669387940152</v>
      </c>
      <c r="G71">
        <f>RawData!AH13</f>
        <v>44.778070933405452</v>
      </c>
      <c r="H71">
        <f>RawData!AI13</f>
        <v>148.51187716967874</v>
      </c>
      <c r="I71">
        <f>RawData!AJ13</f>
        <v>12</v>
      </c>
      <c r="J71">
        <f>RawData!AK13</f>
        <v>0.93746623239325821</v>
      </c>
      <c r="K71">
        <f>RawData!AL13</f>
        <v>61636900</v>
      </c>
    </row>
    <row r="72" spans="1:11" x14ac:dyDescent="0.25">
      <c r="B72" t="str">
        <f t="shared" si="7"/>
        <v>NSGAII</v>
      </c>
      <c r="C72">
        <f>RawData!AM13</f>
        <v>0</v>
      </c>
      <c r="D72">
        <f>RawData!AN13</f>
        <v>0.67641129032258074</v>
      </c>
      <c r="E72">
        <f>RawData!AO13</f>
        <v>0.125</v>
      </c>
      <c r="F72">
        <f>RawData!AP13</f>
        <v>66.403856983026387</v>
      </c>
      <c r="G72">
        <f>RawData!AQ13</f>
        <v>45.005152664435371</v>
      </c>
      <c r="H72">
        <f>RawData!AR13</f>
        <v>149.2650187432495</v>
      </c>
      <c r="I72">
        <f>RawData!AS13</f>
        <v>6</v>
      </c>
      <c r="J72">
        <f>RawData!AT13</f>
        <v>0.93086176146482047</v>
      </c>
      <c r="K72">
        <f>RawData!AU13</f>
        <v>0</v>
      </c>
    </row>
    <row r="73" spans="1:11" x14ac:dyDescent="0.25">
      <c r="B73" t="str">
        <f t="shared" si="7"/>
        <v>SPEA2</v>
      </c>
      <c r="C73">
        <f>RawData!AV13</f>
        <v>0.7</v>
      </c>
      <c r="D73">
        <f>RawData!AW13</f>
        <v>0.66935483870967738</v>
      </c>
      <c r="E73">
        <f>RawData!AX13</f>
        <v>6.25E-2</v>
      </c>
      <c r="F73">
        <f>RawData!AY13</f>
        <v>54.153762565494937</v>
      </c>
      <c r="G73">
        <f>RawData!AZ13</f>
        <v>45.593858614605061</v>
      </c>
      <c r="H73">
        <f>RawData!BA13</f>
        <v>151.2175363798541</v>
      </c>
      <c r="I73">
        <f>RawData!BB13</f>
        <v>10</v>
      </c>
      <c r="J73">
        <f>RawData!BC13</f>
        <v>0.95552263275580751</v>
      </c>
      <c r="K73">
        <f>RawData!BD13</f>
        <v>0</v>
      </c>
    </row>
    <row r="74" spans="1:11" x14ac:dyDescent="0.25">
      <c r="A74" t="s">
        <v>87</v>
      </c>
      <c r="B74" t="str">
        <f t="shared" si="7"/>
        <v>GRASP1</v>
      </c>
      <c r="C74">
        <f>RawData!C14</f>
        <v>0.33333333333333331</v>
      </c>
      <c r="D74">
        <f>RawData!D14</f>
        <v>0.66798418972332019</v>
      </c>
      <c r="E74">
        <f>RawData!E14</f>
        <v>0.13043478260869565</v>
      </c>
      <c r="F74">
        <f>RawData!F14</f>
        <v>43.77808622282766</v>
      </c>
      <c r="G74">
        <f>RawData!G14</f>
        <v>33.944319674536075</v>
      </c>
      <c r="H74">
        <f>RawData!H14</f>
        <v>139.95595830268016</v>
      </c>
      <c r="I74">
        <f>RawData!I14</f>
        <v>12</v>
      </c>
      <c r="J74">
        <f>RawData!J14</f>
        <v>0.91116841455858044</v>
      </c>
      <c r="K74">
        <f>RawData!K14</f>
        <v>51931500</v>
      </c>
    </row>
    <row r="75" spans="1:11" x14ac:dyDescent="0.25">
      <c r="B75" t="str">
        <f t="shared" si="7"/>
        <v>GRASP2</v>
      </c>
      <c r="C75">
        <f>RawData!L14</f>
        <v>0.76923076923076927</v>
      </c>
      <c r="D75">
        <f>RawData!M14</f>
        <v>0.66007905138339928</v>
      </c>
      <c r="E75">
        <f>RawData!N14</f>
        <v>0.12987012987012986</v>
      </c>
      <c r="F75">
        <f>RawData!O14</f>
        <v>44.985730808016903</v>
      </c>
      <c r="G75">
        <f>RawData!P14</f>
        <v>35.03745846374602</v>
      </c>
      <c r="H75">
        <f>RawData!Q14</f>
        <v>144.46307941117922</v>
      </c>
      <c r="I75">
        <f>RawData!R14</f>
        <v>13</v>
      </c>
      <c r="J75">
        <f>RawData!S14</f>
        <v>0.95570116661089666</v>
      </c>
      <c r="K75">
        <f>RawData!T14</f>
        <v>56282300</v>
      </c>
    </row>
    <row r="76" spans="1:11" x14ac:dyDescent="0.25">
      <c r="B76" t="str">
        <f t="shared" si="7"/>
        <v>GRASP3</v>
      </c>
      <c r="C76">
        <f>RawData!U14</f>
        <v>0.46153846153846156</v>
      </c>
      <c r="D76">
        <f>RawData!V14</f>
        <v>0.68492377188029352</v>
      </c>
      <c r="E76">
        <f>RawData!W14</f>
        <v>8.6956521739130432E-2</v>
      </c>
      <c r="F76">
        <f>RawData!X14</f>
        <v>42.892393223620715</v>
      </c>
      <c r="G76">
        <f>RawData!Y14</f>
        <v>33.944319674536075</v>
      </c>
      <c r="H76">
        <f>RawData!Z14</f>
        <v>139.95595830268016</v>
      </c>
      <c r="I76">
        <f>RawData!AA14</f>
        <v>13</v>
      </c>
      <c r="J76">
        <f>RawData!AB14</f>
        <v>0.93895831302370603</v>
      </c>
      <c r="K76">
        <f>RawData!AC14</f>
        <v>62312300</v>
      </c>
    </row>
    <row r="77" spans="1:11" x14ac:dyDescent="0.25">
      <c r="B77" t="str">
        <f t="shared" si="7"/>
        <v>GRASP4</v>
      </c>
      <c r="C77">
        <f>RawData!AD14</f>
        <v>0.5</v>
      </c>
      <c r="D77">
        <f>RawData!AE14</f>
        <v>0.69621682665160933</v>
      </c>
      <c r="E77">
        <f>RawData!AF14</f>
        <v>4.3478260869565216E-2</v>
      </c>
      <c r="F77">
        <f>RawData!AG14</f>
        <v>39.326656830958818</v>
      </c>
      <c r="G77">
        <f>RawData!AH14</f>
        <v>33.428284751883169</v>
      </c>
      <c r="H77">
        <f>RawData!AI14</f>
        <v>137.82829815283273</v>
      </c>
      <c r="I77">
        <f>RawData!AJ14</f>
        <v>16</v>
      </c>
      <c r="J77">
        <f>RawData!AK14</f>
        <v>0.92028909573480377</v>
      </c>
      <c r="K77">
        <f>RawData!AL14</f>
        <v>64814700</v>
      </c>
    </row>
    <row r="78" spans="1:11" x14ac:dyDescent="0.25">
      <c r="B78" t="str">
        <f t="shared" si="7"/>
        <v>NSGAII</v>
      </c>
      <c r="C78">
        <f>RawData!AM14</f>
        <v>0.4</v>
      </c>
      <c r="D78">
        <f>RawData!AN14</f>
        <v>0.68210050818746459</v>
      </c>
      <c r="E78">
        <f>RawData!AO14</f>
        <v>8.6956521739130432E-2</v>
      </c>
      <c r="F78">
        <f>RawData!AP14</f>
        <v>49.347948285617711</v>
      </c>
      <c r="G78">
        <f>RawData!AQ14</f>
        <v>34.057031597388544</v>
      </c>
      <c r="H78">
        <f>RawData!AR14</f>
        <v>140.42067552493509</v>
      </c>
      <c r="I78">
        <f>RawData!AS14</f>
        <v>10</v>
      </c>
      <c r="J78">
        <f>RawData!AT14</f>
        <v>0.92532357884956473</v>
      </c>
      <c r="K78">
        <f>RawData!AU14</f>
        <v>0</v>
      </c>
    </row>
    <row r="79" spans="1:11" x14ac:dyDescent="0.25">
      <c r="B79" t="str">
        <f t="shared" si="7"/>
        <v>SPEA2</v>
      </c>
      <c r="C79">
        <f>RawData!AV14</f>
        <v>0.75</v>
      </c>
      <c r="D79">
        <f>RawData!AW14</f>
        <v>0.6324110671936759</v>
      </c>
      <c r="E79">
        <f>RawData!AX14</f>
        <v>0.14285714285714285</v>
      </c>
      <c r="F79">
        <f>RawData!AY14</f>
        <v>44.19928041143757</v>
      </c>
      <c r="G79">
        <f>RawData!AZ14</f>
        <v>35.476864323042861</v>
      </c>
      <c r="H79">
        <f>RawData!BA14</f>
        <v>146.27479551894663</v>
      </c>
      <c r="I79">
        <f>RawData!BB14</f>
        <v>12</v>
      </c>
      <c r="J79">
        <f>RawData!BC14</f>
        <v>0.95776669324850316</v>
      </c>
      <c r="K79">
        <f>RawData!BD14</f>
        <v>0</v>
      </c>
    </row>
    <row r="80" spans="1:11" x14ac:dyDescent="0.25">
      <c r="A80" t="s">
        <v>88</v>
      </c>
      <c r="B80" t="str">
        <f t="shared" si="7"/>
        <v>GRASP1</v>
      </c>
      <c r="C80">
        <f>RawData!C15</f>
        <v>0.5</v>
      </c>
      <c r="D80">
        <f>RawData!D15</f>
        <v>0.67334494773519171</v>
      </c>
      <c r="E80">
        <f>RawData!E15</f>
        <v>4.878048780487805E-2</v>
      </c>
      <c r="F80">
        <f>RawData!F15</f>
        <v>31.89506231378142</v>
      </c>
      <c r="G80">
        <f>RawData!G15</f>
        <v>27.050417829228945</v>
      </c>
      <c r="H80">
        <f>RawData!H15</f>
        <v>126.87767959332622</v>
      </c>
      <c r="I80">
        <f>RawData!I15</f>
        <v>20</v>
      </c>
      <c r="J80">
        <f>RawData!J15</f>
        <v>0.87536200786514362</v>
      </c>
      <c r="K80">
        <f>RawData!K15</f>
        <v>74811300</v>
      </c>
    </row>
    <row r="81" spans="1:11" x14ac:dyDescent="0.25">
      <c r="B81" t="str">
        <f t="shared" si="7"/>
        <v>GRASP2</v>
      </c>
      <c r="C81">
        <f>RawData!L15</f>
        <v>0.36363636363636365</v>
      </c>
      <c r="D81">
        <f>RawData!M15</f>
        <v>0.6716027874564463</v>
      </c>
      <c r="E81">
        <f>RawData!N15</f>
        <v>7.1428571428571397E-2</v>
      </c>
      <c r="F81">
        <f>RawData!O15</f>
        <v>30.162404764160048</v>
      </c>
      <c r="G81">
        <f>RawData!P15</f>
        <v>27.530363037852457</v>
      </c>
      <c r="H81">
        <f>RawData!Q15</f>
        <v>129.12880676442373</v>
      </c>
      <c r="I81">
        <f>RawData!R15</f>
        <v>22</v>
      </c>
      <c r="J81">
        <f>RawData!S15</f>
        <v>0.88836911789058726</v>
      </c>
      <c r="K81">
        <f>RawData!T15</f>
        <v>67740700</v>
      </c>
    </row>
    <row r="82" spans="1:11" x14ac:dyDescent="0.25">
      <c r="B82" t="str">
        <f t="shared" si="7"/>
        <v>GRASP3</v>
      </c>
      <c r="C82">
        <f>RawData!U15</f>
        <v>0.3</v>
      </c>
      <c r="D82">
        <f>RawData!V15</f>
        <v>0.67334494773519182</v>
      </c>
      <c r="E82">
        <f>RawData!W15</f>
        <v>3.6585365853658541E-2</v>
      </c>
      <c r="F82">
        <f>RawData!X15</f>
        <v>32.468215226587368</v>
      </c>
      <c r="G82">
        <f>RawData!Y15</f>
        <v>26.756127283269226</v>
      </c>
      <c r="H82">
        <f>RawData!Z15</f>
        <v>125.49733918569103</v>
      </c>
      <c r="I82">
        <f>RawData!AA15</f>
        <v>20</v>
      </c>
      <c r="J82">
        <f>RawData!AB15</f>
        <v>0.88036898643744987</v>
      </c>
      <c r="K82">
        <f>RawData!AC15</f>
        <v>66209900</v>
      </c>
    </row>
    <row r="83" spans="1:11" x14ac:dyDescent="0.25">
      <c r="B83" t="str">
        <f t="shared" si="7"/>
        <v>GRASP4</v>
      </c>
      <c r="C83">
        <f>RawData!AD15</f>
        <v>0.21052631578947367</v>
      </c>
      <c r="D83">
        <f>RawData!AE15</f>
        <v>0.68031358885017434</v>
      </c>
      <c r="E83">
        <f>RawData!AF15</f>
        <v>7.3170731707317069E-2</v>
      </c>
      <c r="F83">
        <f>RawData!AG15</f>
        <v>32.984677043554484</v>
      </c>
      <c r="G83">
        <f>RawData!AH15</f>
        <v>26.791616735579829</v>
      </c>
      <c r="H83">
        <f>RawData!AI15</f>
        <v>125.66378767750884</v>
      </c>
      <c r="I83">
        <f>RawData!AJ15</f>
        <v>19</v>
      </c>
      <c r="J83">
        <f>RawData!AK15</f>
        <v>0.91654287148908131</v>
      </c>
      <c r="K83">
        <f>RawData!AL15</f>
        <v>63598600</v>
      </c>
    </row>
    <row r="84" spans="1:11" x14ac:dyDescent="0.25">
      <c r="B84" t="str">
        <f t="shared" si="7"/>
        <v>NSGAII</v>
      </c>
      <c r="C84">
        <f>RawData!AM15</f>
        <v>0.21052631578947367</v>
      </c>
      <c r="D84">
        <f>RawData!AN15</f>
        <v>0.67987804878048796</v>
      </c>
      <c r="E84">
        <f>RawData!AO15</f>
        <v>7.3170731707317069E-2</v>
      </c>
      <c r="F84">
        <f>RawData!AP15</f>
        <v>33.042321556610027</v>
      </c>
      <c r="G84">
        <f>RawData!AQ15</f>
        <v>26.791616735579829</v>
      </c>
      <c r="H84">
        <f>RawData!AR15</f>
        <v>125.66378767750884</v>
      </c>
      <c r="I84">
        <f>RawData!AS15</f>
        <v>19</v>
      </c>
      <c r="J84">
        <f>RawData!AT15</f>
        <v>0.91966730315779266</v>
      </c>
      <c r="K84">
        <f>RawData!AU15</f>
        <v>0</v>
      </c>
    </row>
    <row r="85" spans="1:11" x14ac:dyDescent="0.25">
      <c r="B85" t="str">
        <f t="shared" si="7"/>
        <v>SPEA2</v>
      </c>
      <c r="C85">
        <f>RawData!AV15</f>
        <v>1</v>
      </c>
      <c r="D85">
        <f>RawData!AW15</f>
        <v>0.59843205574912894</v>
      </c>
      <c r="E85">
        <f>RawData!AX15</f>
        <v>0.10975609756097561</v>
      </c>
      <c r="F85">
        <f>RawData!AY15</f>
        <v>45.650739314933332</v>
      </c>
      <c r="G85">
        <f>RawData!AZ15</f>
        <v>27.798780625325513</v>
      </c>
      <c r="H85">
        <f>RawData!BA15</f>
        <v>130.38780849669638</v>
      </c>
      <c r="I85">
        <f>RawData!BB15</f>
        <v>10</v>
      </c>
      <c r="J85">
        <f>RawData!BC15</f>
        <v>0.92045975212197517</v>
      </c>
      <c r="K85">
        <f>RawData!BD15</f>
        <v>0</v>
      </c>
    </row>
    <row r="86" spans="1:11" x14ac:dyDescent="0.25">
      <c r="A86" t="s">
        <v>89</v>
      </c>
      <c r="B86" t="str">
        <f t="shared" si="7"/>
        <v>GRASP1</v>
      </c>
      <c r="C86">
        <f>RawData!C16</f>
        <v>0.77777777777777779</v>
      </c>
      <c r="D86">
        <f>RawData!D16</f>
        <v>0.55013550135501366</v>
      </c>
      <c r="E86">
        <f>RawData!E16</f>
        <v>0.17073170731707316</v>
      </c>
      <c r="F86">
        <f>RawData!F16</f>
        <v>46.590413892416393</v>
      </c>
      <c r="G86">
        <f>RawData!G16</f>
        <v>40.532077505021171</v>
      </c>
      <c r="H86">
        <f>RawData!H16</f>
        <v>134.42962534065688</v>
      </c>
      <c r="I86">
        <f>RawData!I16</f>
        <v>9</v>
      </c>
      <c r="J86">
        <f>RawData!J16</f>
        <v>0.93939890922442026</v>
      </c>
      <c r="K86">
        <f>RawData!K16</f>
        <v>43685700</v>
      </c>
    </row>
    <row r="87" spans="1:11" x14ac:dyDescent="0.25">
      <c r="B87" t="str">
        <f t="shared" si="7"/>
        <v>GRASP2</v>
      </c>
      <c r="C87">
        <f>RawData!L16</f>
        <v>1</v>
      </c>
      <c r="D87">
        <f>RawData!M16</f>
        <v>0.51761517615176156</v>
      </c>
      <c r="E87">
        <f>RawData!N16</f>
        <v>0.21951219512195125</v>
      </c>
      <c r="F87">
        <f>RawData!O16</f>
        <v>47.867228924790204</v>
      </c>
      <c r="G87">
        <f>RawData!P16</f>
        <v>39.722103974875104</v>
      </c>
      <c r="H87">
        <f>RawData!Q16</f>
        <v>131.74323146105039</v>
      </c>
      <c r="I87">
        <f>RawData!R16</f>
        <v>9</v>
      </c>
      <c r="J87">
        <f>RawData!S16</f>
        <v>0.92993782011706461</v>
      </c>
      <c r="K87">
        <f>RawData!T16</f>
        <v>43673500</v>
      </c>
    </row>
    <row r="88" spans="1:11" x14ac:dyDescent="0.25">
      <c r="B88" t="str">
        <f t="shared" si="7"/>
        <v>GRASP3</v>
      </c>
      <c r="C88">
        <f>RawData!U16</f>
        <v>0.1</v>
      </c>
      <c r="D88">
        <f>RawData!V16</f>
        <v>0.65989159891598903</v>
      </c>
      <c r="E88">
        <f>RawData!W16</f>
        <v>5.5555555555555552E-2</v>
      </c>
      <c r="F88">
        <f>RawData!X16</f>
        <v>44.777338018243114</v>
      </c>
      <c r="G88">
        <f>RawData!Y16</f>
        <v>39.133485096743293</v>
      </c>
      <c r="H88">
        <f>RawData!Z16</f>
        <v>129.79099905265758</v>
      </c>
      <c r="I88">
        <f>RawData!AA16</f>
        <v>10</v>
      </c>
      <c r="J88">
        <f>RawData!AB16</f>
        <v>0.91557078412299042</v>
      </c>
      <c r="K88">
        <f>RawData!AC16</f>
        <v>49925000</v>
      </c>
    </row>
    <row r="89" spans="1:11" x14ac:dyDescent="0.25">
      <c r="B89" t="str">
        <f t="shared" si="7"/>
        <v>GRASP4</v>
      </c>
      <c r="C89">
        <f>RawData!AD16</f>
        <v>0.4</v>
      </c>
      <c r="D89">
        <f>RawData!AE16</f>
        <v>0.61924119241192399</v>
      </c>
      <c r="E89">
        <f>RawData!AF16</f>
        <v>9.7560975609756115E-2</v>
      </c>
      <c r="F89">
        <f>RawData!AG16</f>
        <v>44.200565607240819</v>
      </c>
      <c r="G89">
        <f>RawData!AH16</f>
        <v>39.813206009624203</v>
      </c>
      <c r="H89">
        <f>RawData!AI16</f>
        <v>132.04536796398068</v>
      </c>
      <c r="I89">
        <f>RawData!AJ16</f>
        <v>10</v>
      </c>
      <c r="J89">
        <f>RawData!AK16</f>
        <v>0.94233417002704412</v>
      </c>
      <c r="K89">
        <f>RawData!AL16</f>
        <v>47225300</v>
      </c>
    </row>
    <row r="90" spans="1:11" x14ac:dyDescent="0.25">
      <c r="B90" t="str">
        <f t="shared" si="7"/>
        <v>NSGAII</v>
      </c>
      <c r="C90">
        <f>RawData!AM16</f>
        <v>0.3</v>
      </c>
      <c r="D90">
        <f>RawData!AN16</f>
        <v>0.65176151761517609</v>
      </c>
      <c r="E90">
        <f>RawData!AO16</f>
        <v>0.1111111111111111</v>
      </c>
      <c r="F90">
        <f>RawData!AP16</f>
        <v>42.859654688296317</v>
      </c>
      <c r="G90">
        <f>RawData!AQ16</f>
        <v>39.400232513026509</v>
      </c>
      <c r="H90">
        <f>RawData!AR16</f>
        <v>130.67570939970076</v>
      </c>
      <c r="I90">
        <f>RawData!AS16</f>
        <v>10</v>
      </c>
      <c r="J90">
        <f>RawData!AT16</f>
        <v>0.93897176687657502</v>
      </c>
      <c r="K90">
        <f>RawData!AU16</f>
        <v>0</v>
      </c>
    </row>
    <row r="91" spans="1:11" x14ac:dyDescent="0.25">
      <c r="B91" t="str">
        <f t="shared" si="7"/>
        <v>SPEA2</v>
      </c>
      <c r="C91">
        <f>RawData!AV16</f>
        <v>0.1111111111111111</v>
      </c>
      <c r="D91">
        <f>RawData!AW16</f>
        <v>0.65582655826558245</v>
      </c>
      <c r="E91">
        <f>RawData!AX16</f>
        <v>7.3170731707317069E-2</v>
      </c>
      <c r="F91">
        <f>RawData!AY16</f>
        <v>47.712875814799915</v>
      </c>
      <c r="G91">
        <f>RawData!AZ16</f>
        <v>39.133485096743293</v>
      </c>
      <c r="H91">
        <f>RawData!BA16</f>
        <v>129.79099905265758</v>
      </c>
      <c r="I91">
        <f>RawData!BB16</f>
        <v>9</v>
      </c>
      <c r="J91">
        <f>RawData!BC16</f>
        <v>0.94010641160667618</v>
      </c>
      <c r="K91">
        <f>RawData!BD16</f>
        <v>0</v>
      </c>
    </row>
    <row r="92" spans="1:11" x14ac:dyDescent="0.25">
      <c r="A92" t="s">
        <v>90</v>
      </c>
      <c r="B92" t="str">
        <f t="shared" si="7"/>
        <v>GRASP1</v>
      </c>
      <c r="C92">
        <f>RawData!C17</f>
        <v>0.25</v>
      </c>
      <c r="D92">
        <f>RawData!D17</f>
        <v>0.29473684210526313</v>
      </c>
      <c r="E92">
        <f>RawData!E17</f>
        <v>0.13157894736842113</v>
      </c>
      <c r="F92">
        <f>RawData!F17</f>
        <v>52.969830679903232</v>
      </c>
      <c r="G92">
        <f>RawData!G17</f>
        <v>43.147234318816786</v>
      </c>
      <c r="H92">
        <f>RawData!H17</f>
        <v>136.44352667809954</v>
      </c>
      <c r="I92">
        <f>RawData!I17</f>
        <v>8</v>
      </c>
      <c r="J92">
        <f>RawData!J17</f>
        <v>0.95344000272212748</v>
      </c>
      <c r="K92">
        <f>RawData!K17</f>
        <v>43597400</v>
      </c>
    </row>
    <row r="93" spans="1:11" x14ac:dyDescent="0.25">
      <c r="B93" t="str">
        <f t="shared" si="7"/>
        <v>GRASP2</v>
      </c>
      <c r="C93">
        <f>RawData!L17</f>
        <v>0.25</v>
      </c>
      <c r="D93">
        <f>RawData!M17</f>
        <v>0.31842105263157894</v>
      </c>
      <c r="E93">
        <f>RawData!N17</f>
        <v>0.10000000000000009</v>
      </c>
      <c r="F93">
        <f>RawData!O17</f>
        <v>52.824022514104662</v>
      </c>
      <c r="G93">
        <f>RawData!P17</f>
        <v>43.147234318816786</v>
      </c>
      <c r="H93">
        <f>RawData!Q17</f>
        <v>136.44352667809954</v>
      </c>
      <c r="I93">
        <f>RawData!R17</f>
        <v>8</v>
      </c>
      <c r="J93">
        <f>RawData!S17</f>
        <v>0.96323876734655089</v>
      </c>
      <c r="K93">
        <f>RawData!T17</f>
        <v>38570800</v>
      </c>
    </row>
    <row r="94" spans="1:11" x14ac:dyDescent="0.25">
      <c r="B94" t="str">
        <f t="shared" si="7"/>
        <v>GRASP3</v>
      </c>
      <c r="C94">
        <f>RawData!U17</f>
        <v>0.5714285714285714</v>
      </c>
      <c r="D94">
        <f>RawData!V17</f>
        <v>0.19999999999999998</v>
      </c>
      <c r="E94">
        <f>RawData!W17</f>
        <v>0.3</v>
      </c>
      <c r="F94">
        <f>RawData!X17</f>
        <v>57.823166087464813</v>
      </c>
      <c r="G94">
        <f>RawData!Y17</f>
        <v>43.147234318816786</v>
      </c>
      <c r="H94">
        <f>RawData!Z17</f>
        <v>136.44352667809954</v>
      </c>
      <c r="I94">
        <f>RawData!AA17</f>
        <v>7</v>
      </c>
      <c r="J94">
        <f>RawData!AB17</f>
        <v>0.97395928375142871</v>
      </c>
      <c r="K94">
        <f>RawData!AC17</f>
        <v>34599500</v>
      </c>
    </row>
    <row r="95" spans="1:11" x14ac:dyDescent="0.25">
      <c r="B95" t="str">
        <f t="shared" si="7"/>
        <v>GRASP4</v>
      </c>
      <c r="C95">
        <f>RawData!AD17</f>
        <v>0.625</v>
      </c>
      <c r="D95">
        <f>RawData!AE17</f>
        <v>0.25</v>
      </c>
      <c r="E95">
        <f>RawData!AF17</f>
        <v>0.28947368421052633</v>
      </c>
      <c r="F95">
        <f>RawData!AG17</f>
        <v>54.233275354994085</v>
      </c>
      <c r="G95">
        <f>RawData!AH17</f>
        <v>43.147234318816786</v>
      </c>
      <c r="H95">
        <f>RawData!AI17</f>
        <v>136.44352667809954</v>
      </c>
      <c r="I95">
        <f>RawData!AJ17</f>
        <v>8</v>
      </c>
      <c r="J95">
        <f>RawData!AK17</f>
        <v>0.95283760101963078</v>
      </c>
      <c r="K95">
        <f>RawData!AL17</f>
        <v>30654500</v>
      </c>
    </row>
    <row r="96" spans="1:11" x14ac:dyDescent="0.25">
      <c r="B96" t="str">
        <f t="shared" si="7"/>
        <v>NSGAII</v>
      </c>
      <c r="C96">
        <f>RawData!AM17</f>
        <v>0</v>
      </c>
      <c r="D96">
        <f>RawData!AN17</f>
        <v>0.35789473684210527</v>
      </c>
      <c r="E96">
        <f>RawData!AO17</f>
        <v>0</v>
      </c>
      <c r="F96">
        <f>RawData!AP17</f>
        <v>47.298142912715818</v>
      </c>
      <c r="G96">
        <f>RawData!AQ17</f>
        <v>43.147234318816786</v>
      </c>
      <c r="H96">
        <f>RawData!AR17</f>
        <v>136.44352667809954</v>
      </c>
      <c r="I96">
        <f>RawData!AS17</f>
        <v>10</v>
      </c>
      <c r="J96">
        <f>RawData!AT17</f>
        <v>0.95641042540537358</v>
      </c>
      <c r="K96">
        <f>RawData!AU17</f>
        <v>0</v>
      </c>
    </row>
    <row r="97" spans="1:11" x14ac:dyDescent="0.25">
      <c r="B97" t="str">
        <f t="shared" si="7"/>
        <v>SPEA2</v>
      </c>
      <c r="C97">
        <f>RawData!AV17</f>
        <v>0.55555555555555558</v>
      </c>
      <c r="D97">
        <f>RawData!AW17</f>
        <v>0.28947368421052627</v>
      </c>
      <c r="E97">
        <f>RawData!AX17</f>
        <v>0.19999999999999996</v>
      </c>
      <c r="F97">
        <f>RawData!AY17</f>
        <v>49.850448512741039</v>
      </c>
      <c r="G97">
        <f>RawData!AZ17</f>
        <v>44.946832192043559</v>
      </c>
      <c r="H97">
        <f>RawData!BA17</f>
        <v>142.13435471972841</v>
      </c>
      <c r="I97">
        <f>RawData!BB17</f>
        <v>9</v>
      </c>
      <c r="J97">
        <f>RawData!BC17</f>
        <v>0.92691628832892203</v>
      </c>
      <c r="K97">
        <f>RawData!BD17</f>
        <v>0</v>
      </c>
    </row>
    <row r="98" spans="1:11" x14ac:dyDescent="0.25">
      <c r="A98" t="s">
        <v>91</v>
      </c>
      <c r="B98" t="str">
        <f t="shared" si="7"/>
        <v>GRASP1</v>
      </c>
      <c r="C98">
        <f>RawData!C18</f>
        <v>0.7142857142857143</v>
      </c>
      <c r="D98">
        <f>RawData!D18</f>
        <v>0.66224747474747492</v>
      </c>
      <c r="E98">
        <f>RawData!E18</f>
        <v>8.3333333333333343E-2</v>
      </c>
      <c r="F98">
        <f>RawData!F18</f>
        <v>56.561056047641912</v>
      </c>
      <c r="G98">
        <f>RawData!G18</f>
        <v>49.565177103078781</v>
      </c>
      <c r="H98">
        <f>RawData!H18</f>
        <v>191.96507743874497</v>
      </c>
      <c r="I98">
        <f>RawData!I18</f>
        <v>14</v>
      </c>
      <c r="J98">
        <f>RawData!J18</f>
        <v>0.9238029011088037</v>
      </c>
      <c r="K98">
        <f>RawData!K18</f>
        <v>37810700</v>
      </c>
    </row>
    <row r="99" spans="1:11" x14ac:dyDescent="0.25">
      <c r="B99" t="str">
        <f t="shared" si="7"/>
        <v>GRASP2</v>
      </c>
      <c r="C99">
        <f>RawData!L18</f>
        <v>0.5714285714285714</v>
      </c>
      <c r="D99">
        <f>RawData!M18</f>
        <v>0.68181818181818188</v>
      </c>
      <c r="E99">
        <f>RawData!N18</f>
        <v>4.545454545454547E-2</v>
      </c>
      <c r="F99">
        <f>RawData!O18</f>
        <v>56.443307298345921</v>
      </c>
      <c r="G99">
        <f>RawData!P18</f>
        <v>49.261404042976473</v>
      </c>
      <c r="H99">
        <f>RawData!Q18</f>
        <v>190.78856679795774</v>
      </c>
      <c r="I99">
        <f>RawData!R18</f>
        <v>14</v>
      </c>
      <c r="J99">
        <f>RawData!S18</f>
        <v>0.90091909617246235</v>
      </c>
      <c r="K99">
        <f>RawData!T18</f>
        <v>34792400</v>
      </c>
    </row>
    <row r="100" spans="1:11" x14ac:dyDescent="0.25">
      <c r="B100" t="str">
        <f t="shared" si="7"/>
        <v>GRASP3</v>
      </c>
      <c r="C100">
        <f>RawData!U18</f>
        <v>0.375</v>
      </c>
      <c r="D100">
        <f>RawData!V18</f>
        <v>0.69318181818181823</v>
      </c>
      <c r="E100">
        <f>RawData!W18</f>
        <v>4.545454545454547E-2</v>
      </c>
      <c r="F100">
        <f>RawData!X18</f>
        <v>52.117692833144481</v>
      </c>
      <c r="G100">
        <f>RawData!Y18</f>
        <v>49.261404042976473</v>
      </c>
      <c r="H100">
        <f>RawData!Z18</f>
        <v>190.78856679795774</v>
      </c>
      <c r="I100">
        <f>RawData!AA18</f>
        <v>16</v>
      </c>
      <c r="J100">
        <f>RawData!AB18</f>
        <v>0.91879766402638596</v>
      </c>
      <c r="K100">
        <f>RawData!AC18</f>
        <v>41932000</v>
      </c>
    </row>
    <row r="101" spans="1:11" x14ac:dyDescent="0.25">
      <c r="B101" t="str">
        <f t="shared" si="7"/>
        <v>GRASP4</v>
      </c>
      <c r="C101">
        <f>RawData!AD18</f>
        <v>0.5714285714285714</v>
      </c>
      <c r="D101">
        <f>RawData!AE18</f>
        <v>0.67234848484848475</v>
      </c>
      <c r="E101">
        <f>RawData!AF18</f>
        <v>5.5555555555555559E-2</v>
      </c>
      <c r="F101">
        <f>RawData!AG18</f>
        <v>56.372711954111487</v>
      </c>
      <c r="G101">
        <f>RawData!AH18</f>
        <v>49.72642363720378</v>
      </c>
      <c r="H101">
        <f>RawData!AI18</f>
        <v>192.58958369726417</v>
      </c>
      <c r="I101">
        <f>RawData!AJ18</f>
        <v>14</v>
      </c>
      <c r="J101">
        <f>RawData!AK18</f>
        <v>0.92425981650780653</v>
      </c>
      <c r="K101">
        <f>RawData!AL18</f>
        <v>44140700</v>
      </c>
    </row>
    <row r="102" spans="1:11" x14ac:dyDescent="0.25">
      <c r="B102" t="str">
        <f t="shared" si="7"/>
        <v>NSGAII</v>
      </c>
      <c r="C102">
        <f>RawData!AM18</f>
        <v>0.625</v>
      </c>
      <c r="D102">
        <f>RawData!AN18</f>
        <v>0.67424242424242431</v>
      </c>
      <c r="E102">
        <f>RawData!AO18</f>
        <v>8.3333333333333343E-2</v>
      </c>
      <c r="F102">
        <f>RawData!AP18</f>
        <v>52.221620582379479</v>
      </c>
      <c r="G102">
        <f>RawData!AQ18</f>
        <v>49.72642363720378</v>
      </c>
      <c r="H102">
        <f>RawData!AR18</f>
        <v>192.58958369726417</v>
      </c>
      <c r="I102">
        <f>RawData!AS18</f>
        <v>16</v>
      </c>
      <c r="J102">
        <f>RawData!AT18</f>
        <v>0.94258927223920019</v>
      </c>
      <c r="K102">
        <f>RawData!AU18</f>
        <v>0</v>
      </c>
    </row>
    <row r="103" spans="1:11" x14ac:dyDescent="0.25">
      <c r="B103" t="str">
        <f t="shared" si="7"/>
        <v>SPEA2</v>
      </c>
      <c r="C103">
        <f>RawData!AV18</f>
        <v>0.58333333333333337</v>
      </c>
      <c r="D103">
        <f>RawData!AW18</f>
        <v>0.6875</v>
      </c>
      <c r="E103">
        <f>RawData!AX18</f>
        <v>4.545454545454547E-2</v>
      </c>
      <c r="F103">
        <f>RawData!AY18</f>
        <v>60.385164200783258</v>
      </c>
      <c r="G103">
        <f>RawData!AZ18</f>
        <v>49.261404042976473</v>
      </c>
      <c r="H103">
        <f>RawData!BA18</f>
        <v>190.78856679795774</v>
      </c>
      <c r="I103">
        <f>RawData!BB18</f>
        <v>12</v>
      </c>
      <c r="J103">
        <f>RawData!BC18</f>
        <v>0.90688496138839947</v>
      </c>
      <c r="K103">
        <f>RawData!BD18</f>
        <v>0</v>
      </c>
    </row>
    <row r="104" spans="1:11" x14ac:dyDescent="0.25">
      <c r="A104" t="s">
        <v>92</v>
      </c>
      <c r="B104" t="str">
        <f t="shared" si="7"/>
        <v>GRASP1</v>
      </c>
      <c r="C104">
        <f>RawData!C19</f>
        <v>0.8</v>
      </c>
      <c r="D104">
        <f>RawData!D19</f>
        <v>0.43560606060606061</v>
      </c>
      <c r="E104">
        <f>RawData!E19</f>
        <v>0.18181818181818177</v>
      </c>
      <c r="F104">
        <f>RawData!F19</f>
        <v>91.857498333015798</v>
      </c>
      <c r="G104">
        <f>RawData!G19</f>
        <v>66.71471769513289</v>
      </c>
      <c r="H104">
        <f>RawData!H19</f>
        <v>200.14414286867455</v>
      </c>
      <c r="I104">
        <f>RawData!I19</f>
        <v>5</v>
      </c>
      <c r="J104">
        <f>RawData!J19</f>
        <v>0.95533299628368462</v>
      </c>
      <c r="K104">
        <f>RawData!K19</f>
        <v>30851500</v>
      </c>
    </row>
    <row r="105" spans="1:11" x14ac:dyDescent="0.25">
      <c r="B105" t="str">
        <f t="shared" si="7"/>
        <v>GRASP2</v>
      </c>
      <c r="C105">
        <f>RawData!L19</f>
        <v>0</v>
      </c>
      <c r="D105">
        <f>RawData!M19</f>
        <v>0.55681818181818177</v>
      </c>
      <c r="E105">
        <f>RawData!N19</f>
        <v>4.1666666666666685E-2</v>
      </c>
      <c r="F105">
        <f>RawData!O19</f>
        <v>71.865108014946998</v>
      </c>
      <c r="G105">
        <f>RawData!P19</f>
        <v>66.365096699598908</v>
      </c>
      <c r="H105">
        <f>RawData!Q19</f>
        <v>199.09528055076862</v>
      </c>
      <c r="I105">
        <f>RawData!R19</f>
        <v>8</v>
      </c>
      <c r="J105">
        <f>RawData!S19</f>
        <v>0.94663154703526664</v>
      </c>
      <c r="K105">
        <f>RawData!T19</f>
        <v>32403400</v>
      </c>
    </row>
    <row r="106" spans="1:11" x14ac:dyDescent="0.25">
      <c r="B106" t="str">
        <f t="shared" si="7"/>
        <v>GRASP3</v>
      </c>
      <c r="C106">
        <f>RawData!U19</f>
        <v>1</v>
      </c>
      <c r="D106">
        <f>RawData!V19</f>
        <v>0.38636363636363635</v>
      </c>
      <c r="E106">
        <f>RawData!W19</f>
        <v>0.33333333333333331</v>
      </c>
      <c r="F106">
        <f>RawData!X19</f>
        <v>92.181993903364884</v>
      </c>
      <c r="G106">
        <f>RawData!Y19</f>
        <v>67.572704905714971</v>
      </c>
      <c r="H106">
        <f>RawData!Z19</f>
        <v>202.71810338297337</v>
      </c>
      <c r="I106">
        <f>RawData!AA19</f>
        <v>5</v>
      </c>
      <c r="J106">
        <f>RawData!AB19</f>
        <v>0.96160847319113296</v>
      </c>
      <c r="K106">
        <f>RawData!AC19</f>
        <v>23933300</v>
      </c>
    </row>
    <row r="107" spans="1:11" x14ac:dyDescent="0.25">
      <c r="B107" t="str">
        <f t="shared" si="7"/>
        <v>GRASP4</v>
      </c>
      <c r="C107">
        <f>RawData!AD19</f>
        <v>0.83333333333333337</v>
      </c>
      <c r="D107">
        <f>RawData!AE19</f>
        <v>0.31060606060606055</v>
      </c>
      <c r="E107">
        <f>RawData!AF19</f>
        <v>0.27272727272727271</v>
      </c>
      <c r="F107">
        <f>RawData!AG19</f>
        <v>59.933122450500328</v>
      </c>
      <c r="G107">
        <f>RawData!AH19</f>
        <v>66.365096699598908</v>
      </c>
      <c r="H107">
        <f>RawData!AI19</f>
        <v>199.09528055076862</v>
      </c>
      <c r="I107">
        <f>RawData!AJ19</f>
        <v>12</v>
      </c>
      <c r="J107">
        <f>RawData!AK19</f>
        <v>0.95644678872544131</v>
      </c>
      <c r="K107">
        <f>RawData!AL19</f>
        <v>26386300</v>
      </c>
    </row>
    <row r="108" spans="1:11" x14ac:dyDescent="0.25">
      <c r="B108" t="str">
        <f t="shared" si="7"/>
        <v>NSGAII</v>
      </c>
      <c r="C108">
        <f>RawData!AM19</f>
        <v>1</v>
      </c>
      <c r="D108">
        <f>RawData!AN19</f>
        <v>0.37878787878787878</v>
      </c>
      <c r="E108">
        <f>RawData!AO19</f>
        <v>0.375</v>
      </c>
      <c r="F108">
        <f>RawData!AP19</f>
        <v>103.36252947756262</v>
      </c>
      <c r="G108">
        <f>RawData!AQ19</f>
        <v>67.572704905714971</v>
      </c>
      <c r="H108">
        <f>RawData!AR19</f>
        <v>202.71810338297337</v>
      </c>
      <c r="I108">
        <f>RawData!AS19</f>
        <v>4</v>
      </c>
      <c r="J108">
        <f>RawData!AT19</f>
        <v>0.96590866980425905</v>
      </c>
      <c r="K108">
        <f>RawData!AU19</f>
        <v>0</v>
      </c>
    </row>
    <row r="109" spans="1:11" x14ac:dyDescent="0.25">
      <c r="B109" t="str">
        <f t="shared" si="7"/>
        <v>SPEA2</v>
      </c>
      <c r="C109">
        <f>RawData!AV19</f>
        <v>0</v>
      </c>
      <c r="D109">
        <f>RawData!AW19</f>
        <v>0.46590909090909083</v>
      </c>
      <c r="E109">
        <f>RawData!AX19</f>
        <v>0.41666666666666669</v>
      </c>
      <c r="F109">
        <f>RawData!AY19</f>
        <v>103.06126818548276</v>
      </c>
      <c r="G109">
        <f>RawData!AZ19</f>
        <v>67.416457170583243</v>
      </c>
      <c r="H109">
        <f>RawData!BA19</f>
        <v>202.24935939206404</v>
      </c>
      <c r="I109">
        <f>RawData!BB19</f>
        <v>4</v>
      </c>
      <c r="J109">
        <f>RawData!BC19</f>
        <v>0.9577586030693761</v>
      </c>
      <c r="K109">
        <f>RawData!BD19</f>
        <v>0</v>
      </c>
    </row>
    <row r="110" spans="1:11" x14ac:dyDescent="0.25">
      <c r="A110" t="s">
        <v>93</v>
      </c>
      <c r="B110" t="str">
        <f t="shared" si="7"/>
        <v>GRASP1</v>
      </c>
      <c r="C110">
        <f>RawData!C20</f>
        <v>1</v>
      </c>
      <c r="D110">
        <f>RawData!D20</f>
        <v>0.59878048780487803</v>
      </c>
      <c r="E110">
        <f>RawData!E20</f>
        <v>0.11585365853658537</v>
      </c>
      <c r="F110">
        <f>RawData!F20</f>
        <v>136.25422121901397</v>
      </c>
      <c r="G110">
        <f>RawData!G20</f>
        <v>106.97220077888706</v>
      </c>
      <c r="H110">
        <f>RawData!H20</f>
        <v>623.74970796118885</v>
      </c>
      <c r="I110">
        <f>RawData!I20</f>
        <v>25</v>
      </c>
      <c r="J110">
        <f>RawData!J20</f>
        <v>0.95807528725835756</v>
      </c>
      <c r="K110">
        <f>RawData!K20</f>
        <v>373090100</v>
      </c>
    </row>
    <row r="111" spans="1:11" x14ac:dyDescent="0.25">
      <c r="B111" t="str">
        <f t="shared" si="7"/>
        <v>GRASP2</v>
      </c>
      <c r="C111">
        <f>RawData!L20</f>
        <v>1</v>
      </c>
      <c r="D111">
        <f>RawData!M20</f>
        <v>0.60766550522648066</v>
      </c>
      <c r="E111">
        <f>RawData!N20</f>
        <v>0.18292682926829268</v>
      </c>
      <c r="F111">
        <f>RawData!O20</f>
        <v>132.13600219820137</v>
      </c>
      <c r="G111">
        <f>RawData!P20</f>
        <v>108.86637871152354</v>
      </c>
      <c r="H111">
        <f>RawData!Q20</f>
        <v>634.79456923519808</v>
      </c>
      <c r="I111">
        <f>RawData!R20</f>
        <v>26</v>
      </c>
      <c r="J111">
        <f>RawData!S20</f>
        <v>0.97031548977192394</v>
      </c>
      <c r="K111">
        <f>RawData!T20</f>
        <v>332669800</v>
      </c>
    </row>
    <row r="112" spans="1:11" x14ac:dyDescent="0.25">
      <c r="B112" t="str">
        <f t="shared" si="7"/>
        <v>GRASP3</v>
      </c>
      <c r="C112">
        <f>RawData!U20</f>
        <v>0.86206896551724133</v>
      </c>
      <c r="D112">
        <f>RawData!V20</f>
        <v>0.64181184668989533</v>
      </c>
      <c r="E112">
        <f>RawData!W20</f>
        <v>6.097560975609756E-2</v>
      </c>
      <c r="F112">
        <f>RawData!X20</f>
        <v>124.16286148130096</v>
      </c>
      <c r="G112">
        <f>RawData!Y20</f>
        <v>103.76900662811114</v>
      </c>
      <c r="H112">
        <f>RawData!Z20</f>
        <v>605.07203631922403</v>
      </c>
      <c r="I112">
        <f>RawData!AA20</f>
        <v>29</v>
      </c>
      <c r="J112">
        <f>RawData!AB20</f>
        <v>0.95170438917617606</v>
      </c>
      <c r="K112">
        <f>RawData!AC20</f>
        <v>343633200</v>
      </c>
    </row>
    <row r="113" spans="1:11" x14ac:dyDescent="0.25">
      <c r="B113" t="str">
        <f t="shared" si="7"/>
        <v>GRASP4</v>
      </c>
      <c r="C113">
        <f>RawData!AD20</f>
        <v>0.5</v>
      </c>
      <c r="D113">
        <f>RawData!AE20</f>
        <v>0.69581881533101064</v>
      </c>
      <c r="E113">
        <f>RawData!AF20</f>
        <v>4.878048780487805E-2</v>
      </c>
      <c r="F113">
        <f>RawData!AG20</f>
        <v>116.39735704285772</v>
      </c>
      <c r="G113">
        <f>RawData!AH20</f>
        <v>105.0780259416041</v>
      </c>
      <c r="H113">
        <f>RawData!AI20</f>
        <v>612.70486470403989</v>
      </c>
      <c r="I113">
        <f>RawData!AJ20</f>
        <v>32</v>
      </c>
      <c r="J113">
        <f>RawData!AK20</f>
        <v>0.98078502281193713</v>
      </c>
      <c r="K113">
        <f>RawData!AL20</f>
        <v>281108700</v>
      </c>
    </row>
    <row r="114" spans="1:11" x14ac:dyDescent="0.25">
      <c r="B114" t="str">
        <f t="shared" si="7"/>
        <v>NSGAII</v>
      </c>
      <c r="C114">
        <f>RawData!AM20</f>
        <v>0.44444444444444442</v>
      </c>
      <c r="D114">
        <f>RawData!AN20</f>
        <v>0.65714285714285736</v>
      </c>
      <c r="E114">
        <f>RawData!AO20</f>
        <v>8.5714285714285715E-2</v>
      </c>
      <c r="F114">
        <f>RawData!AP20</f>
        <v>126.1279588463378</v>
      </c>
      <c r="G114">
        <f>RawData!AQ20</f>
        <v>104.59363550444729</v>
      </c>
      <c r="H114">
        <f>RawData!AR20</f>
        <v>609.88040755904944</v>
      </c>
      <c r="I114">
        <f>RawData!AS20</f>
        <v>27</v>
      </c>
      <c r="J114">
        <f>RawData!AT20</f>
        <v>1.0120533884738785</v>
      </c>
      <c r="K114">
        <f>RawData!AU20</f>
        <v>0</v>
      </c>
    </row>
    <row r="115" spans="1:11" x14ac:dyDescent="0.25">
      <c r="B115" t="str">
        <f t="shared" si="7"/>
        <v>SPEA2</v>
      </c>
      <c r="C115">
        <f>RawData!AV20</f>
        <v>1</v>
      </c>
      <c r="D115">
        <f>RawData!AW20</f>
        <v>0.52926829268292686</v>
      </c>
      <c r="E115">
        <f>RawData!AX20</f>
        <v>0.26219512195121952</v>
      </c>
      <c r="F115">
        <f>RawData!AY20</f>
        <v>172.26837937140408</v>
      </c>
      <c r="G115">
        <f>RawData!AZ20</f>
        <v>110.96542975960274</v>
      </c>
      <c r="H115">
        <f>RawData!BA20</f>
        <v>647.03403396783597</v>
      </c>
      <c r="I115">
        <f>RawData!BB20</f>
        <v>16</v>
      </c>
      <c r="J115">
        <f>RawData!BC20</f>
        <v>0.96881991740622608</v>
      </c>
      <c r="K115">
        <f>RawData!BD20</f>
        <v>0</v>
      </c>
    </row>
    <row r="116" spans="1:11" x14ac:dyDescent="0.25">
      <c r="A116" t="s">
        <v>94</v>
      </c>
      <c r="B116" t="str">
        <f t="shared" si="7"/>
        <v>GRASP1</v>
      </c>
      <c r="C116">
        <f>RawData!C21</f>
        <v>0.77777777777777779</v>
      </c>
      <c r="D116">
        <f>RawData!D21</f>
        <v>0.64288209606986879</v>
      </c>
      <c r="E116">
        <f>RawData!E21</f>
        <v>8.0000000000000016E-2</v>
      </c>
      <c r="F116">
        <f>RawData!F21</f>
        <v>91.960396400694364</v>
      </c>
      <c r="G116">
        <f>RawData!G21</f>
        <v>75.342911839906606</v>
      </c>
      <c r="H116">
        <f>RawData!H21</f>
        <v>476.51038427944758</v>
      </c>
      <c r="I116">
        <f>RawData!I21</f>
        <v>36</v>
      </c>
      <c r="J116">
        <f>RawData!J21</f>
        <v>0.93942990056528697</v>
      </c>
      <c r="K116">
        <f>RawData!K21</f>
        <v>303509800</v>
      </c>
    </row>
    <row r="117" spans="1:11" x14ac:dyDescent="0.25">
      <c r="B117" t="str">
        <f t="shared" si="7"/>
        <v>GRASP2</v>
      </c>
      <c r="C117">
        <f>RawData!L21</f>
        <v>0.77500000000000002</v>
      </c>
      <c r="D117">
        <f>RawData!M21</f>
        <v>0.6849781659388644</v>
      </c>
      <c r="E117">
        <f>RawData!N21</f>
        <v>4.0000000000000036E-2</v>
      </c>
      <c r="F117">
        <f>RawData!O21</f>
        <v>86.695793583079904</v>
      </c>
      <c r="G117">
        <f>RawData!P21</f>
        <v>74.486603898737826</v>
      </c>
      <c r="H117">
        <f>RawData!Q21</f>
        <v>471.09461586396748</v>
      </c>
      <c r="I117">
        <f>RawData!R21</f>
        <v>40</v>
      </c>
      <c r="J117">
        <f>RawData!S21</f>
        <v>0.95490270315871673</v>
      </c>
      <c r="K117">
        <f>RawData!T21</f>
        <v>263022300</v>
      </c>
    </row>
    <row r="118" spans="1:11" x14ac:dyDescent="0.25">
      <c r="B118" t="str">
        <f t="shared" si="7"/>
        <v>GRASP3</v>
      </c>
      <c r="C118">
        <f>RawData!U21</f>
        <v>0.97142857142857142</v>
      </c>
      <c r="D118">
        <f>RawData!V21</f>
        <v>0.64497816593886437</v>
      </c>
      <c r="E118">
        <f>RawData!W21</f>
        <v>0.08</v>
      </c>
      <c r="F118">
        <f>RawData!X21</f>
        <v>93.428073393167992</v>
      </c>
      <c r="G118">
        <f>RawData!Y21</f>
        <v>75.232296096681893</v>
      </c>
      <c r="H118">
        <f>RawData!Z21</f>
        <v>475.8107891327063</v>
      </c>
      <c r="I118">
        <f>RawData!AA21</f>
        <v>35</v>
      </c>
      <c r="J118">
        <f>RawData!AB21</f>
        <v>0.92832701373679638</v>
      </c>
      <c r="K118">
        <f>RawData!AC21</f>
        <v>246319100</v>
      </c>
    </row>
    <row r="119" spans="1:11" x14ac:dyDescent="0.25">
      <c r="B119" t="str">
        <f t="shared" si="7"/>
        <v>GRASP4</v>
      </c>
      <c r="C119">
        <f>RawData!AD21</f>
        <v>0.53125</v>
      </c>
      <c r="D119">
        <f>RawData!AE21</f>
        <v>0.66873362445414886</v>
      </c>
      <c r="E119">
        <f>RawData!AF21</f>
        <v>0.08</v>
      </c>
      <c r="F119">
        <f>RawData!AG21</f>
        <v>95.381936797212816</v>
      </c>
      <c r="G119">
        <f>RawData!AH21</f>
        <v>75.671463866271338</v>
      </c>
      <c r="H119">
        <f>RawData!AI21</f>
        <v>478.58832805999219</v>
      </c>
      <c r="I119">
        <f>RawData!AJ21</f>
        <v>32</v>
      </c>
      <c r="J119">
        <f>RawData!AK21</f>
        <v>0.93765024997961477</v>
      </c>
      <c r="K119">
        <f>RawData!AL21</f>
        <v>210915700</v>
      </c>
    </row>
    <row r="120" spans="1:11" x14ac:dyDescent="0.25">
      <c r="B120" t="str">
        <f t="shared" ref="B120:B183" si="8">B114</f>
        <v>NSGAII</v>
      </c>
      <c r="C120">
        <f>RawData!AM21</f>
        <v>0.72727272727272729</v>
      </c>
      <c r="D120">
        <f>RawData!AN21</f>
        <v>0.64803493449781646</v>
      </c>
      <c r="E120">
        <f>RawData!AO21</f>
        <v>0.14000000000000001</v>
      </c>
      <c r="F120">
        <f>RawData!AP21</f>
        <v>92.092379858029062</v>
      </c>
      <c r="G120">
        <f>RawData!AQ21</f>
        <v>76.401302344182042</v>
      </c>
      <c r="H120">
        <f>RawData!AR21</f>
        <v>483.20423070916348</v>
      </c>
      <c r="I120">
        <f>RawData!AS21</f>
        <v>33</v>
      </c>
      <c r="J120">
        <f>RawData!AT21</f>
        <v>0.93592774073247365</v>
      </c>
      <c r="K120">
        <f>RawData!AU21</f>
        <v>0</v>
      </c>
    </row>
    <row r="121" spans="1:11" x14ac:dyDescent="0.25">
      <c r="B121" t="str">
        <f t="shared" si="8"/>
        <v>SPEA2</v>
      </c>
      <c r="C121">
        <f>RawData!AV21</f>
        <v>1</v>
      </c>
      <c r="D121">
        <f>RawData!AW21</f>
        <v>0.56489082969432314</v>
      </c>
      <c r="E121">
        <f>RawData!AX21</f>
        <v>0.24</v>
      </c>
      <c r="F121">
        <f>RawData!AY21</f>
        <v>141.14855846077762</v>
      </c>
      <c r="G121">
        <f>RawData!AZ21</f>
        <v>79.969049180618498</v>
      </c>
      <c r="H121">
        <f>RawData!BA21</f>
        <v>505.76864024528152</v>
      </c>
      <c r="I121">
        <f>RawData!BB21</f>
        <v>15</v>
      </c>
      <c r="J121">
        <f>RawData!BC21</f>
        <v>0.97003583871929822</v>
      </c>
      <c r="K121">
        <f>RawData!BD21</f>
        <v>0</v>
      </c>
    </row>
    <row r="122" spans="1:11" x14ac:dyDescent="0.25">
      <c r="A122" t="s">
        <v>95</v>
      </c>
      <c r="B122" t="str">
        <f t="shared" si="8"/>
        <v>GRASP1</v>
      </c>
      <c r="C122">
        <f>RawData!C22</f>
        <v>0.57894736842105265</v>
      </c>
      <c r="D122">
        <f>RawData!D22</f>
        <v>0.75572612085769963</v>
      </c>
      <c r="E122">
        <f>RawData!E22</f>
        <v>4.1666666666666685E-2</v>
      </c>
      <c r="F122">
        <f>RawData!F22</f>
        <v>92.569847103675087</v>
      </c>
      <c r="G122">
        <f>RawData!G22</f>
        <v>76.500592653439128</v>
      </c>
      <c r="H122">
        <f>RawData!H22</f>
        <v>507.44749061172718</v>
      </c>
      <c r="I122">
        <f>RawData!I22</f>
        <v>38</v>
      </c>
      <c r="J122">
        <f>RawData!J22</f>
        <v>0.93084567114054095</v>
      </c>
      <c r="K122">
        <f>RawData!K22</f>
        <v>276100600</v>
      </c>
    </row>
    <row r="123" spans="1:11" x14ac:dyDescent="0.25">
      <c r="B123" t="str">
        <f t="shared" si="8"/>
        <v>GRASP2</v>
      </c>
      <c r="C123">
        <f>RawData!L22</f>
        <v>0.81081081081081086</v>
      </c>
      <c r="D123">
        <f>RawData!M22</f>
        <v>0.74926900584795342</v>
      </c>
      <c r="E123">
        <f>RawData!N22</f>
        <v>5.5555555555555552E-2</v>
      </c>
      <c r="F123">
        <f>RawData!O22</f>
        <v>93.401917477419758</v>
      </c>
      <c r="G123">
        <f>RawData!P22</f>
        <v>76.312571768020277</v>
      </c>
      <c r="H123">
        <f>RawData!Q22</f>
        <v>506.20030157345877</v>
      </c>
      <c r="I123">
        <f>RawData!R22</f>
        <v>37</v>
      </c>
      <c r="J123">
        <f>RawData!S22</f>
        <v>0.95583278290158602</v>
      </c>
      <c r="K123">
        <f>RawData!T22</f>
        <v>237284600</v>
      </c>
    </row>
    <row r="124" spans="1:11" x14ac:dyDescent="0.25">
      <c r="B124" t="str">
        <f t="shared" si="8"/>
        <v>GRASP3</v>
      </c>
      <c r="C124">
        <f>RawData!U22</f>
        <v>0.8928571428571429</v>
      </c>
      <c r="D124">
        <f>RawData!V22</f>
        <v>0.7420199805068225</v>
      </c>
      <c r="E124">
        <f>RawData!W22</f>
        <v>4.1666666666666741E-2</v>
      </c>
      <c r="F124">
        <f>RawData!X22</f>
        <v>107.23951592351675</v>
      </c>
      <c r="G124">
        <f>RawData!Y22</f>
        <v>76.361734290439827</v>
      </c>
      <c r="H124">
        <f>RawData!Z22</f>
        <v>506.52640906262508</v>
      </c>
      <c r="I124">
        <f>RawData!AA22</f>
        <v>28</v>
      </c>
      <c r="J124">
        <f>RawData!AB22</f>
        <v>0.94529741106628673</v>
      </c>
      <c r="K124">
        <f>RawData!AC22</f>
        <v>208863100</v>
      </c>
    </row>
    <row r="125" spans="1:11" x14ac:dyDescent="0.25">
      <c r="B125" t="str">
        <f t="shared" si="8"/>
        <v>GRASP4</v>
      </c>
      <c r="C125">
        <f>RawData!AD22</f>
        <v>0.69047619047619047</v>
      </c>
      <c r="D125">
        <f>RawData!AE22</f>
        <v>0.74652777777777812</v>
      </c>
      <c r="E125">
        <f>RawData!AF22</f>
        <v>4.1666666666666671E-2</v>
      </c>
      <c r="F125">
        <f>RawData!AG22</f>
        <v>88.006825003323073</v>
      </c>
      <c r="G125">
        <f>RawData!AH22</f>
        <v>76.072196758555322</v>
      </c>
      <c r="H125">
        <f>RawData!AI22</f>
        <v>504.60583244824539</v>
      </c>
      <c r="I125">
        <f>RawData!AJ22</f>
        <v>42</v>
      </c>
      <c r="J125">
        <f>RawData!AK22</f>
        <v>0.94847245205053032</v>
      </c>
      <c r="K125">
        <f>RawData!AL22</f>
        <v>262747900</v>
      </c>
    </row>
    <row r="126" spans="1:11" x14ac:dyDescent="0.25">
      <c r="B126" t="str">
        <f t="shared" si="8"/>
        <v>NSGAII</v>
      </c>
      <c r="C126">
        <f>RawData!AM22</f>
        <v>0.8529411764705882</v>
      </c>
      <c r="D126">
        <f>RawData!AN22</f>
        <v>0.72526803118908367</v>
      </c>
      <c r="E126">
        <f>RawData!AO22</f>
        <v>8.3333333333333329E-2</v>
      </c>
      <c r="F126">
        <f>RawData!AP22</f>
        <v>95.259003152777638</v>
      </c>
      <c r="G126">
        <f>RawData!AQ22</f>
        <v>76.268802591796756</v>
      </c>
      <c r="H126">
        <f>RawData!AR22</f>
        <v>505.90997012231168</v>
      </c>
      <c r="I126">
        <f>RawData!AS22</f>
        <v>34</v>
      </c>
      <c r="J126">
        <f>RawData!AT22</f>
        <v>0.94879828219264051</v>
      </c>
      <c r="K126">
        <f>RawData!AU22</f>
        <v>0</v>
      </c>
    </row>
    <row r="127" spans="1:11" x14ac:dyDescent="0.25">
      <c r="B127" t="str">
        <f t="shared" si="8"/>
        <v>SPEA2</v>
      </c>
      <c r="C127">
        <f>RawData!AV22</f>
        <v>1</v>
      </c>
      <c r="D127">
        <f>RawData!AW22</f>
        <v>0.6379142300194931</v>
      </c>
      <c r="E127">
        <f>RawData!AX22</f>
        <v>0.13888888888888895</v>
      </c>
      <c r="F127">
        <f>RawData!AY22</f>
        <v>112.79736167127314</v>
      </c>
      <c r="G127">
        <f>RawData!AZ22</f>
        <v>79.742695839925034</v>
      </c>
      <c r="H127">
        <f>RawData!BA22</f>
        <v>528.95317062840536</v>
      </c>
      <c r="I127">
        <f>RawData!BB22</f>
        <v>25</v>
      </c>
      <c r="J127">
        <f>RawData!BC22</f>
        <v>0.9663048877003636</v>
      </c>
      <c r="K127">
        <f>RawData!BD22</f>
        <v>0</v>
      </c>
    </row>
    <row r="128" spans="1:11" x14ac:dyDescent="0.25">
      <c r="A128" t="s">
        <v>96</v>
      </c>
      <c r="B128" t="str">
        <f t="shared" si="8"/>
        <v>GRASP1</v>
      </c>
      <c r="C128">
        <f>RawData!C23</f>
        <v>0.73913043478260865</v>
      </c>
      <c r="D128">
        <f>RawData!D23</f>
        <v>0.63859348198970833</v>
      </c>
      <c r="E128">
        <f>RawData!E23</f>
        <v>0.11320754716981132</v>
      </c>
      <c r="F128">
        <f>RawData!F23</f>
        <v>101.50314511781926</v>
      </c>
      <c r="G128">
        <f>RawData!G23</f>
        <v>77.317580338132203</v>
      </c>
      <c r="H128">
        <f>RawData!H23</f>
        <v>437.37427131288513</v>
      </c>
      <c r="I128">
        <f>RawData!I23</f>
        <v>23</v>
      </c>
      <c r="J128">
        <f>RawData!J23</f>
        <v>0.90557265481355165</v>
      </c>
      <c r="K128">
        <f>RawData!K23</f>
        <v>197165700</v>
      </c>
    </row>
    <row r="129" spans="1:11" x14ac:dyDescent="0.25">
      <c r="B129" t="str">
        <f t="shared" si="8"/>
        <v>GRASP2</v>
      </c>
      <c r="C129">
        <f>RawData!L23</f>
        <v>0.47499999999999998</v>
      </c>
      <c r="D129">
        <f>RawData!M23</f>
        <v>0.71140651801029153</v>
      </c>
      <c r="E129">
        <f>RawData!N23</f>
        <v>4.545454545454547E-2</v>
      </c>
      <c r="F129">
        <f>RawData!O23</f>
        <v>75.841380525409733</v>
      </c>
      <c r="G129">
        <f>RawData!P23</f>
        <v>74.786478396206732</v>
      </c>
      <c r="H129">
        <f>RawData!Q23</f>
        <v>423.05619410226882</v>
      </c>
      <c r="I129">
        <f>RawData!R23</f>
        <v>40</v>
      </c>
      <c r="J129">
        <f>RawData!S23</f>
        <v>0.93014462668857933</v>
      </c>
      <c r="K129">
        <f>RawData!T23</f>
        <v>242875700</v>
      </c>
    </row>
    <row r="130" spans="1:11" x14ac:dyDescent="0.25">
      <c r="B130" t="str">
        <f t="shared" si="8"/>
        <v>GRASP3</v>
      </c>
      <c r="C130">
        <f>RawData!U23</f>
        <v>0.46153846153846156</v>
      </c>
      <c r="D130">
        <f>RawData!V23</f>
        <v>0.70806174957118362</v>
      </c>
      <c r="E130">
        <f>RawData!W23</f>
        <v>9.4339622641509413E-2</v>
      </c>
      <c r="F130">
        <f>RawData!X23</f>
        <v>91.530704260839201</v>
      </c>
      <c r="G130">
        <f>RawData!Y23</f>
        <v>77.325571902345544</v>
      </c>
      <c r="H130">
        <f>RawData!Z23</f>
        <v>437.41947696018616</v>
      </c>
      <c r="I130">
        <f>RawData!AA23</f>
        <v>26</v>
      </c>
      <c r="J130">
        <f>RawData!AB23</f>
        <v>0.93595617903885664</v>
      </c>
      <c r="K130">
        <f>RawData!AC23</f>
        <v>215930700</v>
      </c>
    </row>
    <row r="131" spans="1:11" x14ac:dyDescent="0.25">
      <c r="B131" t="str">
        <f t="shared" si="8"/>
        <v>GRASP4</v>
      </c>
      <c r="C131">
        <f>RawData!AD23</f>
        <v>0.76470588235294112</v>
      </c>
      <c r="D131">
        <f>RawData!AE23</f>
        <v>0.68164665523156109</v>
      </c>
      <c r="E131">
        <f>RawData!AF23</f>
        <v>8.181818181818179E-2</v>
      </c>
      <c r="F131">
        <f>RawData!AG23</f>
        <v>85.180426256863953</v>
      </c>
      <c r="G131">
        <f>RawData!AH23</f>
        <v>76.127745035492055</v>
      </c>
      <c r="H131">
        <f>RawData!AI23</f>
        <v>430.64354385133868</v>
      </c>
      <c r="I131">
        <f>RawData!AJ23</f>
        <v>34</v>
      </c>
      <c r="J131">
        <f>RawData!AK23</f>
        <v>0.93128354229222787</v>
      </c>
      <c r="K131">
        <f>RawData!AL23</f>
        <v>217807000</v>
      </c>
    </row>
    <row r="132" spans="1:11" x14ac:dyDescent="0.25">
      <c r="B132" t="str">
        <f t="shared" si="8"/>
        <v>NSGAII</v>
      </c>
      <c r="C132">
        <f>RawData!AM23</f>
        <v>0.96969696969696972</v>
      </c>
      <c r="D132">
        <f>RawData!AN23</f>
        <v>0.63370497427101213</v>
      </c>
      <c r="E132">
        <f>RawData!AO23</f>
        <v>0.16981132075471697</v>
      </c>
      <c r="F132">
        <f>RawData!AP23</f>
        <v>81.339491931400715</v>
      </c>
      <c r="G132">
        <f>RawData!AQ23</f>
        <v>76.682568969252443</v>
      </c>
      <c r="H132">
        <f>RawData!AR23</f>
        <v>433.78210232843543</v>
      </c>
      <c r="I132">
        <f>RawData!AS23</f>
        <v>33</v>
      </c>
      <c r="J132">
        <f>RawData!AT23</f>
        <v>0.94681776879723323</v>
      </c>
      <c r="K132">
        <f>RawData!AU23</f>
        <v>0</v>
      </c>
    </row>
    <row r="133" spans="1:11" x14ac:dyDescent="0.25">
      <c r="B133" t="str">
        <f t="shared" si="8"/>
        <v>SPEA2</v>
      </c>
      <c r="C133">
        <f>RawData!AV23</f>
        <v>1</v>
      </c>
      <c r="D133">
        <f>RawData!AW23</f>
        <v>0.43730703259005144</v>
      </c>
      <c r="E133">
        <f>RawData!AX23</f>
        <v>0.35849056603773582</v>
      </c>
      <c r="F133">
        <f>RawData!AY23</f>
        <v>117.06869600698167</v>
      </c>
      <c r="G133">
        <f>RawData!AZ23</f>
        <v>80.825803961306349</v>
      </c>
      <c r="H133">
        <f>RawData!BA23</f>
        <v>457.21977731105272</v>
      </c>
      <c r="I133">
        <f>RawData!BB23</f>
        <v>17</v>
      </c>
      <c r="J133">
        <f>RawData!BC23</f>
        <v>0.96251344102922265</v>
      </c>
      <c r="K133">
        <f>RawData!BD23</f>
        <v>0</v>
      </c>
    </row>
    <row r="134" spans="1:11" x14ac:dyDescent="0.25">
      <c r="A134" t="s">
        <v>97</v>
      </c>
      <c r="B134" t="str">
        <f t="shared" si="8"/>
        <v>GRASP1</v>
      </c>
      <c r="C134">
        <f>RawData!C24</f>
        <v>0.88888888888888884</v>
      </c>
      <c r="D134">
        <f>RawData!D24</f>
        <v>0.62907105847520373</v>
      </c>
      <c r="E134">
        <f>RawData!E24</f>
        <v>0.125</v>
      </c>
      <c r="F134">
        <f>RawData!F24</f>
        <v>118.40135991692969</v>
      </c>
      <c r="G134">
        <f>RawData!G24</f>
        <v>94.698041232905126</v>
      </c>
      <c r="H134">
        <f>RawData!H24</f>
        <v>552.17970910030544</v>
      </c>
      <c r="I134">
        <f>RawData!I24</f>
        <v>27</v>
      </c>
      <c r="J134">
        <f>RawData!J24</f>
        <v>0.92548394866770112</v>
      </c>
      <c r="K134">
        <f>RawData!K24</f>
        <v>220397900</v>
      </c>
    </row>
    <row r="135" spans="1:11" x14ac:dyDescent="0.25">
      <c r="B135" t="str">
        <f t="shared" si="8"/>
        <v>GRASP2</v>
      </c>
      <c r="C135">
        <f>RawData!L24</f>
        <v>0.5757575757575758</v>
      </c>
      <c r="D135">
        <f>RawData!M24</f>
        <v>0.68736121391561822</v>
      </c>
      <c r="E135">
        <f>RawData!N24</f>
        <v>4.6632124352331619E-2</v>
      </c>
      <c r="F135">
        <f>RawData!O24</f>
        <v>106.48634034242372</v>
      </c>
      <c r="G135">
        <f>RawData!P24</f>
        <v>94.4441791694654</v>
      </c>
      <c r="H135">
        <f>RawData!Q24</f>
        <v>550.69945123582386</v>
      </c>
      <c r="I135">
        <f>RawData!R24</f>
        <v>33</v>
      </c>
      <c r="J135">
        <f>RawData!S24</f>
        <v>0.94236537126888154</v>
      </c>
      <c r="K135">
        <f>RawData!T24</f>
        <v>232014300</v>
      </c>
    </row>
    <row r="136" spans="1:11" x14ac:dyDescent="0.25">
      <c r="B136" t="str">
        <f t="shared" si="8"/>
        <v>GRASP3</v>
      </c>
      <c r="C136">
        <f>RawData!U24</f>
        <v>0.73333333333333328</v>
      </c>
      <c r="D136">
        <f>RawData!V24</f>
        <v>0.65488527017024434</v>
      </c>
      <c r="E136">
        <f>RawData!W24</f>
        <v>7.1428571428571425E-2</v>
      </c>
      <c r="F136">
        <f>RawData!X24</f>
        <v>111.58930155808943</v>
      </c>
      <c r="G136">
        <f>RawData!Y24</f>
        <v>94.821233370548484</v>
      </c>
      <c r="H136">
        <f>RawData!Z24</f>
        <v>552.89803446158726</v>
      </c>
      <c r="I136">
        <f>RawData!AA24</f>
        <v>30</v>
      </c>
      <c r="J136">
        <f>RawData!AB24</f>
        <v>0.92352791269137968</v>
      </c>
      <c r="K136">
        <f>RawData!AC24</f>
        <v>210781500</v>
      </c>
    </row>
    <row r="137" spans="1:11" x14ac:dyDescent="0.25">
      <c r="B137" t="str">
        <f t="shared" si="8"/>
        <v>GRASP4</v>
      </c>
      <c r="C137">
        <f>RawData!AD24</f>
        <v>0.67647058823529416</v>
      </c>
      <c r="D137">
        <f>RawData!AE24</f>
        <v>0.67015173945225748</v>
      </c>
      <c r="E137">
        <f>RawData!AF24</f>
        <v>5.3571428571428575E-2</v>
      </c>
      <c r="F137">
        <f>RawData!AG24</f>
        <v>104.63792821324992</v>
      </c>
      <c r="G137">
        <f>RawData!AH24</f>
        <v>95.543306695506459</v>
      </c>
      <c r="H137">
        <f>RawData!AI24</f>
        <v>557.10841019050577</v>
      </c>
      <c r="I137">
        <f>RawData!AJ24</f>
        <v>34</v>
      </c>
      <c r="J137">
        <f>RawData!AK24</f>
        <v>0.91907207265873214</v>
      </c>
      <c r="K137">
        <f>RawData!AL24</f>
        <v>217419900</v>
      </c>
    </row>
    <row r="138" spans="1:11" x14ac:dyDescent="0.25">
      <c r="B138" t="str">
        <f t="shared" si="8"/>
        <v>NSGAII</v>
      </c>
      <c r="C138">
        <f>RawData!AM24</f>
        <v>0.95833333333333337</v>
      </c>
      <c r="D138">
        <f>RawData!AN24</f>
        <v>0.62000370096225033</v>
      </c>
      <c r="E138">
        <f>RawData!AO24</f>
        <v>0.10880829015544041</v>
      </c>
      <c r="F138">
        <f>RawData!AP24</f>
        <v>126.24788227046731</v>
      </c>
      <c r="G138">
        <f>RawData!AQ24</f>
        <v>96.505931294193786</v>
      </c>
      <c r="H138">
        <f>RawData!AR24</f>
        <v>562.72142719161741</v>
      </c>
      <c r="I138">
        <f>RawData!AS24</f>
        <v>24</v>
      </c>
      <c r="J138">
        <f>RawData!AT24</f>
        <v>0.95344130936720417</v>
      </c>
      <c r="K138">
        <f>RawData!AU24</f>
        <v>0</v>
      </c>
    </row>
    <row r="139" spans="1:11" x14ac:dyDescent="0.25">
      <c r="B139" t="str">
        <f t="shared" si="8"/>
        <v>SPEA2</v>
      </c>
      <c r="C139">
        <f>RawData!AV24</f>
        <v>1</v>
      </c>
      <c r="D139">
        <f>RawData!AW24</f>
        <v>0.45133234641006664</v>
      </c>
      <c r="E139">
        <f>RawData!AX24</f>
        <v>0.2857142857142857</v>
      </c>
      <c r="F139">
        <f>RawData!AY24</f>
        <v>142.5445743571826</v>
      </c>
      <c r="G139">
        <f>RawData!AZ24</f>
        <v>97.790313717731863</v>
      </c>
      <c r="H139">
        <f>RawData!BA24</f>
        <v>570.21060078754033</v>
      </c>
      <c r="I139">
        <f>RawData!BB24</f>
        <v>19</v>
      </c>
      <c r="J139">
        <f>RawData!BC24</f>
        <v>0.94974729809818448</v>
      </c>
      <c r="K139">
        <f>RawData!BD24</f>
        <v>0</v>
      </c>
    </row>
    <row r="140" spans="1:11" x14ac:dyDescent="0.25">
      <c r="A140" t="s">
        <v>98</v>
      </c>
      <c r="B140" t="str">
        <f t="shared" si="8"/>
        <v>GRASP1</v>
      </c>
      <c r="C140">
        <f>RawData!C25</f>
        <v>0.75555555555555554</v>
      </c>
      <c r="D140">
        <f>RawData!D25</f>
        <v>0.71078612859434787</v>
      </c>
      <c r="E140">
        <f>RawData!E25</f>
        <v>5.0228310502283102E-2</v>
      </c>
      <c r="F140">
        <f>RawData!F25</f>
        <v>97.83800165529361</v>
      </c>
      <c r="G140">
        <f>RawData!G25</f>
        <v>96.322737871717123</v>
      </c>
      <c r="H140">
        <f>RawData!H25</f>
        <v>616.7664505578332</v>
      </c>
      <c r="I140">
        <f>RawData!I25</f>
        <v>45</v>
      </c>
      <c r="J140">
        <f>RawData!J25</f>
        <v>0.94668149200498808</v>
      </c>
      <c r="K140">
        <f>RawData!K25</f>
        <v>411916100</v>
      </c>
    </row>
    <row r="141" spans="1:11" x14ac:dyDescent="0.25">
      <c r="B141" t="str">
        <f t="shared" si="8"/>
        <v>GRASP2</v>
      </c>
      <c r="C141">
        <f>RawData!L25</f>
        <v>0.5714285714285714</v>
      </c>
      <c r="D141">
        <f>RawData!M25</f>
        <v>0.72220165370850298</v>
      </c>
      <c r="E141">
        <f>RawData!N25</f>
        <v>5.4054054054054057E-2</v>
      </c>
      <c r="F141">
        <f>RawData!O25</f>
        <v>110.34035655966626</v>
      </c>
      <c r="G141">
        <f>RawData!P25</f>
        <v>96.063823467772153</v>
      </c>
      <c r="H141">
        <f>RawData!Q25</f>
        <v>615.10858889971917</v>
      </c>
      <c r="I141">
        <f>RawData!R25</f>
        <v>35</v>
      </c>
      <c r="J141">
        <f>RawData!S25</f>
        <v>0.95330683983154996</v>
      </c>
      <c r="K141">
        <f>RawData!T25</f>
        <v>425341100</v>
      </c>
    </row>
    <row r="142" spans="1:11" x14ac:dyDescent="0.25">
      <c r="B142" t="str">
        <f t="shared" si="8"/>
        <v>GRASP3</v>
      </c>
      <c r="C142">
        <f>RawData!U25</f>
        <v>0.78378378378378377</v>
      </c>
      <c r="D142">
        <f>RawData!V25</f>
        <v>0.7000493644329262</v>
      </c>
      <c r="E142">
        <f>RawData!W25</f>
        <v>6.7567567567567571E-2</v>
      </c>
      <c r="F142">
        <f>RawData!X25</f>
        <v>107.67828405068192</v>
      </c>
      <c r="G142">
        <f>RawData!Y25</f>
        <v>96.847870742519547</v>
      </c>
      <c r="H142">
        <f>RawData!Z25</f>
        <v>620.1289418569288</v>
      </c>
      <c r="I142">
        <f>RawData!AA25</f>
        <v>37</v>
      </c>
      <c r="J142">
        <f>RawData!AB25</f>
        <v>0.94170806207285673</v>
      </c>
      <c r="K142">
        <f>RawData!AC25</f>
        <v>321540700</v>
      </c>
    </row>
    <row r="143" spans="1:11" x14ac:dyDescent="0.25">
      <c r="B143" t="str">
        <f t="shared" si="8"/>
        <v>GRASP4</v>
      </c>
      <c r="C143">
        <f>RawData!AD25</f>
        <v>0.9</v>
      </c>
      <c r="D143">
        <f>RawData!AE25</f>
        <v>0.69819819819819817</v>
      </c>
      <c r="E143">
        <f>RawData!AF25</f>
        <v>8.1081081081081086E-2</v>
      </c>
      <c r="F143">
        <f>RawData!AG25</f>
        <v>93.352973171720677</v>
      </c>
      <c r="G143">
        <f>RawData!AH25</f>
        <v>96.687068678661191</v>
      </c>
      <c r="H143">
        <f>RawData!AI25</f>
        <v>619.09930575095575</v>
      </c>
      <c r="I143">
        <f>RawData!AJ25</f>
        <v>50</v>
      </c>
      <c r="J143">
        <f>RawData!AK25</f>
        <v>0.93954634483666</v>
      </c>
      <c r="K143">
        <f>RawData!AL25</f>
        <v>305037700</v>
      </c>
    </row>
    <row r="144" spans="1:11" x14ac:dyDescent="0.25">
      <c r="B144" t="str">
        <f t="shared" si="8"/>
        <v>NSGAII</v>
      </c>
      <c r="C144">
        <f>RawData!AM25</f>
        <v>0.94594594594594594</v>
      </c>
      <c r="D144">
        <f>RawData!AN25</f>
        <v>0.68881895594224374</v>
      </c>
      <c r="E144">
        <f>RawData!AO25</f>
        <v>6.7567567567567571E-2</v>
      </c>
      <c r="F144">
        <f>RawData!AP25</f>
        <v>108.13131507671189</v>
      </c>
      <c r="G144">
        <f>RawData!AQ25</f>
        <v>97.092242258632652</v>
      </c>
      <c r="H144">
        <f>RawData!AR25</f>
        <v>621.69368242417158</v>
      </c>
      <c r="I144">
        <f>RawData!AS25</f>
        <v>37</v>
      </c>
      <c r="J144">
        <f>RawData!AT25</f>
        <v>0.94710615816511723</v>
      </c>
      <c r="K144">
        <f>RawData!AU25</f>
        <v>0</v>
      </c>
    </row>
    <row r="145" spans="1:11" x14ac:dyDescent="0.25">
      <c r="B145" t="str">
        <f t="shared" si="8"/>
        <v>SPEA2</v>
      </c>
      <c r="C145">
        <f>RawData!AV25</f>
        <v>1</v>
      </c>
      <c r="D145">
        <f>RawData!AW25</f>
        <v>0.58064914229297782</v>
      </c>
      <c r="E145">
        <f>RawData!AX25</f>
        <v>0.17351598173515981</v>
      </c>
      <c r="F145">
        <f>RawData!AY25</f>
        <v>139.75707470663357</v>
      </c>
      <c r="G145">
        <f>RawData!AZ25</f>
        <v>99.297400780269413</v>
      </c>
      <c r="H145">
        <f>RawData!BA25</f>
        <v>635.81358542875023</v>
      </c>
      <c r="I145">
        <f>RawData!BB25</f>
        <v>24</v>
      </c>
      <c r="J145">
        <f>RawData!BC25</f>
        <v>0.93784891886951816</v>
      </c>
      <c r="K145">
        <f>RawData!BD25</f>
        <v>0</v>
      </c>
    </row>
    <row r="146" spans="1:11" x14ac:dyDescent="0.25">
      <c r="A146" t="s">
        <v>99</v>
      </c>
      <c r="B146" t="str">
        <f t="shared" si="8"/>
        <v>GRASP1</v>
      </c>
      <c r="C146">
        <f>RawData!C26</f>
        <v>0.375</v>
      </c>
      <c r="D146">
        <f>RawData!D26</f>
        <v>0.65824015556635873</v>
      </c>
      <c r="E146">
        <f>RawData!E26</f>
        <v>8.2644628099173501E-2</v>
      </c>
      <c r="F146">
        <f>RawData!F26</f>
        <v>158.99560506679282</v>
      </c>
      <c r="G146">
        <f>RawData!G26</f>
        <v>154.21106210831798</v>
      </c>
      <c r="H146">
        <f>RawData!H26</f>
        <v>739.57025288754892</v>
      </c>
      <c r="I146">
        <f>RawData!I26</f>
        <v>24</v>
      </c>
      <c r="J146">
        <f>RawData!J26</f>
        <v>0.96906962081375925</v>
      </c>
      <c r="K146">
        <f>RawData!K26</f>
        <v>302574200</v>
      </c>
    </row>
    <row r="147" spans="1:11" x14ac:dyDescent="0.25">
      <c r="B147" t="str">
        <f t="shared" si="8"/>
        <v>GRASP2</v>
      </c>
      <c r="C147">
        <f>RawData!L26</f>
        <v>1</v>
      </c>
      <c r="D147">
        <f>RawData!M26</f>
        <v>0.50413223140495877</v>
      </c>
      <c r="E147">
        <f>RawData!N26</f>
        <v>0.17355371900826444</v>
      </c>
      <c r="F147">
        <f>RawData!O26</f>
        <v>181.74466884544265</v>
      </c>
      <c r="G147">
        <f>RawData!P26</f>
        <v>157.52050418734891</v>
      </c>
      <c r="H147">
        <f>RawData!Q26</f>
        <v>755.44177946866489</v>
      </c>
      <c r="I147">
        <f>RawData!R26</f>
        <v>19</v>
      </c>
      <c r="J147">
        <f>RawData!S26</f>
        <v>0.96391838745731984</v>
      </c>
      <c r="K147">
        <f>RawData!T26</f>
        <v>270043500</v>
      </c>
    </row>
    <row r="148" spans="1:11" x14ac:dyDescent="0.25">
      <c r="B148" t="str">
        <f t="shared" si="8"/>
        <v>GRASP3</v>
      </c>
      <c r="C148">
        <f>RawData!U26</f>
        <v>1</v>
      </c>
      <c r="D148">
        <f>RawData!V26</f>
        <v>0.53184248906174048</v>
      </c>
      <c r="E148">
        <f>RawData!W26</f>
        <v>0.1487603305785124</v>
      </c>
      <c r="F148">
        <f>RawData!X26</f>
        <v>164.15428562667202</v>
      </c>
      <c r="G148">
        <f>RawData!Y26</f>
        <v>157.46915107664307</v>
      </c>
      <c r="H148">
        <f>RawData!Z26</f>
        <v>755.19549898190928</v>
      </c>
      <c r="I148">
        <f>RawData!AA26</f>
        <v>23</v>
      </c>
      <c r="J148">
        <f>RawData!AB26</f>
        <v>0.98405325010131106</v>
      </c>
      <c r="K148">
        <f>RawData!AC26</f>
        <v>286082800</v>
      </c>
    </row>
    <row r="149" spans="1:11" x14ac:dyDescent="0.25">
      <c r="B149" t="str">
        <f t="shared" si="8"/>
        <v>GRASP4</v>
      </c>
      <c r="C149">
        <f>RawData!AD26</f>
        <v>0.78125</v>
      </c>
      <c r="D149">
        <f>RawData!AE26</f>
        <v>0.53840544482255714</v>
      </c>
      <c r="E149">
        <f>RawData!AF26</f>
        <v>0.17647058823529416</v>
      </c>
      <c r="F149">
        <f>RawData!AG26</f>
        <v>137.14585429958319</v>
      </c>
      <c r="G149">
        <f>RawData!AH26</f>
        <v>156.44682702254363</v>
      </c>
      <c r="H149">
        <f>RawData!AI26</f>
        <v>750.29260572615294</v>
      </c>
      <c r="I149">
        <f>RawData!AJ26</f>
        <v>32</v>
      </c>
      <c r="J149">
        <f>RawData!AK26</f>
        <v>0.97699884382148416</v>
      </c>
      <c r="K149">
        <f>RawData!AL26</f>
        <v>317744300</v>
      </c>
    </row>
    <row r="150" spans="1:11" x14ac:dyDescent="0.25">
      <c r="B150" t="str">
        <f t="shared" si="8"/>
        <v>NSGAII</v>
      </c>
      <c r="C150">
        <f>RawData!AM26</f>
        <v>1</v>
      </c>
      <c r="D150">
        <f>RawData!AN26</f>
        <v>0.45527467185221193</v>
      </c>
      <c r="E150">
        <f>RawData!AO26</f>
        <v>0.2231404958677686</v>
      </c>
      <c r="F150">
        <f>RawData!AP26</f>
        <v>180.82703968861648</v>
      </c>
      <c r="G150">
        <f>RawData!AQ26</f>
        <v>158.83926439373073</v>
      </c>
      <c r="H150">
        <f>RawData!AR26</f>
        <v>761.76633151137935</v>
      </c>
      <c r="I150">
        <f>RawData!AS26</f>
        <v>19</v>
      </c>
      <c r="J150">
        <f>RawData!AT26</f>
        <v>0.97456223282534682</v>
      </c>
      <c r="K150">
        <f>RawData!AU26</f>
        <v>0</v>
      </c>
    </row>
    <row r="151" spans="1:11" x14ac:dyDescent="0.25">
      <c r="B151" t="str">
        <f t="shared" si="8"/>
        <v>SPEA2</v>
      </c>
      <c r="C151">
        <f>RawData!AV26</f>
        <v>0.9285714285714286</v>
      </c>
      <c r="D151">
        <f>RawData!AW26</f>
        <v>0.41565386485172584</v>
      </c>
      <c r="E151">
        <f>RawData!AX26</f>
        <v>0.31404958677685951</v>
      </c>
      <c r="F151">
        <f>RawData!AY26</f>
        <v>211.63210521842777</v>
      </c>
      <c r="G151">
        <f>RawData!AZ26</f>
        <v>161.03992315606919</v>
      </c>
      <c r="H151">
        <f>RawData!BA26</f>
        <v>772.32032006116128</v>
      </c>
      <c r="I151">
        <f>RawData!BB26</f>
        <v>14</v>
      </c>
      <c r="J151">
        <f>RawData!BC26</f>
        <v>0.97731446026846647</v>
      </c>
      <c r="K151">
        <f>RawData!BD26</f>
        <v>0</v>
      </c>
    </row>
    <row r="152" spans="1:11" x14ac:dyDescent="0.25">
      <c r="A152" t="s">
        <v>100</v>
      </c>
      <c r="B152" t="str">
        <f t="shared" si="8"/>
        <v>GRASP1</v>
      </c>
      <c r="C152">
        <f>RawData!C27</f>
        <v>0.7407407407407407</v>
      </c>
      <c r="D152">
        <f>RawData!D27</f>
        <v>0.67085889570552149</v>
      </c>
      <c r="E152">
        <f>RawData!E27</f>
        <v>9.202453987730061E-2</v>
      </c>
      <c r="F152">
        <f>RawData!F27</f>
        <v>132.94905013354889</v>
      </c>
      <c r="G152">
        <f>RawData!G27</f>
        <v>124.662476159825</v>
      </c>
      <c r="H152">
        <f>RawData!H27</f>
        <v>659.65181633170698</v>
      </c>
      <c r="I152">
        <f>RawData!I27</f>
        <v>27</v>
      </c>
      <c r="J152">
        <f>RawData!J27</f>
        <v>0.97837656021628072</v>
      </c>
      <c r="K152">
        <f>RawData!K27</f>
        <v>327259300</v>
      </c>
    </row>
    <row r="153" spans="1:11" x14ac:dyDescent="0.25">
      <c r="B153" t="str">
        <f t="shared" si="8"/>
        <v>GRASP2</v>
      </c>
      <c r="C153">
        <f>RawData!L27</f>
        <v>0.4</v>
      </c>
      <c r="D153">
        <f>RawData!M27</f>
        <v>0.6877300613496935</v>
      </c>
      <c r="E153">
        <f>RawData!N27</f>
        <v>4.9999999999999996E-2</v>
      </c>
      <c r="F153">
        <f>RawData!O27</f>
        <v>137.54200522022356</v>
      </c>
      <c r="G153">
        <f>RawData!P27</f>
        <v>123.0366969109773</v>
      </c>
      <c r="H153">
        <f>RawData!Q27</f>
        <v>651.04900128794031</v>
      </c>
      <c r="I153">
        <f>RawData!R27</f>
        <v>25</v>
      </c>
      <c r="J153">
        <f>RawData!S27</f>
        <v>0.95846101680070783</v>
      </c>
      <c r="K153">
        <f>RawData!T27</f>
        <v>321594200</v>
      </c>
    </row>
    <row r="154" spans="1:11" x14ac:dyDescent="0.25">
      <c r="B154" t="str">
        <f t="shared" si="8"/>
        <v>GRASP3</v>
      </c>
      <c r="C154">
        <f>RawData!U27</f>
        <v>0.68</v>
      </c>
      <c r="D154">
        <f>RawData!V27</f>
        <v>0.68297546012269916</v>
      </c>
      <c r="E154">
        <f>RawData!W27</f>
        <v>6.1349693251533742E-2</v>
      </c>
      <c r="F154">
        <f>RawData!X27</f>
        <v>137.74569612151225</v>
      </c>
      <c r="G154">
        <f>RawData!Y27</f>
        <v>124.13063308103074</v>
      </c>
      <c r="H154">
        <f>RawData!Z27</f>
        <v>656.83756726648153</v>
      </c>
      <c r="I154">
        <f>RawData!AA27</f>
        <v>25</v>
      </c>
      <c r="J154">
        <f>RawData!AB27</f>
        <v>0.96197686833300877</v>
      </c>
      <c r="K154">
        <f>RawData!AC27</f>
        <v>269481800</v>
      </c>
    </row>
    <row r="155" spans="1:11" x14ac:dyDescent="0.25">
      <c r="B155" t="str">
        <f t="shared" si="8"/>
        <v>GRASP4</v>
      </c>
      <c r="C155">
        <f>RawData!AD27</f>
        <v>0.8928571428571429</v>
      </c>
      <c r="D155">
        <f>RawData!AE27</f>
        <v>0.66656441717791404</v>
      </c>
      <c r="E155">
        <f>RawData!AF27</f>
        <v>6.1349693251533777E-2</v>
      </c>
      <c r="F155">
        <f>RawData!AG27</f>
        <v>130.22554022360825</v>
      </c>
      <c r="G155">
        <f>RawData!AH27</f>
        <v>123.15828214226227</v>
      </c>
      <c r="H155">
        <f>RawData!AI27</f>
        <v>651.69236987355714</v>
      </c>
      <c r="I155">
        <f>RawData!AJ27</f>
        <v>28</v>
      </c>
      <c r="J155">
        <f>RawData!AK27</f>
        <v>0.94739852444574935</v>
      </c>
      <c r="K155">
        <f>RawData!AL27</f>
        <v>262271700</v>
      </c>
    </row>
    <row r="156" spans="1:11" x14ac:dyDescent="0.25">
      <c r="B156" t="str">
        <f t="shared" si="8"/>
        <v>NSGAII</v>
      </c>
      <c r="C156">
        <f>RawData!AM27</f>
        <v>1</v>
      </c>
      <c r="D156">
        <f>RawData!AN27</f>
        <v>0.60552147239263787</v>
      </c>
      <c r="E156">
        <f>RawData!AO27</f>
        <v>0.1</v>
      </c>
      <c r="F156">
        <f>RawData!AP27</f>
        <v>131.92554120600215</v>
      </c>
      <c r="G156">
        <f>RawData!AQ27</f>
        <v>123.83546104521176</v>
      </c>
      <c r="H156">
        <f>RawData!AR27</f>
        <v>655.27566382419514</v>
      </c>
      <c r="I156">
        <f>RawData!AS27</f>
        <v>27</v>
      </c>
      <c r="J156">
        <f>RawData!AT27</f>
        <v>0.93682429935001876</v>
      </c>
      <c r="K156">
        <f>RawData!AU27</f>
        <v>0</v>
      </c>
    </row>
    <row r="157" spans="1:11" x14ac:dyDescent="0.25">
      <c r="B157" t="str">
        <f t="shared" si="8"/>
        <v>SPEA2</v>
      </c>
      <c r="C157">
        <f>RawData!AV27</f>
        <v>0.68421052631578949</v>
      </c>
      <c r="D157">
        <f>RawData!AW27</f>
        <v>0.62085889570552133</v>
      </c>
      <c r="E157">
        <f>RawData!AX27</f>
        <v>0.18404907975460122</v>
      </c>
      <c r="F157">
        <f>RawData!AY27</f>
        <v>157.42093825331503</v>
      </c>
      <c r="G157">
        <f>RawData!AZ27</f>
        <v>126.84689043629295</v>
      </c>
      <c r="H157">
        <f>RawData!BA27</f>
        <v>671.2106499260932</v>
      </c>
      <c r="I157">
        <f>RawData!BB27</f>
        <v>19</v>
      </c>
      <c r="J157">
        <f>RawData!BC27</f>
        <v>0.97764003043546277</v>
      </c>
      <c r="K157">
        <f>RawData!BD27</f>
        <v>0</v>
      </c>
    </row>
    <row r="158" spans="1:11" x14ac:dyDescent="0.25">
      <c r="A158" t="s">
        <v>101</v>
      </c>
      <c r="B158" t="str">
        <f t="shared" si="8"/>
        <v>GRASP1</v>
      </c>
      <c r="C158">
        <f>RawData!C28</f>
        <v>0.875</v>
      </c>
      <c r="D158">
        <f>RawData!D28</f>
        <v>0.69507101086048495</v>
      </c>
      <c r="E158">
        <f>RawData!E28</f>
        <v>5.3571428571428603E-2</v>
      </c>
      <c r="F158">
        <f>RawData!F28</f>
        <v>147.06692911944887</v>
      </c>
      <c r="G158">
        <f>RawData!G28</f>
        <v>140.71579438528656</v>
      </c>
      <c r="H158">
        <f>RawData!H28</f>
        <v>796.00873331936236</v>
      </c>
      <c r="I158">
        <f>RawData!I28</f>
        <v>32</v>
      </c>
      <c r="J158">
        <f>RawData!J28</f>
        <v>0.94476862164669306</v>
      </c>
      <c r="K158">
        <f>RawData!K28</f>
        <v>299591400</v>
      </c>
    </row>
    <row r="159" spans="1:11" x14ac:dyDescent="0.25">
      <c r="B159" t="str">
        <f t="shared" si="8"/>
        <v>GRASP2</v>
      </c>
      <c r="C159">
        <f>RawData!L28</f>
        <v>0.97058823529411764</v>
      </c>
      <c r="D159">
        <f>RawData!M28</f>
        <v>0.68358395989974952</v>
      </c>
      <c r="E159">
        <f>RawData!N28</f>
        <v>5.3571428571428492E-2</v>
      </c>
      <c r="F159">
        <f>RawData!O28</f>
        <v>143.09378200965614</v>
      </c>
      <c r="G159">
        <f>RawData!P28</f>
        <v>140.57912534263116</v>
      </c>
      <c r="H159">
        <f>RawData!Q28</f>
        <v>795.2356164764052</v>
      </c>
      <c r="I159">
        <f>RawData!R28</f>
        <v>34</v>
      </c>
      <c r="J159">
        <f>RawData!S28</f>
        <v>0.95383507605333984</v>
      </c>
      <c r="K159">
        <f>RawData!T28</f>
        <v>256918500</v>
      </c>
    </row>
    <row r="160" spans="1:11" x14ac:dyDescent="0.25">
      <c r="B160" t="str">
        <f t="shared" si="8"/>
        <v>GRASP3</v>
      </c>
      <c r="C160">
        <f>RawData!U28</f>
        <v>0.74193548387096775</v>
      </c>
      <c r="D160">
        <f>RawData!V28</f>
        <v>0.7085421888053467</v>
      </c>
      <c r="E160">
        <f>RawData!W28</f>
        <v>4.6783625730994149E-2</v>
      </c>
      <c r="F160">
        <f>RawData!X28</f>
        <v>149.32996030517472</v>
      </c>
      <c r="G160">
        <f>RawData!Y28</f>
        <v>140.18180784432974</v>
      </c>
      <c r="H160">
        <f>RawData!Z28</f>
        <v>792.98804891295367</v>
      </c>
      <c r="I160">
        <f>RawData!AA28</f>
        <v>31</v>
      </c>
      <c r="J160">
        <f>RawData!AB28</f>
        <v>0.95281941191269071</v>
      </c>
      <c r="K160">
        <f>RawData!AC28</f>
        <v>244983200</v>
      </c>
    </row>
    <row r="161" spans="1:11" x14ac:dyDescent="0.25">
      <c r="B161" t="str">
        <f t="shared" si="8"/>
        <v>GRASP4</v>
      </c>
      <c r="C161">
        <f>RawData!AD28</f>
        <v>0.47222222222222221</v>
      </c>
      <c r="D161">
        <f>RawData!AE28</f>
        <v>0.70614035087719285</v>
      </c>
      <c r="E161">
        <f>RawData!AF28</f>
        <v>5.3571428571428603E-2</v>
      </c>
      <c r="F161">
        <f>RawData!AG28</f>
        <v>138.07987713325863</v>
      </c>
      <c r="G161">
        <f>RawData!AH28</f>
        <v>140.57912534263116</v>
      </c>
      <c r="H161">
        <f>RawData!AI28</f>
        <v>795.2356164764052</v>
      </c>
      <c r="I161">
        <f>RawData!AJ28</f>
        <v>36</v>
      </c>
      <c r="J161">
        <f>RawData!AK28</f>
        <v>0.95994663354519449</v>
      </c>
      <c r="K161">
        <f>RawData!AL28</f>
        <v>256902800</v>
      </c>
    </row>
    <row r="162" spans="1:11" x14ac:dyDescent="0.25">
      <c r="B162" t="str">
        <f t="shared" si="8"/>
        <v>NSGAII</v>
      </c>
      <c r="C162">
        <f>RawData!AM28</f>
        <v>0.73529411764705888</v>
      </c>
      <c r="D162">
        <f>RawData!AN28</f>
        <v>0.69559314954051787</v>
      </c>
      <c r="E162">
        <f>RawData!AO28</f>
        <v>5.8479532163742687E-2</v>
      </c>
      <c r="F162">
        <f>RawData!AP28</f>
        <v>142.50917229024668</v>
      </c>
      <c r="G162">
        <f>RawData!AQ28</f>
        <v>140.82488006853418</v>
      </c>
      <c r="H162">
        <f>RawData!AR28</f>
        <v>796.62581536350876</v>
      </c>
      <c r="I162">
        <f>RawData!AS28</f>
        <v>34</v>
      </c>
      <c r="J162">
        <f>RawData!AT28</f>
        <v>0.93712119625630108</v>
      </c>
      <c r="K162">
        <f>RawData!AU28</f>
        <v>0</v>
      </c>
    </row>
    <row r="163" spans="1:11" x14ac:dyDescent="0.25">
      <c r="B163" t="str">
        <f t="shared" si="8"/>
        <v>SPEA2</v>
      </c>
      <c r="C163">
        <f>RawData!AV28</f>
        <v>1</v>
      </c>
      <c r="D163">
        <f>RawData!AW28</f>
        <v>0.54657477025898082</v>
      </c>
      <c r="E163">
        <f>RawData!AX28</f>
        <v>0.27485380116959063</v>
      </c>
      <c r="F163">
        <f>RawData!AY28</f>
        <v>183.67293222395625</v>
      </c>
      <c r="G163">
        <f>RawData!AZ28</f>
        <v>145.21642233678</v>
      </c>
      <c r="H163">
        <f>RawData!BA28</f>
        <v>821.46812879344918</v>
      </c>
      <c r="I163">
        <f>RawData!BB28</f>
        <v>21</v>
      </c>
      <c r="J163">
        <f>RawData!BC28</f>
        <v>0.97701139489925515</v>
      </c>
      <c r="K163">
        <f>RawData!BD28</f>
        <v>0</v>
      </c>
    </row>
    <row r="164" spans="1:11" x14ac:dyDescent="0.25">
      <c r="A164" t="s">
        <v>102</v>
      </c>
      <c r="B164" t="str">
        <f t="shared" si="8"/>
        <v>GRASP1</v>
      </c>
      <c r="C164">
        <f>RawData!C29</f>
        <v>0.86538461538461542</v>
      </c>
      <c r="D164">
        <f>RawData!D29</f>
        <v>0.70877772770517222</v>
      </c>
      <c r="E164">
        <f>RawData!E29</f>
        <v>4.7619047619047616E-2</v>
      </c>
      <c r="F164">
        <f>RawData!F29</f>
        <v>143.60592213687102</v>
      </c>
      <c r="G164">
        <f>RawData!G29</f>
        <v>129.81590851673641</v>
      </c>
      <c r="H164">
        <f>RawData!H29</f>
        <v>945.07405218452925</v>
      </c>
      <c r="I164">
        <f>RawData!I29</f>
        <v>52</v>
      </c>
      <c r="J164">
        <f>RawData!J29</f>
        <v>0.97215023988158167</v>
      </c>
      <c r="K164">
        <f>RawData!K29</f>
        <v>689901200</v>
      </c>
    </row>
    <row r="165" spans="1:11" x14ac:dyDescent="0.25">
      <c r="B165" t="str">
        <f t="shared" si="8"/>
        <v>GRASP2</v>
      </c>
      <c r="C165">
        <f>RawData!L29</f>
        <v>0.69047619047619047</v>
      </c>
      <c r="D165">
        <f>RawData!M29</f>
        <v>0.69560863251714977</v>
      </c>
      <c r="E165">
        <f>RawData!N29</f>
        <v>9.4637223974763401E-2</v>
      </c>
      <c r="F165">
        <f>RawData!O29</f>
        <v>162.29738458485366</v>
      </c>
      <c r="G165">
        <f>RawData!P29</f>
        <v>133.19661972067794</v>
      </c>
      <c r="H165">
        <f>RawData!Q29</f>
        <v>969.68600161266534</v>
      </c>
      <c r="I165">
        <f>RawData!R29</f>
        <v>42</v>
      </c>
      <c r="J165">
        <f>RawData!S29</f>
        <v>0.96901731398422963</v>
      </c>
      <c r="K165">
        <f>RawData!T29</f>
        <v>581965600</v>
      </c>
    </row>
    <row r="166" spans="1:11" x14ac:dyDescent="0.25">
      <c r="B166" t="str">
        <f t="shared" si="8"/>
        <v>GRASP3</v>
      </c>
      <c r="C166">
        <f>RawData!U29</f>
        <v>0.5</v>
      </c>
      <c r="D166">
        <f>RawData!V29</f>
        <v>0.71703970757598501</v>
      </c>
      <c r="E166">
        <f>RawData!W29</f>
        <v>3.1746031746031744E-2</v>
      </c>
      <c r="F166">
        <f>RawData!X29</f>
        <v>147.7936331510935</v>
      </c>
      <c r="G166">
        <f>RawData!Y29</f>
        <v>129.14983820505839</v>
      </c>
      <c r="H166">
        <f>RawData!Z29</f>
        <v>940.22498709429237</v>
      </c>
      <c r="I166">
        <f>RawData!AA29</f>
        <v>50</v>
      </c>
      <c r="J166">
        <f>RawData!AB29</f>
        <v>0.94514500124132206</v>
      </c>
      <c r="K166">
        <f>RawData!AC29</f>
        <v>711473600</v>
      </c>
    </row>
    <row r="167" spans="1:11" x14ac:dyDescent="0.25">
      <c r="B167" t="str">
        <f t="shared" si="8"/>
        <v>GRASP4</v>
      </c>
      <c r="C167">
        <f>RawData!AD29</f>
        <v>0.68888888888888888</v>
      </c>
      <c r="D167">
        <f>RawData!AE29</f>
        <v>0.70822692904711826</v>
      </c>
      <c r="E167">
        <f>RawData!AF29</f>
        <v>4.7619047619047616E-2</v>
      </c>
      <c r="F167">
        <f>RawData!AG29</f>
        <v>157.07712346503351</v>
      </c>
      <c r="G167">
        <f>RawData!AH29</f>
        <v>130.0572904880747</v>
      </c>
      <c r="H167">
        <f>RawData!AI29</f>
        <v>946.83133935427156</v>
      </c>
      <c r="I167">
        <f>RawData!AJ29</f>
        <v>45</v>
      </c>
      <c r="J167">
        <f>RawData!AK29</f>
        <v>0.9378967198674697</v>
      </c>
      <c r="K167">
        <f>RawData!AL29</f>
        <v>632406600</v>
      </c>
    </row>
    <row r="168" spans="1:11" x14ac:dyDescent="0.25">
      <c r="B168" t="str">
        <f t="shared" si="8"/>
        <v>NSGAII</v>
      </c>
      <c r="C168">
        <f>RawData!AM29</f>
        <v>0.76470588235294112</v>
      </c>
      <c r="D168">
        <f>RawData!AN29</f>
        <v>0.66266085824445464</v>
      </c>
      <c r="E168">
        <f>RawData!AO29</f>
        <v>0.12933753943217666</v>
      </c>
      <c r="F168">
        <f>RawData!AP29</f>
        <v>180.27790926087991</v>
      </c>
      <c r="G168">
        <f>RawData!AQ29</f>
        <v>134.46229986297726</v>
      </c>
      <c r="H168">
        <f>RawData!AR29</f>
        <v>978.90029117412053</v>
      </c>
      <c r="I168">
        <f>RawData!AS29</f>
        <v>34</v>
      </c>
      <c r="J168">
        <f>RawData!AT29</f>
        <v>0.97143987648954166</v>
      </c>
      <c r="K168">
        <f>RawData!AU29</f>
        <v>0</v>
      </c>
    </row>
    <row r="169" spans="1:11" x14ac:dyDescent="0.25">
      <c r="B169" t="str">
        <f t="shared" si="8"/>
        <v>SPEA2</v>
      </c>
      <c r="C169">
        <f>RawData!AV29</f>
        <v>1</v>
      </c>
      <c r="D169">
        <f>RawData!AW29</f>
        <v>0.54173551649892349</v>
      </c>
      <c r="E169">
        <f>RawData!AX29</f>
        <v>0.20820189274447951</v>
      </c>
      <c r="F169">
        <f>RawData!AY29</f>
        <v>202.11164372183737</v>
      </c>
      <c r="G169">
        <f>RawData!AZ29</f>
        <v>138.01264409990046</v>
      </c>
      <c r="H169">
        <f>RawData!BA29</f>
        <v>1004.7471885654696</v>
      </c>
      <c r="I169">
        <f>RawData!BB29</f>
        <v>29</v>
      </c>
      <c r="J169">
        <f>RawData!BC29</f>
        <v>0.99320196602075916</v>
      </c>
      <c r="K169">
        <f>RawData!BD29</f>
        <v>0</v>
      </c>
    </row>
    <row r="170" spans="1:11" x14ac:dyDescent="0.25">
      <c r="A170" t="s">
        <v>103</v>
      </c>
      <c r="B170" t="str">
        <f t="shared" si="8"/>
        <v>GRASP1</v>
      </c>
      <c r="C170">
        <f>RawData!C30</f>
        <v>0.68181818181818177</v>
      </c>
      <c r="D170">
        <f>RawData!D30</f>
        <v>0.72320372560615032</v>
      </c>
      <c r="E170">
        <f>RawData!E30</f>
        <v>5.2631578947368474E-2</v>
      </c>
      <c r="F170">
        <f>RawData!F30</f>
        <v>145.82355535893595</v>
      </c>
      <c r="G170">
        <f>RawData!G30</f>
        <v>117.15221057113379</v>
      </c>
      <c r="H170">
        <f>RawData!H30</f>
        <v>868.82402060018171</v>
      </c>
      <c r="I170">
        <f>RawData!I30</f>
        <v>44</v>
      </c>
      <c r="J170">
        <f>RawData!J30</f>
        <v>0.95836906565215807</v>
      </c>
      <c r="K170">
        <f>RawData!K30</f>
        <v>612508500</v>
      </c>
    </row>
    <row r="171" spans="1:11" x14ac:dyDescent="0.25">
      <c r="B171" t="str">
        <f t="shared" si="8"/>
        <v>GRASP2</v>
      </c>
      <c r="C171">
        <f>RawData!L30</f>
        <v>0.24</v>
      </c>
      <c r="D171">
        <f>RawData!M30</f>
        <v>0.74711709047900643</v>
      </c>
      <c r="E171">
        <f>RawData!N30</f>
        <v>1.6853932584269649E-2</v>
      </c>
      <c r="F171">
        <f>RawData!O30</f>
        <v>138.49936317543126</v>
      </c>
      <c r="G171">
        <f>RawData!P30</f>
        <v>116.94816258517851</v>
      </c>
      <c r="H171">
        <f>RawData!Q30</f>
        <v>867.31075882787434</v>
      </c>
      <c r="I171">
        <f>RawData!R30</f>
        <v>50</v>
      </c>
      <c r="J171">
        <f>RawData!S30</f>
        <v>0.95404526121627076</v>
      </c>
      <c r="K171">
        <f>RawData!T30</f>
        <v>764490900</v>
      </c>
    </row>
    <row r="172" spans="1:11" x14ac:dyDescent="0.25">
      <c r="B172" t="str">
        <f t="shared" si="8"/>
        <v>GRASP3</v>
      </c>
      <c r="C172">
        <f>RawData!U30</f>
        <v>0.93023255813953487</v>
      </c>
      <c r="D172">
        <f>RawData!V30</f>
        <v>0.69670313424009467</v>
      </c>
      <c r="E172">
        <f>RawData!W30</f>
        <v>5.2631578947368418E-2</v>
      </c>
      <c r="F172">
        <f>RawData!X30</f>
        <v>149.38989498863722</v>
      </c>
      <c r="G172">
        <f>RawData!Y30</f>
        <v>118.28671666868227</v>
      </c>
      <c r="H172">
        <f>RawData!Z30</f>
        <v>877.23774297743978</v>
      </c>
      <c r="I172">
        <f>RawData!AA30</f>
        <v>43</v>
      </c>
      <c r="J172">
        <f>RawData!AB30</f>
        <v>0.93045300686741728</v>
      </c>
      <c r="K172">
        <f>RawData!AC30</f>
        <v>839983100</v>
      </c>
    </row>
    <row r="173" spans="1:11" x14ac:dyDescent="0.25">
      <c r="B173" t="str">
        <f t="shared" si="8"/>
        <v>GRASP4</v>
      </c>
      <c r="C173">
        <f>RawData!AD30</f>
        <v>0.94545454545454544</v>
      </c>
      <c r="D173">
        <f>RawData!AE30</f>
        <v>0.72179923122412792</v>
      </c>
      <c r="E173">
        <f>RawData!AF30</f>
        <v>5.0561797752809001E-2</v>
      </c>
      <c r="F173">
        <f>RawData!AG30</f>
        <v>131.83269136445895</v>
      </c>
      <c r="G173">
        <f>RawData!AH30</f>
        <v>116.77948186991998</v>
      </c>
      <c r="H173">
        <f>RawData!AI30</f>
        <v>866.05979022205679</v>
      </c>
      <c r="I173">
        <f>RawData!AJ30</f>
        <v>55</v>
      </c>
      <c r="J173">
        <f>RawData!AK30</f>
        <v>0.95696059193892302</v>
      </c>
      <c r="K173">
        <f>RawData!AL30</f>
        <v>745272100</v>
      </c>
    </row>
    <row r="174" spans="1:11" x14ac:dyDescent="0.25">
      <c r="B174" t="str">
        <f t="shared" si="8"/>
        <v>NSGAII</v>
      </c>
      <c r="C174">
        <f>RawData!AM30</f>
        <v>1</v>
      </c>
      <c r="D174">
        <f>RawData!AN30</f>
        <v>0.67537699586043753</v>
      </c>
      <c r="E174">
        <f>RawData!AO30</f>
        <v>0.14473684210526316</v>
      </c>
      <c r="F174">
        <f>RawData!AP30</f>
        <v>161.58740858199596</v>
      </c>
      <c r="G174">
        <f>RawData!AQ30</f>
        <v>117.99768867539123</v>
      </c>
      <c r="H174">
        <f>RawData!AR30</f>
        <v>875.09425231125283</v>
      </c>
      <c r="I174">
        <f>RawData!AS30</f>
        <v>35</v>
      </c>
      <c r="J174">
        <f>RawData!AT30</f>
        <v>0.94867972322416083</v>
      </c>
      <c r="K174">
        <f>RawData!AU30</f>
        <v>0</v>
      </c>
    </row>
    <row r="175" spans="1:11" x14ac:dyDescent="0.25">
      <c r="B175" t="str">
        <f t="shared" si="8"/>
        <v>SPEA2</v>
      </c>
      <c r="C175">
        <f>RawData!AV30</f>
        <v>1</v>
      </c>
      <c r="D175">
        <f>RawData!AW30</f>
        <v>0.59920165582495566</v>
      </c>
      <c r="E175">
        <f>RawData!AX30</f>
        <v>0.14473684210526316</v>
      </c>
      <c r="F175">
        <f>RawData!AY30</f>
        <v>192.68564781980947</v>
      </c>
      <c r="G175">
        <f>RawData!AZ30</f>
        <v>122.83312180408795</v>
      </c>
      <c r="H175">
        <f>RawData!BA30</f>
        <v>910.95478538656312</v>
      </c>
      <c r="I175">
        <f>RawData!BB30</f>
        <v>26</v>
      </c>
      <c r="J175">
        <f>RawData!BC30</f>
        <v>0.96476992728328681</v>
      </c>
      <c r="K175">
        <f>RawData!BD30</f>
        <v>0</v>
      </c>
    </row>
    <row r="176" spans="1:11" x14ac:dyDescent="0.25">
      <c r="A176" t="s">
        <v>104</v>
      </c>
      <c r="B176" t="str">
        <f t="shared" si="8"/>
        <v>GRASP1</v>
      </c>
      <c r="C176">
        <f>RawData!C31</f>
        <v>0.90909090909090906</v>
      </c>
      <c r="D176">
        <f>RawData!D31</f>
        <v>0.73357235984354674</v>
      </c>
      <c r="E176">
        <f>RawData!E31</f>
        <v>5.3846153846153821E-2</v>
      </c>
      <c r="F176">
        <f>RawData!F31</f>
        <v>137.71222039958153</v>
      </c>
      <c r="G176">
        <f>RawData!G31</f>
        <v>126.2303084525263</v>
      </c>
      <c r="H176">
        <f>RawData!H31</f>
        <v>1009.8424519680888</v>
      </c>
      <c r="I176">
        <f>RawData!I31</f>
        <v>66</v>
      </c>
      <c r="J176">
        <f>RawData!J31</f>
        <v>0.95074040116146097</v>
      </c>
      <c r="K176">
        <f>RawData!K31</f>
        <v>1652145100</v>
      </c>
    </row>
    <row r="177" spans="1:11" x14ac:dyDescent="0.25">
      <c r="B177" t="str">
        <f t="shared" si="8"/>
        <v>GRASP2</v>
      </c>
      <c r="C177">
        <f>RawData!L31</f>
        <v>0.67241379310344829</v>
      </c>
      <c r="D177">
        <f>RawData!M31</f>
        <v>0.73174706649282939</v>
      </c>
      <c r="E177">
        <f>RawData!N31</f>
        <v>5.3846153846153849E-2</v>
      </c>
      <c r="F177">
        <f>RawData!O31</f>
        <v>144.28156718791953</v>
      </c>
      <c r="G177">
        <f>RawData!P31</f>
        <v>127.05161084788585</v>
      </c>
      <c r="H177">
        <f>RawData!Q31</f>
        <v>1016.4128707785902</v>
      </c>
      <c r="I177">
        <f>RawData!R31</f>
        <v>58</v>
      </c>
      <c r="J177">
        <f>RawData!S31</f>
        <v>0.96667846311900685</v>
      </c>
      <c r="K177">
        <f>RawData!T31</f>
        <v>1232624300</v>
      </c>
    </row>
    <row r="178" spans="1:11" x14ac:dyDescent="0.25">
      <c r="B178" t="str">
        <f t="shared" si="8"/>
        <v>GRASP3</v>
      </c>
      <c r="C178">
        <f>RawData!U31</f>
        <v>0.85915492957746475</v>
      </c>
      <c r="D178">
        <f>RawData!V31</f>
        <v>0.73822251195132571</v>
      </c>
      <c r="E178">
        <f>RawData!W31</f>
        <v>4.2372881355932202E-2</v>
      </c>
      <c r="F178">
        <f>RawData!X31</f>
        <v>131.27462578701466</v>
      </c>
      <c r="G178">
        <f>RawData!Y31</f>
        <v>125.69885927874191</v>
      </c>
      <c r="H178">
        <f>RawData!Z31</f>
        <v>1005.5908581627258</v>
      </c>
      <c r="I178">
        <f>RawData!AA31</f>
        <v>71</v>
      </c>
      <c r="J178">
        <f>RawData!AB31</f>
        <v>0.94765943113312179</v>
      </c>
      <c r="K178">
        <f>RawData!AC31</f>
        <v>1467602200</v>
      </c>
    </row>
    <row r="179" spans="1:11" x14ac:dyDescent="0.25">
      <c r="B179" t="str">
        <f t="shared" si="8"/>
        <v>GRASP4</v>
      </c>
      <c r="C179">
        <f>RawData!AD31</f>
        <v>0.50819672131147542</v>
      </c>
      <c r="D179">
        <f>RawData!AE31</f>
        <v>0.76073446327683647</v>
      </c>
      <c r="E179">
        <f>RawData!AF31</f>
        <v>4.6153846153846101E-2</v>
      </c>
      <c r="F179">
        <f>RawData!AG31</f>
        <v>140.08996418386394</v>
      </c>
      <c r="G179">
        <f>RawData!AH31</f>
        <v>126.13438909319936</v>
      </c>
      <c r="H179">
        <f>RawData!AI31</f>
        <v>1009.0750974498968</v>
      </c>
      <c r="I179">
        <f>RawData!AJ31</f>
        <v>61</v>
      </c>
      <c r="J179">
        <f>RawData!AK31</f>
        <v>0.94430318842291316</v>
      </c>
      <c r="K179">
        <f>RawData!AL31</f>
        <v>1439685800</v>
      </c>
    </row>
    <row r="180" spans="1:11" x14ac:dyDescent="0.25">
      <c r="B180" t="str">
        <f t="shared" si="8"/>
        <v>NSGAII</v>
      </c>
      <c r="C180">
        <f>RawData!AM31</f>
        <v>1</v>
      </c>
      <c r="D180">
        <f>RawData!AN31</f>
        <v>0.69539330725771409</v>
      </c>
      <c r="E180">
        <f>RawData!AO31</f>
        <v>7.6923076923076927E-2</v>
      </c>
      <c r="F180">
        <f>RawData!AP31</f>
        <v>145.15921493770813</v>
      </c>
      <c r="G180">
        <f>RawData!AQ31</f>
        <v>127.13558509643043</v>
      </c>
      <c r="H180">
        <f>RawData!AR31</f>
        <v>1017.0846647167557</v>
      </c>
      <c r="I180">
        <f>RawData!AS31</f>
        <v>58</v>
      </c>
      <c r="J180">
        <f>RawData!AT31</f>
        <v>0.93185124270678177</v>
      </c>
      <c r="K180">
        <f>RawData!AU31</f>
        <v>0</v>
      </c>
    </row>
    <row r="181" spans="1:11" x14ac:dyDescent="0.25">
      <c r="B181" t="str">
        <f t="shared" si="8"/>
        <v>SPEA2</v>
      </c>
      <c r="C181">
        <f>RawData!AV31</f>
        <v>1</v>
      </c>
      <c r="D181">
        <f>RawData!AW31</f>
        <v>0.63265971316818781</v>
      </c>
      <c r="E181">
        <f>RawData!AX31</f>
        <v>0.18361581920903955</v>
      </c>
      <c r="F181">
        <f>RawData!AY31</f>
        <v>162.61220135644038</v>
      </c>
      <c r="G181">
        <f>RawData!AZ31</f>
        <v>131.6820472933934</v>
      </c>
      <c r="H181">
        <f>RawData!BA31</f>
        <v>1053.4563610847895</v>
      </c>
      <c r="I181">
        <f>RawData!BB31</f>
        <v>49</v>
      </c>
      <c r="J181">
        <f>RawData!BC31</f>
        <v>0.95654201431407349</v>
      </c>
      <c r="K181">
        <f>RawData!BD31</f>
        <v>0</v>
      </c>
    </row>
    <row r="182" spans="1:11" x14ac:dyDescent="0.25">
      <c r="A182" t="s">
        <v>105</v>
      </c>
      <c r="B182" t="str">
        <f t="shared" si="8"/>
        <v>GRASP1</v>
      </c>
      <c r="C182">
        <f>RawData!C32</f>
        <v>0.6271186440677966</v>
      </c>
      <c r="D182">
        <f>RawData!D32</f>
        <v>0.67671809256661952</v>
      </c>
      <c r="E182">
        <f>RawData!E32</f>
        <v>5.4590570719602938E-2</v>
      </c>
      <c r="F182">
        <f>RawData!F32</f>
        <v>133.65387258080486</v>
      </c>
      <c r="G182">
        <f>RawData!G32</f>
        <v>116.18366643505077</v>
      </c>
      <c r="H182">
        <f>RawData!H32</f>
        <v>907.42343865484418</v>
      </c>
      <c r="I182">
        <f>RawData!I32</f>
        <v>59</v>
      </c>
      <c r="J182">
        <f>RawData!J32</f>
        <v>0.9387144031242769</v>
      </c>
      <c r="K182">
        <f>RawData!K32</f>
        <v>1355862300</v>
      </c>
    </row>
    <row r="183" spans="1:11" x14ac:dyDescent="0.25">
      <c r="B183" t="str">
        <f t="shared" si="8"/>
        <v>GRASP2</v>
      </c>
      <c r="C183">
        <f>RawData!L32</f>
        <v>0.77419354838709675</v>
      </c>
      <c r="D183">
        <f>RawData!M32</f>
        <v>0.67806667385910002</v>
      </c>
      <c r="E183">
        <f>RawData!N32</f>
        <v>6.5217391304347824E-2</v>
      </c>
      <c r="F183">
        <f>RawData!O32</f>
        <v>130.67521159775723</v>
      </c>
      <c r="G183">
        <f>RawData!P32</f>
        <v>118.46723071264792</v>
      </c>
      <c r="H183">
        <f>RawData!Q32</f>
        <v>925.25864541842293</v>
      </c>
      <c r="I183">
        <f>RawData!R32</f>
        <v>62</v>
      </c>
      <c r="J183">
        <f>RawData!S32</f>
        <v>0.91182193737709838</v>
      </c>
      <c r="K183">
        <f>RawData!T32</f>
        <v>1522479100</v>
      </c>
    </row>
    <row r="184" spans="1:11" x14ac:dyDescent="0.25">
      <c r="B184" t="str">
        <f t="shared" ref="B184:B247" si="9">B178</f>
        <v>GRASP3</v>
      </c>
      <c r="C184">
        <f>RawData!U32</f>
        <v>0.875</v>
      </c>
      <c r="D184">
        <f>RawData!V32</f>
        <v>0.67442550436940318</v>
      </c>
      <c r="E184">
        <f>RawData!W32</f>
        <v>7.4441687344913146E-2</v>
      </c>
      <c r="F184">
        <f>RawData!X32</f>
        <v>126.32510142485539</v>
      </c>
      <c r="G184">
        <f>RawData!Y32</f>
        <v>118.82281830477474</v>
      </c>
      <c r="H184">
        <f>RawData!Z32</f>
        <v>928.03587387230004</v>
      </c>
      <c r="I184">
        <f>RawData!AA32</f>
        <v>64</v>
      </c>
      <c r="J184">
        <f>RawData!AB32</f>
        <v>0.93826635864551344</v>
      </c>
      <c r="K184">
        <f>RawData!AC32</f>
        <v>1143586000</v>
      </c>
    </row>
    <row r="185" spans="1:11" x14ac:dyDescent="0.25">
      <c r="B185" t="str">
        <f t="shared" si="9"/>
        <v>GRASP4</v>
      </c>
      <c r="C185">
        <f>RawData!AD32</f>
        <v>0.85</v>
      </c>
      <c r="D185">
        <f>RawData!AE32</f>
        <v>0.6837037436616682</v>
      </c>
      <c r="E185">
        <f>RawData!AF32</f>
        <v>5.4590570719602979E-2</v>
      </c>
      <c r="F185">
        <f>RawData!AG32</f>
        <v>129.07511379038178</v>
      </c>
      <c r="G185">
        <f>RawData!AH32</f>
        <v>118.29576162040601</v>
      </c>
      <c r="H185">
        <f>RawData!AI32</f>
        <v>923.91942897493982</v>
      </c>
      <c r="I185">
        <f>RawData!AJ32</f>
        <v>60</v>
      </c>
      <c r="J185">
        <f>RawData!AK32</f>
        <v>0.95600746484919663</v>
      </c>
      <c r="K185">
        <f>RawData!AL32</f>
        <v>923765500</v>
      </c>
    </row>
    <row r="186" spans="1:11" x14ac:dyDescent="0.25">
      <c r="B186" t="str">
        <f t="shared" si="9"/>
        <v>NSGAII</v>
      </c>
      <c r="C186">
        <f>RawData!AM32</f>
        <v>0.63636363636363635</v>
      </c>
      <c r="D186">
        <f>RawData!AN32</f>
        <v>0.66587549897507836</v>
      </c>
      <c r="E186">
        <f>RawData!AO32</f>
        <v>9.7826086956521743E-2</v>
      </c>
      <c r="F186">
        <f>RawData!AP32</f>
        <v>134.01874051757596</v>
      </c>
      <c r="G186">
        <f>RawData!AQ32</f>
        <v>117.33253717639892</v>
      </c>
      <c r="H186">
        <f>RawData!AR32</f>
        <v>916.3964060968965</v>
      </c>
      <c r="I186">
        <f>RawData!AS32</f>
        <v>55</v>
      </c>
      <c r="J186">
        <f>RawData!AT32</f>
        <v>0.94621027815299508</v>
      </c>
      <c r="K186">
        <f>RawData!AU32</f>
        <v>0</v>
      </c>
    </row>
    <row r="187" spans="1:11" x14ac:dyDescent="0.25">
      <c r="B187" t="str">
        <f t="shared" si="9"/>
        <v>SPEA2</v>
      </c>
      <c r="C187">
        <f>RawData!AV32</f>
        <v>1</v>
      </c>
      <c r="D187">
        <f>RawData!AW32</f>
        <v>0.55445571259035475</v>
      </c>
      <c r="E187">
        <f>RawData!AX32</f>
        <v>0.25806451612903225</v>
      </c>
      <c r="F187">
        <f>RawData!AY32</f>
        <v>202.81195382555848</v>
      </c>
      <c r="G187">
        <f>RawData!AZ32</f>
        <v>126.22435774314653</v>
      </c>
      <c r="H187">
        <f>RawData!BA32</f>
        <v>985.84374257102036</v>
      </c>
      <c r="I187">
        <f>RawData!BB32</f>
        <v>27</v>
      </c>
      <c r="J187">
        <f>RawData!BC32</f>
        <v>0.96022758811878106</v>
      </c>
      <c r="K187">
        <f>RawData!BD32</f>
        <v>0</v>
      </c>
    </row>
    <row r="188" spans="1:11" ht="14.25" customHeight="1" x14ac:dyDescent="0.25">
      <c r="A188" t="s">
        <v>106</v>
      </c>
      <c r="B188" t="str">
        <f t="shared" si="9"/>
        <v>GRASP1</v>
      </c>
      <c r="C188">
        <f>RawData!C33</f>
        <v>0.74285714285714288</v>
      </c>
      <c r="D188">
        <f>RawData!D33</f>
        <v>0.76848391715852338</v>
      </c>
      <c r="E188">
        <f>RawData!E33</f>
        <v>2.9197080291970809E-2</v>
      </c>
      <c r="F188">
        <f>RawData!F33</f>
        <v>141.78552788760689</v>
      </c>
      <c r="G188">
        <f>RawData!G33</f>
        <v>134.0476032483524</v>
      </c>
      <c r="H188">
        <f>RawData!H33</f>
        <v>1105.3848470184255</v>
      </c>
      <c r="I188">
        <f>RawData!I33</f>
        <v>70</v>
      </c>
      <c r="J188">
        <f>RawData!J33</f>
        <v>0.94270870056156442</v>
      </c>
      <c r="K188">
        <f>RawData!K33</f>
        <v>1020923700</v>
      </c>
    </row>
    <row r="189" spans="1:11" ht="14.25" customHeight="1" x14ac:dyDescent="0.25">
      <c r="B189" t="str">
        <f t="shared" si="9"/>
        <v>GRASP2</v>
      </c>
      <c r="C189">
        <f>RawData!L33</f>
        <v>0.92537313432835822</v>
      </c>
      <c r="D189">
        <f>RawData!M33</f>
        <v>0.76235462578144098</v>
      </c>
      <c r="E189">
        <f>RawData!N33</f>
        <v>3.6496350364963459E-2</v>
      </c>
      <c r="F189">
        <f>RawData!O33</f>
        <v>146.5840910370386</v>
      </c>
      <c r="G189">
        <f>RawData!P33</f>
        <v>134.89061010660464</v>
      </c>
      <c r="H189">
        <f>RawData!Q33</f>
        <v>1112.3364595672601</v>
      </c>
      <c r="I189">
        <f>RawData!R33</f>
        <v>67</v>
      </c>
      <c r="J189">
        <f>RawData!S33</f>
        <v>0.94906138610581137</v>
      </c>
      <c r="K189">
        <f>RawData!T33</f>
        <v>826403100</v>
      </c>
    </row>
    <row r="190" spans="1:11" x14ac:dyDescent="0.25">
      <c r="B190" t="str">
        <f t="shared" si="9"/>
        <v>GRASP3</v>
      </c>
      <c r="C190">
        <f>RawData!U33</f>
        <v>0.74647887323943662</v>
      </c>
      <c r="D190">
        <f>RawData!V33</f>
        <v>0.77110327244787502</v>
      </c>
      <c r="E190">
        <f>RawData!W33</f>
        <v>4.3795620437956206E-2</v>
      </c>
      <c r="F190">
        <f>RawData!X33</f>
        <v>140.28424116691733</v>
      </c>
      <c r="G190">
        <f>RawData!Y33</f>
        <v>133.80001296430632</v>
      </c>
      <c r="H190">
        <f>RawData!Z33</f>
        <v>1103.3431645294818</v>
      </c>
      <c r="I190">
        <f>RawData!AA33</f>
        <v>71</v>
      </c>
      <c r="J190">
        <f>RawData!AB33</f>
        <v>0.97734660377454796</v>
      </c>
      <c r="K190">
        <f>RawData!AC33</f>
        <v>825181000</v>
      </c>
    </row>
    <row r="191" spans="1:11" x14ac:dyDescent="0.25">
      <c r="B191" t="str">
        <f t="shared" si="9"/>
        <v>GRASP4</v>
      </c>
      <c r="C191">
        <f>RawData!AD33</f>
        <v>0.6029411764705882</v>
      </c>
      <c r="D191">
        <f>RawData!AE33</f>
        <v>0.77367024063143908</v>
      </c>
      <c r="E191">
        <f>RawData!AF33</f>
        <v>2.9197080291970767E-2</v>
      </c>
      <c r="F191">
        <f>RawData!AG33</f>
        <v>144.6764078064511</v>
      </c>
      <c r="G191">
        <f>RawData!AH33</f>
        <v>134.5463317687593</v>
      </c>
      <c r="H191">
        <f>RawData!AI33</f>
        <v>1109.4974675258441</v>
      </c>
      <c r="I191">
        <f>RawData!AJ33</f>
        <v>68</v>
      </c>
      <c r="J191">
        <f>RawData!AK33</f>
        <v>0.95135979513363078</v>
      </c>
      <c r="K191">
        <f>RawData!AL33</f>
        <v>752789300</v>
      </c>
    </row>
    <row r="192" spans="1:11" x14ac:dyDescent="0.25">
      <c r="B192" t="str">
        <f t="shared" si="9"/>
        <v>NSGAII</v>
      </c>
      <c r="C192">
        <f>RawData!AM33</f>
        <v>0.83050847457627119</v>
      </c>
      <c r="D192">
        <f>RawData!AN33</f>
        <v>0.73558481472426929</v>
      </c>
      <c r="E192">
        <f>RawData!AO33</f>
        <v>6.569343065693431E-2</v>
      </c>
      <c r="F192">
        <f>RawData!AP33</f>
        <v>156.99816290092701</v>
      </c>
      <c r="G192">
        <f>RawData!AQ33</f>
        <v>134.61652940257358</v>
      </c>
      <c r="H192">
        <f>RawData!AR33</f>
        <v>1110.0763316690543</v>
      </c>
      <c r="I192">
        <f>RawData!AS33</f>
        <v>59</v>
      </c>
      <c r="J192">
        <f>RawData!AT33</f>
        <v>0.97075087934928295</v>
      </c>
      <c r="K192">
        <f>RawData!AU33</f>
        <v>0</v>
      </c>
    </row>
    <row r="193" spans="1:11" x14ac:dyDescent="0.25">
      <c r="B193" t="str">
        <f t="shared" si="9"/>
        <v>SPEA2</v>
      </c>
      <c r="C193">
        <f>RawData!AV33</f>
        <v>1</v>
      </c>
      <c r="D193">
        <f>RawData!AW33</f>
        <v>0.59953550099535502</v>
      </c>
      <c r="E193">
        <f>RawData!AX33</f>
        <v>0.18248175182481752</v>
      </c>
      <c r="F193">
        <f>RawData!AY33</f>
        <v>212.72679533412099</v>
      </c>
      <c r="G193">
        <f>RawData!AZ33</f>
        <v>139.3462753170794</v>
      </c>
      <c r="H193">
        <f>RawData!BA33</f>
        <v>1149.0788150940925</v>
      </c>
      <c r="I193">
        <f>RawData!BB33</f>
        <v>32</v>
      </c>
      <c r="J193">
        <f>RawData!BC33</f>
        <v>0.98091810579338745</v>
      </c>
      <c r="K193">
        <f>RawData!BD33</f>
        <v>0</v>
      </c>
    </row>
    <row r="194" spans="1:11" x14ac:dyDescent="0.25">
      <c r="A194" t="s">
        <v>107</v>
      </c>
      <c r="B194" t="str">
        <f t="shared" si="9"/>
        <v>GRASP1</v>
      </c>
      <c r="C194">
        <f>RawData!C34</f>
        <v>0.73015873015873012</v>
      </c>
      <c r="D194">
        <f>RawData!D34</f>
        <v>0.68316798941798951</v>
      </c>
      <c r="E194">
        <f>RawData!E34</f>
        <v>3.3333333333333326E-2</v>
      </c>
      <c r="F194">
        <f>RawData!F34</f>
        <v>136.21630809148024</v>
      </c>
      <c r="G194">
        <f>RawData!G34</f>
        <v>121.17485237710487</v>
      </c>
      <c r="H194">
        <f>RawData!H34</f>
        <v>991.85891011507908</v>
      </c>
      <c r="I194">
        <f>RawData!I34</f>
        <v>63</v>
      </c>
      <c r="J194">
        <f>RawData!J34</f>
        <v>0.93742940868785529</v>
      </c>
      <c r="K194">
        <f>RawData!K34</f>
        <v>750843700</v>
      </c>
    </row>
    <row r="195" spans="1:11" x14ac:dyDescent="0.25">
      <c r="B195" t="str">
        <f t="shared" si="9"/>
        <v>GRASP2</v>
      </c>
      <c r="C195">
        <f>RawData!L34</f>
        <v>0.7068965517241379</v>
      </c>
      <c r="D195">
        <f>RawData!M34</f>
        <v>0.68287037037037046</v>
      </c>
      <c r="E195">
        <f>RawData!N34</f>
        <v>4.4444444444444453E-2</v>
      </c>
      <c r="F195">
        <f>RawData!O34</f>
        <v>141.27265846905968</v>
      </c>
      <c r="G195">
        <f>RawData!P34</f>
        <v>121.36812799166212</v>
      </c>
      <c r="H195">
        <f>RawData!Q34</f>
        <v>993.44093906951298</v>
      </c>
      <c r="I195">
        <f>RawData!R34</f>
        <v>58</v>
      </c>
      <c r="J195">
        <f>RawData!S34</f>
        <v>0.9391276503711361</v>
      </c>
      <c r="K195">
        <f>RawData!T34</f>
        <v>679967300</v>
      </c>
    </row>
    <row r="196" spans="1:11" x14ac:dyDescent="0.25">
      <c r="B196" t="str">
        <f t="shared" si="9"/>
        <v>GRASP3</v>
      </c>
      <c r="C196">
        <f>RawData!U34</f>
        <v>0.74545454545454548</v>
      </c>
      <c r="D196">
        <f>RawData!V34</f>
        <v>0.68029100529100517</v>
      </c>
      <c r="E196">
        <f>RawData!W34</f>
        <v>4.4444444444444453E-2</v>
      </c>
      <c r="F196">
        <f>RawData!X34</f>
        <v>143.621370909131</v>
      </c>
      <c r="G196">
        <f>RawData!Y34</f>
        <v>121.75677802451416</v>
      </c>
      <c r="H196">
        <f>RawData!Z34</f>
        <v>996.62217680778247</v>
      </c>
      <c r="I196">
        <f>RawData!AA34</f>
        <v>55</v>
      </c>
      <c r="J196">
        <f>RawData!AB34</f>
        <v>0.9374698013683449</v>
      </c>
      <c r="K196">
        <f>RawData!AC34</f>
        <v>679625500</v>
      </c>
    </row>
    <row r="197" spans="1:11" x14ac:dyDescent="0.25">
      <c r="B197" t="str">
        <f t="shared" si="9"/>
        <v>GRASP4</v>
      </c>
      <c r="C197">
        <f>RawData!AD34</f>
        <v>0.984375</v>
      </c>
      <c r="D197">
        <f>RawData!AE34</f>
        <v>0.66752645502645469</v>
      </c>
      <c r="E197">
        <f>RawData!AF34</f>
        <v>5.3571428571428575E-2</v>
      </c>
      <c r="F197">
        <f>RawData!AG34</f>
        <v>133.95345215316402</v>
      </c>
      <c r="G197">
        <f>RawData!AH34</f>
        <v>122.72029374206843</v>
      </c>
      <c r="H197">
        <f>RawData!AI34</f>
        <v>1004.5088930169114</v>
      </c>
      <c r="I197">
        <f>RawData!AJ34</f>
        <v>64</v>
      </c>
      <c r="J197">
        <f>RawData!AK34</f>
        <v>0.94560040570824955</v>
      </c>
      <c r="K197">
        <f>RawData!AL34</f>
        <v>746799600</v>
      </c>
    </row>
    <row r="198" spans="1:11" x14ac:dyDescent="0.25">
      <c r="B198" t="str">
        <f t="shared" si="9"/>
        <v>NSGAII</v>
      </c>
      <c r="C198">
        <f>RawData!AM34</f>
        <v>0.44230769230769229</v>
      </c>
      <c r="D198">
        <f>RawData!AN34</f>
        <v>0.65998677248677262</v>
      </c>
      <c r="E198">
        <f>RawData!AO34</f>
        <v>0.10714285714285714</v>
      </c>
      <c r="F198">
        <f>RawData!AP34</f>
        <v>148.01688593099794</v>
      </c>
      <c r="G198">
        <f>RawData!AQ34</f>
        <v>124.89392984366964</v>
      </c>
      <c r="H198">
        <f>RawData!AR34</f>
        <v>1022.3008708483891</v>
      </c>
      <c r="I198">
        <f>RawData!AS34</f>
        <v>52</v>
      </c>
      <c r="J198">
        <f>RawData!AT34</f>
        <v>0.96891842197309619</v>
      </c>
      <c r="K198">
        <f>RawData!AU34</f>
        <v>0</v>
      </c>
    </row>
    <row r="199" spans="1:11" x14ac:dyDescent="0.25">
      <c r="B199" t="str">
        <f t="shared" si="9"/>
        <v>SPEA2</v>
      </c>
      <c r="C199">
        <f>RawData!AV34</f>
        <v>1</v>
      </c>
      <c r="D199">
        <f>RawData!AW34</f>
        <v>0.50307539682539681</v>
      </c>
      <c r="E199">
        <f>RawData!AX34</f>
        <v>0.17559523809523808</v>
      </c>
      <c r="F199">
        <f>RawData!AY34</f>
        <v>171.22183963311147</v>
      </c>
      <c r="G199">
        <f>RawData!AZ34</f>
        <v>127.36235959723561</v>
      </c>
      <c r="H199">
        <f>RawData!BA34</f>
        <v>1042.5058388439352</v>
      </c>
      <c r="I199">
        <f>RawData!BB34</f>
        <v>42</v>
      </c>
      <c r="J199">
        <f>RawData!BC34</f>
        <v>0.94408039853328574</v>
      </c>
      <c r="K199">
        <f>RawData!BD34</f>
        <v>0</v>
      </c>
    </row>
    <row r="200" spans="1:11" x14ac:dyDescent="0.25">
      <c r="A200" t="s">
        <v>108</v>
      </c>
      <c r="B200" t="str">
        <f t="shared" si="9"/>
        <v>GRASP1</v>
      </c>
      <c r="C200">
        <f>RawData!C35</f>
        <v>0.90625</v>
      </c>
      <c r="D200">
        <f>RawData!D35</f>
        <v>0.67708054589242739</v>
      </c>
      <c r="E200">
        <f>RawData!E35</f>
        <v>5.4054054054054057E-2</v>
      </c>
      <c r="F200">
        <f>RawData!F35</f>
        <v>162.11862172423508</v>
      </c>
      <c r="G200">
        <f>RawData!G35</f>
        <v>158.69693100488323</v>
      </c>
      <c r="H200">
        <f>RawData!H35</f>
        <v>1239.4626491683464</v>
      </c>
      <c r="I200">
        <f>RawData!I35</f>
        <v>64</v>
      </c>
      <c r="J200">
        <f>RawData!J35</f>
        <v>0.95183242192755313</v>
      </c>
      <c r="K200">
        <f>RawData!K35</f>
        <v>746721200</v>
      </c>
    </row>
    <row r="201" spans="1:11" x14ac:dyDescent="0.25">
      <c r="B201" t="str">
        <f t="shared" si="9"/>
        <v>GRASP2</v>
      </c>
      <c r="C201">
        <f>RawData!L35</f>
        <v>0.76666666666666672</v>
      </c>
      <c r="D201">
        <f>RawData!M35</f>
        <v>0.67617741503880124</v>
      </c>
      <c r="E201">
        <f>RawData!N35</f>
        <v>4.0540540540540543E-2</v>
      </c>
      <c r="F201">
        <f>RawData!O35</f>
        <v>166.77563604369126</v>
      </c>
      <c r="G201">
        <f>RawData!P35</f>
        <v>157.91758760200139</v>
      </c>
      <c r="H201">
        <f>RawData!Q35</f>
        <v>1233.3757826565443</v>
      </c>
      <c r="I201">
        <f>RawData!R35</f>
        <v>60</v>
      </c>
      <c r="J201">
        <f>RawData!S35</f>
        <v>0.95078030121194201</v>
      </c>
      <c r="K201">
        <f>RawData!T35</f>
        <v>750965100</v>
      </c>
    </row>
    <row r="202" spans="1:11" x14ac:dyDescent="0.25">
      <c r="B202" t="str">
        <f t="shared" si="9"/>
        <v>GRASP3</v>
      </c>
      <c r="C202">
        <f>RawData!U35</f>
        <v>0.88405797101449279</v>
      </c>
      <c r="D202">
        <f>RawData!V35</f>
        <v>0.66684506288466683</v>
      </c>
      <c r="E202">
        <f>RawData!W35</f>
        <v>5.940594059405941E-2</v>
      </c>
      <c r="F202">
        <f>RawData!X35</f>
        <v>158.04083352716717</v>
      </c>
      <c r="G202">
        <f>RawData!Y35</f>
        <v>157.58730487096622</v>
      </c>
      <c r="H202">
        <f>RawData!Z35</f>
        <v>1230.7961922484253</v>
      </c>
      <c r="I202">
        <f>RawData!AA35</f>
        <v>69</v>
      </c>
      <c r="J202">
        <f>RawData!AB35</f>
        <v>0.96014824478113114</v>
      </c>
      <c r="K202">
        <f>RawData!AC35</f>
        <v>745434900</v>
      </c>
    </row>
    <row r="203" spans="1:11" x14ac:dyDescent="0.25">
      <c r="B203" t="str">
        <f t="shared" si="9"/>
        <v>GRASP4</v>
      </c>
      <c r="C203">
        <f>RawData!AD35</f>
        <v>0.5423728813559322</v>
      </c>
      <c r="D203">
        <f>RawData!AE35</f>
        <v>0.68905539202568922</v>
      </c>
      <c r="E203">
        <f>RawData!AF35</f>
        <v>3.3783783783783827E-2</v>
      </c>
      <c r="F203">
        <f>RawData!AG35</f>
        <v>169.43082472372413</v>
      </c>
      <c r="G203">
        <f>RawData!AH35</f>
        <v>156.93592383707369</v>
      </c>
      <c r="H203">
        <f>RawData!AI35</f>
        <v>1225.7087439408267</v>
      </c>
      <c r="I203">
        <f>RawData!AJ35</f>
        <v>59</v>
      </c>
      <c r="J203">
        <f>RawData!AK35</f>
        <v>0.9434823129435268</v>
      </c>
      <c r="K203">
        <f>RawData!AL35</f>
        <v>665545600</v>
      </c>
    </row>
    <row r="204" spans="1:11" x14ac:dyDescent="0.25">
      <c r="B204" t="str">
        <f t="shared" si="9"/>
        <v>NSGAII</v>
      </c>
      <c r="C204">
        <f>RawData!AM35</f>
        <v>0.6785714285714286</v>
      </c>
      <c r="D204">
        <f>RawData!AN35</f>
        <v>0.67223039871554702</v>
      </c>
      <c r="E204">
        <f>RawData!AO35</f>
        <v>5.4054054054054057E-2</v>
      </c>
      <c r="F204">
        <f>RawData!AP35</f>
        <v>173.01612007591214</v>
      </c>
      <c r="G204">
        <f>RawData!AQ35</f>
        <v>158.38038976789346</v>
      </c>
      <c r="H204">
        <f>RawData!AR35</f>
        <v>1236.9903833048509</v>
      </c>
      <c r="I204">
        <f>RawData!AS35</f>
        <v>56</v>
      </c>
      <c r="J204">
        <f>RawData!AT35</f>
        <v>0.96001005600136047</v>
      </c>
      <c r="K204">
        <f>RawData!AU35</f>
        <v>0</v>
      </c>
    </row>
    <row r="205" spans="1:11" x14ac:dyDescent="0.25">
      <c r="B205" t="str">
        <f t="shared" si="9"/>
        <v>SPEA2</v>
      </c>
      <c r="C205">
        <f>RawData!AV35</f>
        <v>1</v>
      </c>
      <c r="D205">
        <f>RawData!AW35</f>
        <v>0.57097939523682117</v>
      </c>
      <c r="E205">
        <f>RawData!AX35</f>
        <v>0.16216216216216217</v>
      </c>
      <c r="F205">
        <f>RawData!AY35</f>
        <v>220.11520377315776</v>
      </c>
      <c r="G205">
        <f>RawData!AZ35</f>
        <v>161.92598573311861</v>
      </c>
      <c r="H205">
        <f>RawData!BA35</f>
        <v>1264.6823727836208</v>
      </c>
      <c r="I205">
        <f>RawData!BB35</f>
        <v>36</v>
      </c>
      <c r="J205">
        <f>RawData!BC35</f>
        <v>0.95564945994836881</v>
      </c>
      <c r="K205">
        <f>RawData!BD35</f>
        <v>0</v>
      </c>
    </row>
    <row r="206" spans="1:11" x14ac:dyDescent="0.25">
      <c r="A206" t="s">
        <v>109</v>
      </c>
      <c r="B206" t="str">
        <f t="shared" si="9"/>
        <v>GRASP1</v>
      </c>
      <c r="C206">
        <f>RawData!C36</f>
        <v>0.71666666666666667</v>
      </c>
      <c r="D206">
        <f>RawData!D36</f>
        <v>0.62550465838509295</v>
      </c>
      <c r="E206">
        <f>RawData!E36</f>
        <v>4.6195652173913027E-2</v>
      </c>
      <c r="F206">
        <f>RawData!F36</f>
        <v>153.62703031838001</v>
      </c>
      <c r="G206">
        <f>RawData!G36</f>
        <v>148.56540485734823</v>
      </c>
      <c r="H206">
        <f>RawData!H36</f>
        <v>1101.7905296580791</v>
      </c>
      <c r="I206">
        <f>RawData!I36</f>
        <v>60</v>
      </c>
      <c r="J206">
        <f>RawData!J36</f>
        <v>0.95074481503256969</v>
      </c>
      <c r="K206">
        <f>RawData!K36</f>
        <v>718356900</v>
      </c>
    </row>
    <row r="207" spans="1:11" x14ac:dyDescent="0.25">
      <c r="B207" t="str">
        <f t="shared" si="9"/>
        <v>GRASP2</v>
      </c>
      <c r="C207">
        <f>RawData!L36</f>
        <v>0.84848484848484851</v>
      </c>
      <c r="D207">
        <f>RawData!M36</f>
        <v>0.60578416149068304</v>
      </c>
      <c r="E207">
        <f>RawData!N36</f>
        <v>7.1428571428571397E-2</v>
      </c>
      <c r="F207">
        <f>RawData!O36</f>
        <v>146.06379585980014</v>
      </c>
      <c r="G207">
        <f>RawData!P36</f>
        <v>150.86962505302094</v>
      </c>
      <c r="H207">
        <f>RawData!Q36</f>
        <v>1118.8790838873647</v>
      </c>
      <c r="I207">
        <f>RawData!R36</f>
        <v>66</v>
      </c>
      <c r="J207">
        <f>RawData!S36</f>
        <v>0.95428932550072998</v>
      </c>
      <c r="K207">
        <f>RawData!T36</f>
        <v>716862200</v>
      </c>
    </row>
    <row r="208" spans="1:11" x14ac:dyDescent="0.25">
      <c r="B208" t="str">
        <f t="shared" si="9"/>
        <v>GRASP3</v>
      </c>
      <c r="C208">
        <f>RawData!U36</f>
        <v>0.94444444444444442</v>
      </c>
      <c r="D208">
        <f>RawData!V36</f>
        <v>0.60714285714285754</v>
      </c>
      <c r="E208">
        <f>RawData!W36</f>
        <v>6.7934782608695649E-2</v>
      </c>
      <c r="F208">
        <f>RawData!X36</f>
        <v>161.85919764667619</v>
      </c>
      <c r="G208">
        <f>RawData!Y36</f>
        <v>149.74672099384648</v>
      </c>
      <c r="H208">
        <f>RawData!Z36</f>
        <v>1110.5514044168688</v>
      </c>
      <c r="I208">
        <f>RawData!AA36</f>
        <v>54</v>
      </c>
      <c r="J208">
        <f>RawData!AB36</f>
        <v>0.94161186323973034</v>
      </c>
      <c r="K208">
        <f>RawData!AC36</f>
        <v>680079100</v>
      </c>
    </row>
    <row r="209" spans="1:11" x14ac:dyDescent="0.25">
      <c r="B209" t="str">
        <f t="shared" si="9"/>
        <v>GRASP4</v>
      </c>
      <c r="C209">
        <f>RawData!AD36</f>
        <v>0.4107142857142857</v>
      </c>
      <c r="D209">
        <f>RawData!AE36</f>
        <v>0.64177018633540373</v>
      </c>
      <c r="E209">
        <f>RawData!AF36</f>
        <v>2.9891304347826053E-2</v>
      </c>
      <c r="F209">
        <f>RawData!AG36</f>
        <v>159.30952636715273</v>
      </c>
      <c r="G209">
        <f>RawData!AH36</f>
        <v>148.18647458942542</v>
      </c>
      <c r="H209">
        <f>RawData!AI36</f>
        <v>1098.9803075349116</v>
      </c>
      <c r="I209">
        <f>RawData!AJ36</f>
        <v>56</v>
      </c>
      <c r="J209">
        <f>RawData!AK36</f>
        <v>0.93932565286280645</v>
      </c>
      <c r="K209">
        <f>RawData!AL36</f>
        <v>657608300</v>
      </c>
    </row>
    <row r="210" spans="1:11" x14ac:dyDescent="0.25">
      <c r="B210" t="str">
        <f t="shared" si="9"/>
        <v>NSGAII</v>
      </c>
      <c r="C210">
        <f>RawData!AM36</f>
        <v>1</v>
      </c>
      <c r="D210">
        <f>RawData!AN36</f>
        <v>0.55947204968944109</v>
      </c>
      <c r="E210">
        <f>RawData!AO36</f>
        <v>0.15714285714285714</v>
      </c>
      <c r="F210">
        <f>RawData!AP36</f>
        <v>170.75336542966161</v>
      </c>
      <c r="G210">
        <f>RawData!AQ36</f>
        <v>151.90440323155934</v>
      </c>
      <c r="H210">
        <f>RawData!AR36</f>
        <v>1126.5532040304358</v>
      </c>
      <c r="I210">
        <f>RawData!AS36</f>
        <v>48</v>
      </c>
      <c r="J210">
        <f>RawData!AT36</f>
        <v>0.94262180757216107</v>
      </c>
      <c r="K210">
        <f>RawData!AU36</f>
        <v>0</v>
      </c>
    </row>
    <row r="211" spans="1:11" x14ac:dyDescent="0.25">
      <c r="B211" t="str">
        <f t="shared" si="9"/>
        <v>SPEA2</v>
      </c>
      <c r="C211">
        <f>RawData!AV36</f>
        <v>1</v>
      </c>
      <c r="D211">
        <f>RawData!AW36</f>
        <v>0.55524068322981368</v>
      </c>
      <c r="E211">
        <f>RawData!AX36</f>
        <v>0.2</v>
      </c>
      <c r="F211">
        <f>RawData!AY36</f>
        <v>190.88996627475404</v>
      </c>
      <c r="G211">
        <f>RawData!AZ36</f>
        <v>151.1633020960877</v>
      </c>
      <c r="H211">
        <f>RawData!BA36</f>
        <v>1121.0570511024116</v>
      </c>
      <c r="I211">
        <f>RawData!BB36</f>
        <v>38</v>
      </c>
      <c r="J211">
        <f>RawData!BC36</f>
        <v>0.95112895431393152</v>
      </c>
      <c r="K211">
        <f>RawData!BD36</f>
        <v>0</v>
      </c>
    </row>
    <row r="212" spans="1:11" x14ac:dyDescent="0.25">
      <c r="A212" t="s">
        <v>110</v>
      </c>
      <c r="B212" t="str">
        <f t="shared" si="9"/>
        <v>GRASP1</v>
      </c>
      <c r="C212">
        <f>RawData!C37</f>
        <v>0.58695652173913049</v>
      </c>
      <c r="D212">
        <f>RawData!D37</f>
        <v>0.73009367681498849</v>
      </c>
      <c r="E212">
        <f>RawData!E37</f>
        <v>5.1948051948051951E-2</v>
      </c>
      <c r="F212">
        <f>RawData!F37</f>
        <v>178.80062240073011</v>
      </c>
      <c r="G212">
        <f>RawData!G37</f>
        <v>172.97469979376459</v>
      </c>
      <c r="H212">
        <f>RawData!H37</f>
        <v>1173.1714889328684</v>
      </c>
      <c r="I212">
        <f>RawData!I37</f>
        <v>46</v>
      </c>
      <c r="J212">
        <f>RawData!J37</f>
        <v>0.96662859780644061</v>
      </c>
      <c r="K212">
        <f>RawData!K37</f>
        <v>656684900</v>
      </c>
    </row>
    <row r="213" spans="1:11" x14ac:dyDescent="0.25">
      <c r="B213" t="str">
        <f t="shared" si="9"/>
        <v>GRASP2</v>
      </c>
      <c r="C213">
        <f>RawData!L37</f>
        <v>0.72727272727272729</v>
      </c>
      <c r="D213">
        <f>RawData!M37</f>
        <v>0.72498403236108167</v>
      </c>
      <c r="E213">
        <f>RawData!N37</f>
        <v>4.9180327868852458E-2</v>
      </c>
      <c r="F213">
        <f>RawData!O37</f>
        <v>181.69934752926875</v>
      </c>
      <c r="G213">
        <f>RawData!P37</f>
        <v>172.06637173135042</v>
      </c>
      <c r="H213">
        <f>RawData!Q37</f>
        <v>1167.0109080356688</v>
      </c>
      <c r="I213">
        <f>RawData!R37</f>
        <v>44</v>
      </c>
      <c r="J213">
        <f>RawData!S37</f>
        <v>0.96206923120195109</v>
      </c>
      <c r="K213">
        <f>RawData!T37</f>
        <v>602693200</v>
      </c>
    </row>
    <row r="214" spans="1:11" x14ac:dyDescent="0.25">
      <c r="B214" t="str">
        <f t="shared" si="9"/>
        <v>GRASP3</v>
      </c>
      <c r="C214">
        <f>RawData!U37</f>
        <v>0.58333333333333337</v>
      </c>
      <c r="D214">
        <f>RawData!V37</f>
        <v>0.72769853097721948</v>
      </c>
      <c r="E214">
        <f>RawData!W37</f>
        <v>8.4415584415584416E-2</v>
      </c>
      <c r="F214">
        <f>RawData!X37</f>
        <v>202.54116903563332</v>
      </c>
      <c r="G214">
        <f>RawData!Y37</f>
        <v>173.09731448564048</v>
      </c>
      <c r="H214">
        <f>RawData!Z37</f>
        <v>1174.003102218981</v>
      </c>
      <c r="I214">
        <f>RawData!AA37</f>
        <v>36</v>
      </c>
      <c r="J214">
        <f>RawData!AB37</f>
        <v>0.96329244619974952</v>
      </c>
      <c r="K214">
        <f>RawData!AC37</f>
        <v>570637500</v>
      </c>
    </row>
    <row r="215" spans="1:11" x14ac:dyDescent="0.25">
      <c r="B215" t="str">
        <f t="shared" si="9"/>
        <v>GRASP4</v>
      </c>
      <c r="C215">
        <f>RawData!AD37</f>
        <v>0.95744680851063835</v>
      </c>
      <c r="D215">
        <f>RawData!AE37</f>
        <v>0.71875665318288262</v>
      </c>
      <c r="E215">
        <f>RawData!AF37</f>
        <v>4.870129870129869E-2</v>
      </c>
      <c r="F215">
        <f>RawData!AG37</f>
        <v>177.19539948063763</v>
      </c>
      <c r="G215">
        <f>RawData!AH37</f>
        <v>172.96517782291275</v>
      </c>
      <c r="H215">
        <f>RawData!AI37</f>
        <v>1173.1069075059029</v>
      </c>
      <c r="I215">
        <f>RawData!AJ37</f>
        <v>47</v>
      </c>
      <c r="J215">
        <f>RawData!AK37</f>
        <v>0.96660120310650355</v>
      </c>
      <c r="K215">
        <f>RawData!AL37</f>
        <v>605962300</v>
      </c>
    </row>
    <row r="216" spans="1:11" x14ac:dyDescent="0.25">
      <c r="B216" t="str">
        <f t="shared" si="9"/>
        <v>NSGAII</v>
      </c>
      <c r="C216">
        <f>RawData!AM37</f>
        <v>1</v>
      </c>
      <c r="D216">
        <f>RawData!AN37</f>
        <v>0.69107941239088788</v>
      </c>
      <c r="E216">
        <f>RawData!AO37</f>
        <v>8.1967213114754134E-2</v>
      </c>
      <c r="F216">
        <f>RawData!AP37</f>
        <v>178.26450950684617</v>
      </c>
      <c r="G216">
        <f>RawData!AQ37</f>
        <v>172.91431090150442</v>
      </c>
      <c r="H216">
        <f>RawData!AR37</f>
        <v>1172.7619113031053</v>
      </c>
      <c r="I216">
        <f>RawData!AS37</f>
        <v>46</v>
      </c>
      <c r="J216">
        <f>RawData!AT37</f>
        <v>0.96200224391343492</v>
      </c>
      <c r="K216">
        <f>RawData!AU37</f>
        <v>0</v>
      </c>
    </row>
    <row r="217" spans="1:11" x14ac:dyDescent="0.25">
      <c r="B217" t="str">
        <f t="shared" si="9"/>
        <v>SPEA2</v>
      </c>
      <c r="C217">
        <f>RawData!AV37</f>
        <v>1</v>
      </c>
      <c r="D217">
        <f>RawData!AW37</f>
        <v>0.60022354694485858</v>
      </c>
      <c r="E217">
        <f>RawData!AX37</f>
        <v>0.23376623376623376</v>
      </c>
      <c r="F217">
        <f>RawData!AY37</f>
        <v>271.19969464661506</v>
      </c>
      <c r="G217">
        <f>RawData!AZ37</f>
        <v>176.46226430611975</v>
      </c>
      <c r="H217">
        <f>RawData!BA37</f>
        <v>1196.825302536992</v>
      </c>
      <c r="I217">
        <f>RawData!BB37</f>
        <v>21</v>
      </c>
      <c r="J217">
        <f>RawData!BC37</f>
        <v>0.95587859814061038</v>
      </c>
      <c r="K217">
        <f>RawData!BD37</f>
        <v>0</v>
      </c>
    </row>
    <row r="218" spans="1:11" x14ac:dyDescent="0.25">
      <c r="A218" t="s">
        <v>111</v>
      </c>
      <c r="B218" t="str">
        <f t="shared" si="9"/>
        <v>GRASP1</v>
      </c>
      <c r="C218">
        <f>RawData!C38</f>
        <v>0.92105263157894735</v>
      </c>
      <c r="D218">
        <f>RawData!D38</f>
        <v>0.55524642289348169</v>
      </c>
      <c r="E218">
        <f>RawData!E38</f>
        <v>8.8235294117647065E-2</v>
      </c>
      <c r="F218">
        <f>RawData!F38</f>
        <v>220.64359084919161</v>
      </c>
      <c r="G218">
        <f>RawData!G38</f>
        <v>211.79378792238595</v>
      </c>
      <c r="H218">
        <f>RawData!H38</f>
        <v>1216.6626703644072</v>
      </c>
      <c r="I218">
        <f>RawData!I38</f>
        <v>38</v>
      </c>
      <c r="J218">
        <f>RawData!J38</f>
        <v>0.94046291324177234</v>
      </c>
      <c r="K218">
        <f>RawData!K38</f>
        <v>63559700</v>
      </c>
    </row>
    <row r="219" spans="1:11" x14ac:dyDescent="0.25">
      <c r="B219" t="str">
        <f t="shared" si="9"/>
        <v>GRASP2</v>
      </c>
      <c r="C219">
        <f>RawData!L38</f>
        <v>0.80769230769230771</v>
      </c>
      <c r="D219">
        <f>RawData!M38</f>
        <v>0.56319554848966624</v>
      </c>
      <c r="E219">
        <f>RawData!N38</f>
        <v>7.4324324324324328E-2</v>
      </c>
      <c r="F219">
        <f>RawData!O38</f>
        <v>261.64050328376123</v>
      </c>
      <c r="G219">
        <f>RawData!P38</f>
        <v>215.02692002839422</v>
      </c>
      <c r="H219">
        <f>RawData!Q38</f>
        <v>1235.2355991381141</v>
      </c>
      <c r="I219">
        <f>RawData!R38</f>
        <v>26</v>
      </c>
      <c r="J219">
        <f>RawData!S38</f>
        <v>0.95251207656716763</v>
      </c>
      <c r="K219">
        <f>RawData!T38</f>
        <v>54141800</v>
      </c>
    </row>
    <row r="220" spans="1:11" x14ac:dyDescent="0.25">
      <c r="B220" t="str">
        <f t="shared" si="9"/>
        <v>GRASP3</v>
      </c>
      <c r="C220">
        <f>RawData!U38</f>
        <v>0.13333333333333333</v>
      </c>
      <c r="D220">
        <f>RawData!V38</f>
        <v>0.60691573926868048</v>
      </c>
      <c r="E220">
        <f>RawData!W38</f>
        <v>4.9019607843137254E-2</v>
      </c>
      <c r="F220">
        <f>RawData!X38</f>
        <v>241.384932329165</v>
      </c>
      <c r="G220">
        <f>RawData!Y38</f>
        <v>211.12910224670134</v>
      </c>
      <c r="H220">
        <f>RawData!Z38</f>
        <v>1212.8443416162493</v>
      </c>
      <c r="I220">
        <f>RawData!AA38</f>
        <v>30</v>
      </c>
      <c r="J220">
        <f>RawData!AB38</f>
        <v>0.96627798969985212</v>
      </c>
      <c r="K220">
        <f>RawData!AC38</f>
        <v>60596000</v>
      </c>
    </row>
    <row r="221" spans="1:11" x14ac:dyDescent="0.25">
      <c r="B221" t="str">
        <f t="shared" si="9"/>
        <v>GRASP4</v>
      </c>
      <c r="C221">
        <f>RawData!AD38</f>
        <v>0.2857142857142857</v>
      </c>
      <c r="D221">
        <f>RawData!AE38</f>
        <v>0.592806041335453</v>
      </c>
      <c r="E221">
        <f>RawData!AF38</f>
        <v>7.8431372549019607E-2</v>
      </c>
      <c r="F221">
        <f>RawData!AG38</f>
        <v>249.12617950814911</v>
      </c>
      <c r="G221">
        <f>RawData!AH38</f>
        <v>211.12910224670134</v>
      </c>
      <c r="H221">
        <f>RawData!AI38</f>
        <v>1212.8443416162493</v>
      </c>
      <c r="I221">
        <f>RawData!AJ38</f>
        <v>28</v>
      </c>
      <c r="J221">
        <f>RawData!AK38</f>
        <v>0.94645951414806673</v>
      </c>
      <c r="K221">
        <f>RawData!AL38</f>
        <v>51704300</v>
      </c>
    </row>
    <row r="222" spans="1:11" x14ac:dyDescent="0.25">
      <c r="B222" t="str">
        <f t="shared" si="9"/>
        <v>NSGAII</v>
      </c>
      <c r="C222">
        <f>RawData!AM38</f>
        <v>0.47058823529411764</v>
      </c>
      <c r="D222">
        <f>RawData!AN38</f>
        <v>0.58419448860625334</v>
      </c>
      <c r="E222">
        <f>RawData!AO38</f>
        <v>7.8431372549019607E-2</v>
      </c>
      <c r="F222">
        <f>RawData!AP38</f>
        <v>230.31855102899743</v>
      </c>
      <c r="G222">
        <f>RawData!AQ38</f>
        <v>211.12910224670134</v>
      </c>
      <c r="H222">
        <f>RawData!AR38</f>
        <v>1212.8443416162493</v>
      </c>
      <c r="I222">
        <f>RawData!AS38</f>
        <v>34</v>
      </c>
      <c r="J222">
        <f>RawData!AT38</f>
        <v>0.95273964796293842</v>
      </c>
      <c r="K222">
        <f>RawData!AU38</f>
        <v>0</v>
      </c>
    </row>
    <row r="223" spans="1:11" x14ac:dyDescent="0.25">
      <c r="B223" t="str">
        <f t="shared" si="9"/>
        <v>SPEA2</v>
      </c>
      <c r="C223">
        <f>RawData!AV38</f>
        <v>0.66666666666666663</v>
      </c>
      <c r="D223">
        <f>RawData!AW38</f>
        <v>0.57140964493905666</v>
      </c>
      <c r="E223">
        <f>RawData!AX38</f>
        <v>9.4594594594594517E-2</v>
      </c>
      <c r="F223">
        <f>RawData!AY38</f>
        <v>251.31520933768505</v>
      </c>
      <c r="G223">
        <f>RawData!AZ38</f>
        <v>212.51335419923973</v>
      </c>
      <c r="H223">
        <f>RawData!BA38</f>
        <v>1220.7962631805408</v>
      </c>
      <c r="I223">
        <f>RawData!BB38</f>
        <v>30</v>
      </c>
      <c r="J223">
        <f>RawData!BC38</f>
        <v>0.94218195536657434</v>
      </c>
      <c r="K223">
        <f>RawData!BD38</f>
        <v>0</v>
      </c>
    </row>
    <row r="224" spans="1:11" x14ac:dyDescent="0.25">
      <c r="A224" t="s">
        <v>112</v>
      </c>
      <c r="B224" t="str">
        <f t="shared" si="9"/>
        <v>GRASP1</v>
      </c>
      <c r="C224">
        <f>RawData!C39</f>
        <v>0.58695652173913049</v>
      </c>
      <c r="D224">
        <f>RawData!D39</f>
        <v>0.78894173602853768</v>
      </c>
      <c r="E224">
        <f>RawData!E39</f>
        <v>4.7413793103448287E-2</v>
      </c>
      <c r="F224">
        <f>RawData!F39</f>
        <v>420.16266316281371</v>
      </c>
      <c r="G224">
        <f>RawData!G39</f>
        <v>365.24876138460195</v>
      </c>
      <c r="H224">
        <f>RawData!H39</f>
        <v>2684.0192758429944</v>
      </c>
      <c r="I224">
        <f>RawData!I39</f>
        <v>46</v>
      </c>
      <c r="J224">
        <f>RawData!J39</f>
        <v>0.96467751732324014</v>
      </c>
      <c r="K224">
        <f>RawData!K39</f>
        <v>300480400</v>
      </c>
    </row>
    <row r="225" spans="1:11" x14ac:dyDescent="0.25">
      <c r="B225" t="str">
        <f t="shared" si="9"/>
        <v>GRASP2</v>
      </c>
      <c r="C225">
        <f>RawData!L39</f>
        <v>1</v>
      </c>
      <c r="D225">
        <f>RawData!M39</f>
        <v>0.69338449897308396</v>
      </c>
      <c r="E225">
        <f>RawData!N39</f>
        <v>9.9137931034482762E-2</v>
      </c>
      <c r="F225">
        <f>RawData!O39</f>
        <v>418.41567084791541</v>
      </c>
      <c r="G225">
        <f>RawData!P39</f>
        <v>370.66038540197923</v>
      </c>
      <c r="H225">
        <f>RawData!Q39</f>
        <v>2723.7864285961846</v>
      </c>
      <c r="I225">
        <f>RawData!R39</f>
        <v>48</v>
      </c>
      <c r="J225">
        <f>RawData!S39</f>
        <v>0.9664099830062084</v>
      </c>
      <c r="K225">
        <f>RawData!T39</f>
        <v>259056000</v>
      </c>
    </row>
    <row r="226" spans="1:11" x14ac:dyDescent="0.25">
      <c r="B226" t="str">
        <f t="shared" si="9"/>
        <v>GRASP3</v>
      </c>
      <c r="C226">
        <f>RawData!U39</f>
        <v>0.86274509803921573</v>
      </c>
      <c r="D226">
        <f>RawData!V39</f>
        <v>0.76740352394335742</v>
      </c>
      <c r="E226">
        <f>RawData!W39</f>
        <v>6.2695924764890276E-2</v>
      </c>
      <c r="F226">
        <f>RawData!X39</f>
        <v>403.16228416617406</v>
      </c>
      <c r="G226">
        <f>RawData!Y39</f>
        <v>367.38706014075581</v>
      </c>
      <c r="H226">
        <f>RawData!Z39</f>
        <v>2699.7324989550339</v>
      </c>
      <c r="I226">
        <f>RawData!AA39</f>
        <v>51</v>
      </c>
      <c r="J226">
        <f>RawData!AB39</f>
        <v>0.96066944530841858</v>
      </c>
      <c r="K226">
        <f>RawData!AC39</f>
        <v>268556000</v>
      </c>
    </row>
    <row r="227" spans="1:11" x14ac:dyDescent="0.25">
      <c r="B227" t="str">
        <f t="shared" si="9"/>
        <v>GRASP4</v>
      </c>
      <c r="C227">
        <f>RawData!AD39</f>
        <v>1</v>
      </c>
      <c r="D227">
        <f>RawData!AE39</f>
        <v>0.75966111771700362</v>
      </c>
      <c r="E227">
        <f>RawData!AF39</f>
        <v>5.329153605015674E-2</v>
      </c>
      <c r="F227">
        <f>RawData!AG39</f>
        <v>431.54189486629616</v>
      </c>
      <c r="G227">
        <f>RawData!AH39</f>
        <v>367.13413360976563</v>
      </c>
      <c r="H227">
        <f>RawData!AI39</f>
        <v>2697.8738758138761</v>
      </c>
      <c r="I227">
        <f>RawData!AJ39</f>
        <v>44</v>
      </c>
      <c r="J227">
        <f>RawData!AK39</f>
        <v>0.96842389057513811</v>
      </c>
      <c r="K227">
        <f>RawData!AL39</f>
        <v>214126000</v>
      </c>
    </row>
    <row r="228" spans="1:11" x14ac:dyDescent="0.25">
      <c r="B228" t="str">
        <f t="shared" si="9"/>
        <v>NSGAII</v>
      </c>
      <c r="C228">
        <f>RawData!AM39</f>
        <v>0.125</v>
      </c>
      <c r="D228">
        <f>RawData!AN39</f>
        <v>0.73843368284509803</v>
      </c>
      <c r="E228">
        <f>RawData!AO39</f>
        <v>0.15047021943573669</v>
      </c>
      <c r="F228">
        <f>RawData!AP39</f>
        <v>509.55609127577895</v>
      </c>
      <c r="G228">
        <f>RawData!AQ39</f>
        <v>376.16475182376632</v>
      </c>
      <c r="H228">
        <f>RawData!AR39</f>
        <v>2764.235095392803</v>
      </c>
      <c r="I228">
        <f>RawData!AS39</f>
        <v>32</v>
      </c>
      <c r="J228">
        <f>RawData!AT39</f>
        <v>0.9794565287351864</v>
      </c>
      <c r="K228">
        <f>RawData!AU39</f>
        <v>0</v>
      </c>
    </row>
    <row r="229" spans="1:11" x14ac:dyDescent="0.25">
      <c r="B229" t="str">
        <f t="shared" si="9"/>
        <v>SPEA2</v>
      </c>
      <c r="C229">
        <f>RawData!AV39</f>
        <v>1</v>
      </c>
      <c r="D229">
        <f>RawData!AW39</f>
        <v>0.60792076532266792</v>
      </c>
      <c r="E229">
        <f>RawData!AX39</f>
        <v>0.20689655172413793</v>
      </c>
      <c r="F229">
        <f>RawData!AY39</f>
        <v>620.28870577530006</v>
      </c>
      <c r="G229">
        <f>RawData!AZ39</f>
        <v>381.14915298023982</v>
      </c>
      <c r="H229">
        <f>RawData!BA39</f>
        <v>2800.862814073223</v>
      </c>
      <c r="I229">
        <f>RawData!BB39</f>
        <v>22</v>
      </c>
      <c r="J229">
        <f>RawData!BC39</f>
        <v>0.98076770199908359</v>
      </c>
      <c r="K229">
        <f>RawData!BD39</f>
        <v>0</v>
      </c>
    </row>
    <row r="230" spans="1:11" x14ac:dyDescent="0.25">
      <c r="A230" t="s">
        <v>113</v>
      </c>
      <c r="B230" t="str">
        <f t="shared" si="9"/>
        <v>GRASP1</v>
      </c>
      <c r="C230">
        <f>RawData!C40</f>
        <v>0.6</v>
      </c>
      <c r="D230">
        <f>RawData!D40</f>
        <v>0.77348940208794714</v>
      </c>
      <c r="E230">
        <f>RawData!E40</f>
        <v>8.6206896551724199E-2</v>
      </c>
      <c r="F230">
        <f>RawData!F40</f>
        <v>218.23814973555835</v>
      </c>
      <c r="G230">
        <f>RawData!G40</f>
        <v>212.77458969047998</v>
      </c>
      <c r="H230">
        <f>RawData!H40</f>
        <v>927.46289620702157</v>
      </c>
      <c r="I230">
        <f>RawData!I40</f>
        <v>20</v>
      </c>
      <c r="J230">
        <f>RawData!J40</f>
        <v>0.98359216246848635</v>
      </c>
      <c r="K230">
        <f>RawData!K40</f>
        <v>8085900</v>
      </c>
    </row>
    <row r="231" spans="1:11" x14ac:dyDescent="0.25">
      <c r="B231" t="str">
        <f t="shared" si="9"/>
        <v>GRASP2</v>
      </c>
      <c r="C231">
        <f>RawData!L40</f>
        <v>6.25E-2</v>
      </c>
      <c r="D231">
        <f>RawData!M40</f>
        <v>0.81097753875355916</v>
      </c>
      <c r="E231">
        <f>RawData!N40</f>
        <v>3.4482758620689655E-2</v>
      </c>
      <c r="F231">
        <f>RawData!O40</f>
        <v>246.88835406920271</v>
      </c>
      <c r="G231">
        <f>RawData!P40</f>
        <v>212.77458969047996</v>
      </c>
      <c r="H231">
        <f>RawData!Q40</f>
        <v>927.4628962070218</v>
      </c>
      <c r="I231">
        <f>RawData!R40</f>
        <v>16</v>
      </c>
      <c r="J231">
        <f>RawData!S40</f>
        <v>0.97302395602633163</v>
      </c>
      <c r="K231">
        <f>RawData!T40</f>
        <v>7803800</v>
      </c>
    </row>
    <row r="232" spans="1:11" x14ac:dyDescent="0.25">
      <c r="B232" t="str">
        <f t="shared" si="9"/>
        <v>GRASP3</v>
      </c>
      <c r="C232">
        <f>RawData!U40</f>
        <v>0.2</v>
      </c>
      <c r="D232">
        <f>RawData!V40</f>
        <v>0.80417589370452403</v>
      </c>
      <c r="E232">
        <f>RawData!W40</f>
        <v>3.4482758620689669E-2</v>
      </c>
      <c r="F232">
        <f>RawData!X40</f>
        <v>255.65452383158714</v>
      </c>
      <c r="G232">
        <f>RawData!Y40</f>
        <v>212.77458969047996</v>
      </c>
      <c r="H232">
        <f>RawData!Z40</f>
        <v>927.4628962070218</v>
      </c>
      <c r="I232">
        <f>RawData!AA40</f>
        <v>15</v>
      </c>
      <c r="J232">
        <f>RawData!AB40</f>
        <v>0.94429198925707103</v>
      </c>
      <c r="K232">
        <f>RawData!AC40</f>
        <v>7077700</v>
      </c>
    </row>
    <row r="233" spans="1:11" x14ac:dyDescent="0.25">
      <c r="B233" t="str">
        <f t="shared" si="9"/>
        <v>GRASP4</v>
      </c>
      <c r="C233">
        <f>RawData!AD40</f>
        <v>5.5555555555555552E-2</v>
      </c>
      <c r="D233">
        <f>RawData!AE40</f>
        <v>0.81335020563112959</v>
      </c>
      <c r="E233">
        <f>RawData!AF40</f>
        <v>1.724137931034482E-2</v>
      </c>
      <c r="F233">
        <f>RawData!AG40</f>
        <v>236.58795639489159</v>
      </c>
      <c r="G233">
        <f>RawData!AH40</f>
        <v>212.77458969047996</v>
      </c>
      <c r="H233">
        <f>RawData!AI40</f>
        <v>927.4628962070218</v>
      </c>
      <c r="I233">
        <f>RawData!AJ40</f>
        <v>18</v>
      </c>
      <c r="J233">
        <f>RawData!AK40</f>
        <v>0.97534740405643938</v>
      </c>
      <c r="K233">
        <f>RawData!AL40</f>
        <v>8253900</v>
      </c>
    </row>
    <row r="234" spans="1:11" x14ac:dyDescent="0.25">
      <c r="B234" t="str">
        <f t="shared" si="9"/>
        <v>NSGAII</v>
      </c>
      <c r="C234">
        <f>RawData!AM40</f>
        <v>6.25E-2</v>
      </c>
      <c r="D234">
        <f>RawData!AN40</f>
        <v>0.8112938943372352</v>
      </c>
      <c r="E234">
        <f>RawData!AO40</f>
        <v>1.834862385321101E-2</v>
      </c>
      <c r="F234">
        <f>RawData!AP40</f>
        <v>253.19981147554199</v>
      </c>
      <c r="G234">
        <f>RawData!AQ40</f>
        <v>213.14370709324339</v>
      </c>
      <c r="H234">
        <f>RawData!AR40</f>
        <v>929.07183996909396</v>
      </c>
      <c r="I234">
        <f>RawData!AS40</f>
        <v>16</v>
      </c>
      <c r="J234">
        <f>RawData!AT40</f>
        <v>0.98104630706133267</v>
      </c>
      <c r="K234">
        <f>RawData!AU40</f>
        <v>0</v>
      </c>
    </row>
    <row r="235" spans="1:11" x14ac:dyDescent="0.25">
      <c r="B235" t="str">
        <f t="shared" si="9"/>
        <v>SPEA2</v>
      </c>
      <c r="C235">
        <f>RawData!AV40</f>
        <v>0.21428571428571427</v>
      </c>
      <c r="D235">
        <f>RawData!AW40</f>
        <v>0.80591584941474226</v>
      </c>
      <c r="E235">
        <f>RawData!AX40</f>
        <v>5.1724137931034482E-2</v>
      </c>
      <c r="F235">
        <f>RawData!AY40</f>
        <v>262.74856064772069</v>
      </c>
      <c r="G235">
        <f>RawData!AZ40</f>
        <v>213.14370709324339</v>
      </c>
      <c r="H235">
        <f>RawData!BA40</f>
        <v>929.07183996909396</v>
      </c>
      <c r="I235">
        <f>RawData!BB40</f>
        <v>14</v>
      </c>
      <c r="J235">
        <f>RawData!BC40</f>
        <v>0.97825545141762427</v>
      </c>
      <c r="K235">
        <f>RawData!BD40</f>
        <v>0</v>
      </c>
    </row>
    <row r="236" spans="1:11" x14ac:dyDescent="0.25">
      <c r="A236" t="s">
        <v>114</v>
      </c>
      <c r="B236" t="str">
        <f t="shared" si="9"/>
        <v>GRASP1</v>
      </c>
      <c r="C236">
        <f>RawData!C41</f>
        <v>0.62857142857142856</v>
      </c>
      <c r="D236">
        <f>RawData!D41</f>
        <v>0.65701086956521737</v>
      </c>
      <c r="E236">
        <f>RawData!E41</f>
        <v>7.6086956521739135E-2</v>
      </c>
      <c r="F236">
        <f>RawData!F41</f>
        <v>474.11954059657802</v>
      </c>
      <c r="G236">
        <f>RawData!G41</f>
        <v>423.779012677401</v>
      </c>
      <c r="H236">
        <f>RawData!H41</f>
        <v>2680.2137977665211</v>
      </c>
      <c r="I236">
        <f>RawData!I41</f>
        <v>35</v>
      </c>
      <c r="J236">
        <f>RawData!J41</f>
        <v>0.988892801054431</v>
      </c>
      <c r="K236">
        <f>RawData!K41</f>
        <v>65917100</v>
      </c>
    </row>
    <row r="237" spans="1:11" x14ac:dyDescent="0.25">
      <c r="B237" t="str">
        <f t="shared" si="9"/>
        <v>GRASP2</v>
      </c>
      <c r="C237">
        <f>RawData!L41</f>
        <v>0.33333333333333331</v>
      </c>
      <c r="D237">
        <f>RawData!M41</f>
        <v>0.67228260869565215</v>
      </c>
      <c r="E237">
        <f>RawData!N41</f>
        <v>4.3478260869565216E-2</v>
      </c>
      <c r="F237">
        <f>RawData!O41</f>
        <v>536.03943101691527</v>
      </c>
      <c r="G237">
        <f>RawData!P41</f>
        <v>422.20533492109359</v>
      </c>
      <c r="H237">
        <f>RawData!Q41</f>
        <v>2670.2609857074203</v>
      </c>
      <c r="I237">
        <f>RawData!R41</f>
        <v>27</v>
      </c>
      <c r="J237">
        <f>RawData!S41</f>
        <v>0.97377935027978124</v>
      </c>
      <c r="K237">
        <f>RawData!T41</f>
        <v>56738600</v>
      </c>
    </row>
    <row r="238" spans="1:11" x14ac:dyDescent="0.25">
      <c r="B238" t="str">
        <f t="shared" si="9"/>
        <v>GRASP3</v>
      </c>
      <c r="C238">
        <f>RawData!U41</f>
        <v>0.5</v>
      </c>
      <c r="D238">
        <f>RawData!V41</f>
        <v>0.66706521739130442</v>
      </c>
      <c r="E238">
        <f>RawData!W41</f>
        <v>4.3478260869565216E-2</v>
      </c>
      <c r="F238">
        <f>RawData!X41</f>
        <v>510.81390175113899</v>
      </c>
      <c r="G238">
        <f>RawData!Y41</f>
        <v>424.23748298253247</v>
      </c>
      <c r="H238">
        <f>RawData!Z41</f>
        <v>2683.113418235162</v>
      </c>
      <c r="I238">
        <f>RawData!AA41</f>
        <v>30</v>
      </c>
      <c r="J238">
        <f>RawData!AB41</f>
        <v>0.98062039470942042</v>
      </c>
      <c r="K238">
        <f>RawData!AC41</f>
        <v>61558200</v>
      </c>
    </row>
    <row r="239" spans="1:11" x14ac:dyDescent="0.25">
      <c r="B239" t="str">
        <f t="shared" si="9"/>
        <v>GRASP4</v>
      </c>
      <c r="C239">
        <f>RawData!AD41</f>
        <v>0.45714285714285713</v>
      </c>
      <c r="D239">
        <f>RawData!AE41</f>
        <v>0.66951086956521755</v>
      </c>
      <c r="E239">
        <f>RawData!AF41</f>
        <v>3.5000000000000003E-2</v>
      </c>
      <c r="F239">
        <f>RawData!AG41</f>
        <v>473.45606782811996</v>
      </c>
      <c r="G239">
        <f>RawData!AH41</f>
        <v>421.98137571779245</v>
      </c>
      <c r="H239">
        <f>RawData!AI41</f>
        <v>2668.8445431767987</v>
      </c>
      <c r="I239">
        <f>RawData!AJ41</f>
        <v>35</v>
      </c>
      <c r="J239">
        <f>RawData!AK41</f>
        <v>0.97837870444027919</v>
      </c>
      <c r="K239">
        <f>RawData!AL41</f>
        <v>63614200</v>
      </c>
    </row>
    <row r="240" spans="1:11" x14ac:dyDescent="0.25">
      <c r="B240" t="str">
        <f t="shared" si="9"/>
        <v>NSGAII</v>
      </c>
      <c r="C240">
        <f>RawData!AM41</f>
        <v>0.47058823529411764</v>
      </c>
      <c r="D240">
        <f>RawData!AN41</f>
        <v>0.6733152173913044</v>
      </c>
      <c r="E240">
        <f>RawData!AO41</f>
        <v>3.2608695652173919E-2</v>
      </c>
      <c r="F240">
        <f>RawData!AP41</f>
        <v>483.31343663060068</v>
      </c>
      <c r="G240">
        <f>RawData!AQ41</f>
        <v>421.92388478315223</v>
      </c>
      <c r="H240">
        <f>RawData!AR41</f>
        <v>2668.4809385375606</v>
      </c>
      <c r="I240">
        <f>RawData!AS41</f>
        <v>34</v>
      </c>
      <c r="J240">
        <f>RawData!AT41</f>
        <v>0.97778789233007424</v>
      </c>
      <c r="K240">
        <f>RawData!AU41</f>
        <v>0</v>
      </c>
    </row>
    <row r="241" spans="1:11" x14ac:dyDescent="0.25">
      <c r="B241" t="str">
        <f t="shared" si="9"/>
        <v>SPEA2</v>
      </c>
      <c r="C241">
        <f>RawData!AV41</f>
        <v>0.6</v>
      </c>
      <c r="D241">
        <f>RawData!AW41</f>
        <v>0.62657608695652178</v>
      </c>
      <c r="E241">
        <f>RawData!AX41</f>
        <v>0.15217391304347827</v>
      </c>
      <c r="F241">
        <f>RawData!AY41</f>
        <v>628.60207802710931</v>
      </c>
      <c r="G241">
        <f>RawData!AZ41</f>
        <v>424.67451224113501</v>
      </c>
      <c r="H241">
        <f>RawData!BA41</f>
        <v>2685.8774340598243</v>
      </c>
      <c r="I241">
        <f>RawData!BB41</f>
        <v>20</v>
      </c>
      <c r="J241">
        <f>RawData!BC41</f>
        <v>0.97098123042810358</v>
      </c>
      <c r="K241">
        <f>RawData!BD41</f>
        <v>0</v>
      </c>
    </row>
    <row r="242" spans="1:11" x14ac:dyDescent="0.25">
      <c r="A242" t="s">
        <v>115</v>
      </c>
      <c r="B242" t="str">
        <f t="shared" si="9"/>
        <v>GRASP1</v>
      </c>
      <c r="C242">
        <f>RawData!C42</f>
        <v>0.89743589743589747</v>
      </c>
      <c r="D242">
        <f>RawData!D42</f>
        <v>0.68908166931882331</v>
      </c>
      <c r="E242">
        <f>RawData!E42</f>
        <v>6.6115702479338845E-2</v>
      </c>
      <c r="F242">
        <f>RawData!F42</f>
        <v>684.01879208280479</v>
      </c>
      <c r="G242">
        <f>RawData!G42</f>
        <v>699.1565684172034</v>
      </c>
      <c r="H242">
        <f>RawData!H42</f>
        <v>5722.8431509018192</v>
      </c>
      <c r="I242">
        <f>RawData!I42</f>
        <v>78</v>
      </c>
      <c r="J242">
        <f>RawData!J42</f>
        <v>0.97824878537421989</v>
      </c>
      <c r="K242">
        <f>RawData!K42</f>
        <v>321347500</v>
      </c>
    </row>
    <row r="243" spans="1:11" x14ac:dyDescent="0.25">
      <c r="B243" t="str">
        <f t="shared" si="9"/>
        <v>GRASP2</v>
      </c>
      <c r="C243">
        <f>RawData!L42</f>
        <v>0.19047619047619047</v>
      </c>
      <c r="D243">
        <f>RawData!M42</f>
        <v>0.73358657153123541</v>
      </c>
      <c r="E243">
        <f>RawData!N42</f>
        <v>2.0661157024793389E-2</v>
      </c>
      <c r="F243">
        <f>RawData!O42</f>
        <v>759.07660550231162</v>
      </c>
      <c r="G243">
        <f>RawData!P42</f>
        <v>699.1565684172034</v>
      </c>
      <c r="H243">
        <f>RawData!Q42</f>
        <v>5722.8431509018174</v>
      </c>
      <c r="I243">
        <f>RawData!R42</f>
        <v>63</v>
      </c>
      <c r="J243">
        <f>RawData!S42</f>
        <v>0.97520738178588773</v>
      </c>
      <c r="K243">
        <f>RawData!T42</f>
        <v>290803400</v>
      </c>
    </row>
    <row r="244" spans="1:11" x14ac:dyDescent="0.25">
      <c r="B244" t="str">
        <f t="shared" si="9"/>
        <v>GRASP3</v>
      </c>
      <c r="C244">
        <f>RawData!U42</f>
        <v>0.47761194029850745</v>
      </c>
      <c r="D244">
        <f>RawData!V42</f>
        <v>0.72326027069110044</v>
      </c>
      <c r="E244">
        <f>RawData!W42</f>
        <v>4.1407867494824058E-2</v>
      </c>
      <c r="F244">
        <f>RawData!X42</f>
        <v>735.75931352005261</v>
      </c>
      <c r="G244">
        <f>RawData!Y42</f>
        <v>703.02600144887879</v>
      </c>
      <c r="H244">
        <f>RawData!Z42</f>
        <v>5754.5158253939908</v>
      </c>
      <c r="I244">
        <f>RawData!AA42</f>
        <v>67</v>
      </c>
      <c r="J244">
        <f>RawData!AB42</f>
        <v>0.9798493704586797</v>
      </c>
      <c r="K244">
        <f>RawData!AC42</f>
        <v>325931200</v>
      </c>
    </row>
    <row r="245" spans="1:11" x14ac:dyDescent="0.25">
      <c r="B245" t="str">
        <f t="shared" si="9"/>
        <v>GRASP4</v>
      </c>
      <c r="C245">
        <f>RawData!AD42</f>
        <v>0.72881355932203384</v>
      </c>
      <c r="D245">
        <f>RawData!AE42</f>
        <v>0.71569734613212899</v>
      </c>
      <c r="E245">
        <f>RawData!AF42</f>
        <v>4.5454545454545442E-2</v>
      </c>
      <c r="F245">
        <f>RawData!AG42</f>
        <v>785.17584528240434</v>
      </c>
      <c r="G245">
        <f>RawData!AH42</f>
        <v>699.1565684172034</v>
      </c>
      <c r="H245">
        <f>RawData!AI42</f>
        <v>5722.8431509018174</v>
      </c>
      <c r="I245">
        <f>RawData!AJ42</f>
        <v>59</v>
      </c>
      <c r="J245">
        <f>RawData!AK42</f>
        <v>0.97172090230037644</v>
      </c>
      <c r="K245">
        <f>RawData!AL42</f>
        <v>298830200</v>
      </c>
    </row>
    <row r="246" spans="1:11" x14ac:dyDescent="0.25">
      <c r="B246" t="str">
        <f t="shared" si="9"/>
        <v>NSGAII</v>
      </c>
      <c r="C246">
        <f>RawData!AM42</f>
        <v>0.42857142857142855</v>
      </c>
      <c r="D246">
        <f>RawData!AN42</f>
        <v>0.70219701247369237</v>
      </c>
      <c r="E246">
        <f>RawData!AO42</f>
        <v>9.0909090909090912E-2</v>
      </c>
      <c r="F246">
        <f>RawData!AP42</f>
        <v>804.72660401320934</v>
      </c>
      <c r="G246">
        <f>RawData!AQ42</f>
        <v>701.65958357481384</v>
      </c>
      <c r="H246">
        <f>RawData!AR42</f>
        <v>5743.3312130092982</v>
      </c>
      <c r="I246">
        <f>RawData!AS42</f>
        <v>56</v>
      </c>
      <c r="J246">
        <f>RawData!AT42</f>
        <v>0.97842264054140538</v>
      </c>
      <c r="K246">
        <f>RawData!AU42</f>
        <v>0</v>
      </c>
    </row>
    <row r="247" spans="1:11" x14ac:dyDescent="0.25">
      <c r="B247" t="str">
        <f t="shared" si="9"/>
        <v>SPEA2</v>
      </c>
      <c r="C247">
        <f>RawData!AV42</f>
        <v>1</v>
      </c>
      <c r="D247">
        <f>RawData!AW42</f>
        <v>0.54910767756617551</v>
      </c>
      <c r="E247">
        <f>RawData!AX42</f>
        <v>0.23966942148760331</v>
      </c>
      <c r="F247">
        <f>RawData!AY42</f>
        <v>1002.3432026174136</v>
      </c>
      <c r="G247">
        <f>RawData!AZ42</f>
        <v>712.70856127299521</v>
      </c>
      <c r="H247">
        <f>RawData!BA42</f>
        <v>5833.770993242214</v>
      </c>
      <c r="I247">
        <f>RawData!BB42</f>
        <v>36</v>
      </c>
      <c r="J247">
        <f>RawData!BC42</f>
        <v>0.99076160200842156</v>
      </c>
      <c r="K247">
        <f>RawData!BD42</f>
        <v>0</v>
      </c>
    </row>
    <row r="248" spans="1:11" x14ac:dyDescent="0.25">
      <c r="A248" t="s">
        <v>116</v>
      </c>
      <c r="B248" t="str">
        <f t="shared" ref="B248:B311" si="10">B242</f>
        <v>GRASP1</v>
      </c>
      <c r="C248">
        <f>RawData!C43</f>
        <v>0.2</v>
      </c>
      <c r="D248">
        <f>RawData!D43</f>
        <v>0.84852310022721533</v>
      </c>
      <c r="E248">
        <f>RawData!E43</f>
        <v>5.8823529411764698E-2</v>
      </c>
      <c r="F248">
        <f>RawData!F43</f>
        <v>353.16014623522983</v>
      </c>
      <c r="G248">
        <f>RawData!G43</f>
        <v>315.23951479090289</v>
      </c>
      <c r="H248">
        <f>RawData!H43</f>
        <v>1299.7657860136535</v>
      </c>
      <c r="I248">
        <f>RawData!I43</f>
        <v>15</v>
      </c>
      <c r="J248">
        <f>RawData!J43</f>
        <v>0.96329208164727931</v>
      </c>
      <c r="K248">
        <f>RawData!K43</f>
        <v>21991300</v>
      </c>
    </row>
    <row r="249" spans="1:11" x14ac:dyDescent="0.25">
      <c r="B249" t="str">
        <f t="shared" si="10"/>
        <v>GRASP2</v>
      </c>
      <c r="C249">
        <f>RawData!L43</f>
        <v>0.4</v>
      </c>
      <c r="D249">
        <f>RawData!M43</f>
        <v>0.83053521837919719</v>
      </c>
      <c r="E249">
        <f>RawData!N43</f>
        <v>5.8823529411764705E-2</v>
      </c>
      <c r="F249">
        <f>RawData!O43</f>
        <v>431.50601386307471</v>
      </c>
      <c r="G249">
        <f>RawData!P43</f>
        <v>315.23951479090283</v>
      </c>
      <c r="H249">
        <f>RawData!Q43</f>
        <v>1299.7657860136533</v>
      </c>
      <c r="I249">
        <f>RawData!R43</f>
        <v>10</v>
      </c>
      <c r="J249">
        <f>RawData!S43</f>
        <v>0.97476655276905444</v>
      </c>
      <c r="K249">
        <f>RawData!T43</f>
        <v>16210600</v>
      </c>
    </row>
    <row r="250" spans="1:11" x14ac:dyDescent="0.25">
      <c r="B250" t="str">
        <f t="shared" si="10"/>
        <v>GRASP3</v>
      </c>
      <c r="C250">
        <f>RawData!U43</f>
        <v>0.5714285714285714</v>
      </c>
      <c r="D250">
        <f>RawData!V43</f>
        <v>0.84227467811158796</v>
      </c>
      <c r="E250">
        <f>RawData!W43</f>
        <v>3.4334763948497854E-2</v>
      </c>
      <c r="F250">
        <f>RawData!X43</f>
        <v>365.42735674990797</v>
      </c>
      <c r="G250">
        <f>RawData!Y43</f>
        <v>315.61713646951301</v>
      </c>
      <c r="H250">
        <f>RawData!Z43</f>
        <v>1301.322760617225</v>
      </c>
      <c r="I250">
        <f>RawData!AA43</f>
        <v>14</v>
      </c>
      <c r="J250">
        <f>RawData!AB43</f>
        <v>0.97914938690979447</v>
      </c>
      <c r="K250">
        <f>RawData!AC43</f>
        <v>18736300</v>
      </c>
    </row>
    <row r="251" spans="1:11" x14ac:dyDescent="0.25">
      <c r="B251" t="str">
        <f t="shared" si="10"/>
        <v>GRASP4</v>
      </c>
      <c r="C251">
        <f>RawData!AD43</f>
        <v>0.33333333333333331</v>
      </c>
      <c r="D251">
        <f>RawData!AE43</f>
        <v>0.83249179500126214</v>
      </c>
      <c r="E251">
        <f>RawData!AF43</f>
        <v>5.8823529411764698E-2</v>
      </c>
      <c r="F251">
        <f>RawData!AG43</f>
        <v>355.24561769132197</v>
      </c>
      <c r="G251">
        <f>RawData!AH43</f>
        <v>315.23951479090283</v>
      </c>
      <c r="H251">
        <f>RawData!AI43</f>
        <v>1299.7657860136533</v>
      </c>
      <c r="I251">
        <f>RawData!AJ43</f>
        <v>15</v>
      </c>
      <c r="J251">
        <f>RawData!AK43</f>
        <v>0.94727118567567525</v>
      </c>
      <c r="K251">
        <f>RawData!AL43</f>
        <v>19914500</v>
      </c>
    </row>
    <row r="252" spans="1:11" x14ac:dyDescent="0.25">
      <c r="B252" t="str">
        <f t="shared" si="10"/>
        <v>NSGAII</v>
      </c>
      <c r="C252">
        <f>RawData!AM43</f>
        <v>0.1</v>
      </c>
      <c r="D252">
        <f>RawData!AN43</f>
        <v>0.84839686947740456</v>
      </c>
      <c r="E252">
        <f>RawData!AO43</f>
        <v>4.4117647058823532E-2</v>
      </c>
      <c r="F252">
        <f>RawData!AP43</f>
        <v>425.23160747997082</v>
      </c>
      <c r="G252">
        <f>RawData!AQ43</f>
        <v>315.23951479090283</v>
      </c>
      <c r="H252">
        <f>RawData!AR43</f>
        <v>1299.7657860136533</v>
      </c>
      <c r="I252">
        <f>RawData!AS43</f>
        <v>10</v>
      </c>
      <c r="J252">
        <f>RawData!AT43</f>
        <v>0.9759422778750626</v>
      </c>
      <c r="K252">
        <f>RawData!AU43</f>
        <v>0</v>
      </c>
    </row>
    <row r="253" spans="1:11" x14ac:dyDescent="0.25">
      <c r="B253" t="str">
        <f t="shared" si="10"/>
        <v>SPEA2</v>
      </c>
      <c r="C253">
        <f>RawData!AV43</f>
        <v>0.5</v>
      </c>
      <c r="D253">
        <f>RawData!AW43</f>
        <v>0.81582933602625596</v>
      </c>
      <c r="E253">
        <f>RawData!AX43</f>
        <v>8.8235294117647051E-2</v>
      </c>
      <c r="F253">
        <f>RawData!AY43</f>
        <v>436.15697862122988</v>
      </c>
      <c r="G253">
        <f>RawData!AZ43</f>
        <v>315.23951479090283</v>
      </c>
      <c r="H253">
        <f>RawData!BA43</f>
        <v>1299.7657860136533</v>
      </c>
      <c r="I253">
        <f>RawData!BB43</f>
        <v>10</v>
      </c>
      <c r="J253">
        <f>RawData!BC43</f>
        <v>0.97496375710965355</v>
      </c>
      <c r="K253">
        <f>RawData!BD43</f>
        <v>0</v>
      </c>
    </row>
    <row r="254" spans="1:11" x14ac:dyDescent="0.25">
      <c r="A254" t="s">
        <v>117</v>
      </c>
      <c r="B254" t="str">
        <f t="shared" si="10"/>
        <v>GRASP1</v>
      </c>
      <c r="C254">
        <f>RawData!C44</f>
        <v>0.94736842105263153</v>
      </c>
      <c r="D254">
        <f>RawData!D44</f>
        <v>0.65551839464882966</v>
      </c>
      <c r="E254">
        <f>RawData!E44</f>
        <v>5.3511705685618693E-2</v>
      </c>
      <c r="F254">
        <f>RawData!F44</f>
        <v>259.00692511517474</v>
      </c>
      <c r="G254">
        <f>RawData!G44</f>
        <v>248.02821117029214</v>
      </c>
      <c r="H254">
        <f>RawData!H44</f>
        <v>1488.169248161591</v>
      </c>
      <c r="I254">
        <f>RawData!I44</f>
        <v>38</v>
      </c>
      <c r="J254">
        <f>RawData!J44</f>
        <v>0.95478287801103567</v>
      </c>
      <c r="K254">
        <f>RawData!K44</f>
        <v>67931400</v>
      </c>
    </row>
    <row r="255" spans="1:11" x14ac:dyDescent="0.25">
      <c r="B255" t="str">
        <f t="shared" si="10"/>
        <v>GRASP2</v>
      </c>
      <c r="C255">
        <f>RawData!L44</f>
        <v>0.53846153846153844</v>
      </c>
      <c r="D255">
        <f>RawData!M44</f>
        <v>0.69205622752533513</v>
      </c>
      <c r="E255">
        <f>RawData!N44</f>
        <v>5.2631578947368474E-2</v>
      </c>
      <c r="F255">
        <f>RawData!O44</f>
        <v>257.25033024835221</v>
      </c>
      <c r="G255">
        <f>RawData!P44</f>
        <v>247.31491934924907</v>
      </c>
      <c r="H255">
        <f>RawData!Q44</f>
        <v>1483.8894964869894</v>
      </c>
      <c r="I255">
        <f>RawData!R44</f>
        <v>39</v>
      </c>
      <c r="J255">
        <f>RawData!S44</f>
        <v>0.95866597787345409</v>
      </c>
      <c r="K255">
        <f>RawData!T44</f>
        <v>111923200</v>
      </c>
    </row>
    <row r="256" spans="1:11" x14ac:dyDescent="0.25">
      <c r="B256" t="str">
        <f t="shared" si="10"/>
        <v>GRASP3</v>
      </c>
      <c r="C256">
        <f>RawData!U44</f>
        <v>0.80555555555555558</v>
      </c>
      <c r="D256">
        <f>RawData!V44</f>
        <v>0.68468830940226799</v>
      </c>
      <c r="E256">
        <f>RawData!W44</f>
        <v>6.0150375939849621E-2</v>
      </c>
      <c r="F256">
        <f>RawData!X44</f>
        <v>266.48648426570588</v>
      </c>
      <c r="G256">
        <f>RawData!Y44</f>
        <v>248.02821117029214</v>
      </c>
      <c r="H256">
        <f>RawData!Z44</f>
        <v>1488.1692481615917</v>
      </c>
      <c r="I256">
        <f>RawData!AA44</f>
        <v>36</v>
      </c>
      <c r="J256">
        <f>RawData!AB44</f>
        <v>0.97252715551580482</v>
      </c>
      <c r="K256">
        <f>RawData!AC44</f>
        <v>84357000</v>
      </c>
    </row>
    <row r="257" spans="1:11" x14ac:dyDescent="0.25">
      <c r="B257" t="str">
        <f t="shared" si="10"/>
        <v>GRASP4</v>
      </c>
      <c r="C257">
        <f>RawData!AD44</f>
        <v>0.25806451612903225</v>
      </c>
      <c r="D257">
        <f>RawData!AE44</f>
        <v>0.69992707521311626</v>
      </c>
      <c r="E257">
        <f>RawData!AF44</f>
        <v>5.2631578947368418E-2</v>
      </c>
      <c r="F257">
        <f>RawData!AG44</f>
        <v>288.0212751564855</v>
      </c>
      <c r="G257">
        <f>RawData!AH44</f>
        <v>247.31491934924907</v>
      </c>
      <c r="H257">
        <f>RawData!AI44</f>
        <v>1483.8894964869894</v>
      </c>
      <c r="I257">
        <f>RawData!AJ44</f>
        <v>31</v>
      </c>
      <c r="J257">
        <f>RawData!AK44</f>
        <v>0.97547330357504369</v>
      </c>
      <c r="K257">
        <f>RawData!AL44</f>
        <v>69974200</v>
      </c>
    </row>
    <row r="258" spans="1:11" x14ac:dyDescent="0.25">
      <c r="B258" t="str">
        <f t="shared" si="10"/>
        <v>NSGAII</v>
      </c>
      <c r="C258">
        <f>RawData!AM44</f>
        <v>0.81578947368421051</v>
      </c>
      <c r="D258">
        <f>RawData!AN44</f>
        <v>0.66077400860009583</v>
      </c>
      <c r="E258">
        <f>RawData!AO44</f>
        <v>7.6923076923076927E-2</v>
      </c>
      <c r="F258">
        <f>RawData!AP44</f>
        <v>261.76460371148863</v>
      </c>
      <c r="G258">
        <f>RawData!AQ44</f>
        <v>251.00761897179493</v>
      </c>
      <c r="H258">
        <f>RawData!AR44</f>
        <v>1506.045694312867</v>
      </c>
      <c r="I258">
        <f>RawData!AS44</f>
        <v>38</v>
      </c>
      <c r="J258">
        <f>RawData!AT44</f>
        <v>0.96405218932172687</v>
      </c>
      <c r="K258">
        <f>RawData!AU44</f>
        <v>0</v>
      </c>
    </row>
    <row r="259" spans="1:11" x14ac:dyDescent="0.25">
      <c r="B259" t="str">
        <f t="shared" si="10"/>
        <v>SPEA2</v>
      </c>
      <c r="C259">
        <f>RawData!AV44</f>
        <v>0.80952380952380953</v>
      </c>
      <c r="D259">
        <f>RawData!AW44</f>
        <v>0.62861166293660575</v>
      </c>
      <c r="E259">
        <f>RawData!AX44</f>
        <v>0.11705685618729089</v>
      </c>
      <c r="F259">
        <f>RawData!AY44</f>
        <v>353.76220923138766</v>
      </c>
      <c r="G259">
        <f>RawData!AZ44</f>
        <v>249.35779552827978</v>
      </c>
      <c r="H259">
        <f>RawData!BA44</f>
        <v>1496.1467534326803</v>
      </c>
      <c r="I259">
        <f>RawData!BB44</f>
        <v>21</v>
      </c>
      <c r="J259">
        <f>RawData!BC44</f>
        <v>0.95244698086547974</v>
      </c>
      <c r="K259">
        <f>RawData!BD44</f>
        <v>0</v>
      </c>
    </row>
    <row r="260" spans="1:11" x14ac:dyDescent="0.25">
      <c r="A260" t="s">
        <v>118</v>
      </c>
      <c r="B260" t="str">
        <f t="shared" si="10"/>
        <v>GRASP1</v>
      </c>
      <c r="C260">
        <f>RawData!C45</f>
        <v>0</v>
      </c>
      <c r="D260">
        <f>RawData!D45</f>
        <v>0.34693877551020413</v>
      </c>
      <c r="E260">
        <f>RawData!E45</f>
        <v>0</v>
      </c>
      <c r="F260">
        <f>RawData!F45</f>
        <v>55.157592405760418</v>
      </c>
      <c r="G260">
        <f>RawData!G45</f>
        <v>53.625313851895406</v>
      </c>
      <c r="H260">
        <f>RawData!H45</f>
        <v>119.90983942380576</v>
      </c>
      <c r="I260">
        <f>RawData!I45</f>
        <v>5</v>
      </c>
      <c r="J260">
        <f>RawData!J45</f>
        <v>0.96114891806742864</v>
      </c>
      <c r="K260">
        <f>RawData!K45</f>
        <v>603200</v>
      </c>
    </row>
    <row r="261" spans="1:11" x14ac:dyDescent="0.25">
      <c r="B261" t="str">
        <f t="shared" si="10"/>
        <v>GRASP2</v>
      </c>
      <c r="C261">
        <f>RawData!L45</f>
        <v>0</v>
      </c>
      <c r="D261">
        <f>RawData!M45</f>
        <v>0.34693877551020413</v>
      </c>
      <c r="E261">
        <f>RawData!N45</f>
        <v>0</v>
      </c>
      <c r="F261">
        <f>RawData!O45</f>
        <v>55.157592405760418</v>
      </c>
      <c r="G261">
        <f>RawData!P45</f>
        <v>53.625313851895406</v>
      </c>
      <c r="H261">
        <f>RawData!Q45</f>
        <v>119.90983942380578</v>
      </c>
      <c r="I261">
        <f>RawData!R45</f>
        <v>5</v>
      </c>
      <c r="J261">
        <f>RawData!S45</f>
        <v>0.96114891806742864</v>
      </c>
      <c r="K261">
        <f>RawData!T45</f>
        <v>709000</v>
      </c>
    </row>
    <row r="262" spans="1:11" x14ac:dyDescent="0.25">
      <c r="B262" t="str">
        <f t="shared" si="10"/>
        <v>GRASP3</v>
      </c>
      <c r="C262">
        <f>RawData!U45</f>
        <v>0</v>
      </c>
      <c r="D262">
        <f>RawData!V45</f>
        <v>0.34693877551020413</v>
      </c>
      <c r="E262">
        <f>RawData!W45</f>
        <v>0</v>
      </c>
      <c r="F262">
        <f>RawData!X45</f>
        <v>55.157592405760418</v>
      </c>
      <c r="G262">
        <f>RawData!Y45</f>
        <v>53.625313851895406</v>
      </c>
      <c r="H262">
        <f>RawData!Z45</f>
        <v>119.90983942380578</v>
      </c>
      <c r="I262">
        <f>RawData!AA45</f>
        <v>5</v>
      </c>
      <c r="J262">
        <f>RawData!AB45</f>
        <v>0.96114891806742864</v>
      </c>
      <c r="K262">
        <f>RawData!AC45</f>
        <v>585700</v>
      </c>
    </row>
    <row r="263" spans="1:11" x14ac:dyDescent="0.25">
      <c r="B263" t="str">
        <f t="shared" si="10"/>
        <v>GRASP4</v>
      </c>
      <c r="C263">
        <f>RawData!AD45</f>
        <v>0</v>
      </c>
      <c r="D263">
        <f>RawData!AE45</f>
        <v>0.34693877551020413</v>
      </c>
      <c r="E263">
        <f>RawData!AF45</f>
        <v>0</v>
      </c>
      <c r="F263">
        <f>RawData!AG45</f>
        <v>55.157592405760418</v>
      </c>
      <c r="G263">
        <f>RawData!AH45</f>
        <v>53.625313851895406</v>
      </c>
      <c r="H263">
        <f>RawData!AI45</f>
        <v>119.90983942380578</v>
      </c>
      <c r="I263">
        <f>RawData!AJ45</f>
        <v>5</v>
      </c>
      <c r="J263">
        <f>RawData!AK45</f>
        <v>0.96114891806742864</v>
      </c>
      <c r="K263">
        <f>RawData!AL45</f>
        <v>776900</v>
      </c>
    </row>
    <row r="264" spans="1:11" x14ac:dyDescent="0.25">
      <c r="B264" t="str">
        <f t="shared" si="10"/>
        <v>NSGAII</v>
      </c>
      <c r="C264">
        <f>RawData!AM45</f>
        <v>0</v>
      </c>
      <c r="D264">
        <f>RawData!AN45</f>
        <v>0.34693877551020413</v>
      </c>
      <c r="E264">
        <f>RawData!AO45</f>
        <v>0</v>
      </c>
      <c r="F264">
        <f>RawData!AP45</f>
        <v>55.157592405760418</v>
      </c>
      <c r="G264">
        <f>RawData!AQ45</f>
        <v>53.625313851895406</v>
      </c>
      <c r="H264">
        <f>RawData!AR45</f>
        <v>119.90983942380578</v>
      </c>
      <c r="I264">
        <f>RawData!AS45</f>
        <v>5</v>
      </c>
      <c r="J264">
        <f>RawData!AT45</f>
        <v>0.96114891806742864</v>
      </c>
      <c r="K264">
        <f>RawData!AU45</f>
        <v>0</v>
      </c>
    </row>
    <row r="265" spans="1:11" x14ac:dyDescent="0.25">
      <c r="B265" t="str">
        <f t="shared" si="10"/>
        <v>SPEA2</v>
      </c>
      <c r="C265">
        <f>RawData!AV45</f>
        <v>0</v>
      </c>
      <c r="D265">
        <f>RawData!AW45</f>
        <v>0.34693877551020413</v>
      </c>
      <c r="E265">
        <f>RawData!AX45</f>
        <v>0</v>
      </c>
      <c r="F265">
        <f>RawData!AY45</f>
        <v>55.157592405760418</v>
      </c>
      <c r="G265">
        <f>RawData!AZ45</f>
        <v>53.625313851895406</v>
      </c>
      <c r="H265">
        <f>RawData!BA45</f>
        <v>119.90983942380578</v>
      </c>
      <c r="I265">
        <f>RawData!BB45</f>
        <v>5</v>
      </c>
      <c r="J265">
        <f>RawData!BC45</f>
        <v>0.96114891806742864</v>
      </c>
      <c r="K265">
        <f>RawData!BD45</f>
        <v>0</v>
      </c>
    </row>
    <row r="266" spans="1:11" x14ac:dyDescent="0.25">
      <c r="A266" t="s">
        <v>119</v>
      </c>
      <c r="B266" t="str">
        <f t="shared" si="10"/>
        <v>GRASP1</v>
      </c>
      <c r="C266">
        <f>RawData!C46</f>
        <v>0.33333333333333331</v>
      </c>
      <c r="D266">
        <f>RawData!D46</f>
        <v>8.7719298245614058E-2</v>
      </c>
      <c r="E266">
        <f>RawData!E46</f>
        <v>0.21052631578947367</v>
      </c>
      <c r="F266">
        <f>RawData!F46</f>
        <v>160.02920521982611</v>
      </c>
      <c r="G266">
        <f>RawData!G46</f>
        <v>120.3361519949614</v>
      </c>
      <c r="H266">
        <f>RawData!H46</f>
        <v>269.07979483167702</v>
      </c>
      <c r="I266">
        <f>RawData!I46</f>
        <v>3</v>
      </c>
      <c r="J266">
        <f>RawData!J46</f>
        <v>0.91212387618032187</v>
      </c>
      <c r="K266">
        <f>RawData!K46</f>
        <v>1925600</v>
      </c>
    </row>
    <row r="267" spans="1:11" x14ac:dyDescent="0.25">
      <c r="B267" t="str">
        <f t="shared" si="10"/>
        <v>GRASP2</v>
      </c>
      <c r="C267">
        <f>RawData!L46</f>
        <v>0.6</v>
      </c>
      <c r="D267">
        <f>RawData!M46</f>
        <v>0.18421052631578946</v>
      </c>
      <c r="E267">
        <f>RawData!N46</f>
        <v>0.36842105263157893</v>
      </c>
      <c r="F267">
        <f>RawData!O46</f>
        <v>125.34517985468744</v>
      </c>
      <c r="G267">
        <f>RawData!P46</f>
        <v>123.60640207873209</v>
      </c>
      <c r="H267">
        <f>RawData!Q46</f>
        <v>276.39229507943475</v>
      </c>
      <c r="I267">
        <f>RawData!R46</f>
        <v>5</v>
      </c>
      <c r="J267">
        <f>RawData!S46</f>
        <v>0.96639359453283935</v>
      </c>
      <c r="K267">
        <f>RawData!T46</f>
        <v>2565900</v>
      </c>
    </row>
    <row r="268" spans="1:11" x14ac:dyDescent="0.25">
      <c r="B268" t="str">
        <f t="shared" si="10"/>
        <v>GRASP3</v>
      </c>
      <c r="C268">
        <f>RawData!U46</f>
        <v>0.5</v>
      </c>
      <c r="D268">
        <f>RawData!V46</f>
        <v>1.2061403508771929E-2</v>
      </c>
      <c r="E268">
        <f>RawData!W46</f>
        <v>0.3421052631578948</v>
      </c>
      <c r="F268">
        <f>RawData!X46</f>
        <v>141.55673955630633</v>
      </c>
      <c r="G268">
        <f>RawData!Y46</f>
        <v>120.3361519949614</v>
      </c>
      <c r="H268">
        <f>RawData!Z46</f>
        <v>269.07979483167702</v>
      </c>
      <c r="I268">
        <f>RawData!AA46</f>
        <v>4</v>
      </c>
      <c r="J268">
        <f>RawData!AB46</f>
        <v>0.97254543870435151</v>
      </c>
      <c r="K268">
        <f>RawData!AC46</f>
        <v>2022400</v>
      </c>
    </row>
    <row r="269" spans="1:11" x14ac:dyDescent="0.25">
      <c r="B269" t="str">
        <f t="shared" si="10"/>
        <v>GRASP4</v>
      </c>
      <c r="C269">
        <f>RawData!AD46</f>
        <v>0.33333333333333331</v>
      </c>
      <c r="D269">
        <f>RawData!AE46</f>
        <v>6.1403508771929814E-2</v>
      </c>
      <c r="E269">
        <f>RawData!AF46</f>
        <v>0.21052631578947367</v>
      </c>
      <c r="F269">
        <f>RawData!AG46</f>
        <v>160.0047804259506</v>
      </c>
      <c r="G269">
        <f>RawData!AH46</f>
        <v>120.3361519949614</v>
      </c>
      <c r="H269">
        <f>RawData!AI46</f>
        <v>269.07979483167702</v>
      </c>
      <c r="I269">
        <f>RawData!AJ46</f>
        <v>3</v>
      </c>
      <c r="J269">
        <f>RawData!AK46</f>
        <v>0.88066987892904181</v>
      </c>
      <c r="K269">
        <f>RawData!AL46</f>
        <v>1610400</v>
      </c>
    </row>
    <row r="270" spans="1:11" x14ac:dyDescent="0.25">
      <c r="B270" t="str">
        <f t="shared" si="10"/>
        <v>NSGAII</v>
      </c>
      <c r="C270">
        <f>RawData!AM46</f>
        <v>0.4</v>
      </c>
      <c r="D270">
        <f>RawData!AN46</f>
        <v>0.13157894736842105</v>
      </c>
      <c r="E270">
        <f>RawData!AO46</f>
        <v>0.20833333333333337</v>
      </c>
      <c r="F270">
        <f>RawData!AP46</f>
        <v>124.82526625351167</v>
      </c>
      <c r="G270">
        <f>RawData!AQ46</f>
        <v>120.3361519949614</v>
      </c>
      <c r="H270">
        <f>RawData!AR46</f>
        <v>269.07979483167702</v>
      </c>
      <c r="I270">
        <f>RawData!AS46</f>
        <v>5</v>
      </c>
      <c r="J270">
        <f>RawData!AT46</f>
        <v>0.97377608258263793</v>
      </c>
      <c r="K270">
        <f>RawData!AU46</f>
        <v>0</v>
      </c>
    </row>
    <row r="271" spans="1:11" x14ac:dyDescent="0.25">
      <c r="B271" t="str">
        <f t="shared" si="10"/>
        <v>SPEA2</v>
      </c>
      <c r="C271">
        <f>RawData!AV46</f>
        <v>0.2</v>
      </c>
      <c r="D271">
        <f>RawData!AW46</f>
        <v>0.20175438596491227</v>
      </c>
      <c r="E271">
        <f>RawData!AX46</f>
        <v>4.166666666666663E-2</v>
      </c>
      <c r="F271">
        <f>RawData!AY46</f>
        <v>124.55521458865137</v>
      </c>
      <c r="G271">
        <f>RawData!AZ46</f>
        <v>120.3361519949614</v>
      </c>
      <c r="H271">
        <f>RawData!BA46</f>
        <v>269.07979483167702</v>
      </c>
      <c r="I271">
        <f>RawData!BB46</f>
        <v>5</v>
      </c>
      <c r="J271">
        <f>RawData!BC46</f>
        <v>0.95165113293739478</v>
      </c>
      <c r="K271">
        <f>RawData!BD46</f>
        <v>0</v>
      </c>
    </row>
    <row r="272" spans="1:11" x14ac:dyDescent="0.25">
      <c r="A272" t="s">
        <v>120</v>
      </c>
      <c r="B272" t="str">
        <f t="shared" si="10"/>
        <v>GRASP1</v>
      </c>
      <c r="C272">
        <f>RawData!C47</f>
        <v>0.8666666666666667</v>
      </c>
      <c r="D272">
        <f>RawData!D47</f>
        <v>0.7111963725148237</v>
      </c>
      <c r="E272">
        <f>RawData!E47</f>
        <v>9.5744680851063857E-2</v>
      </c>
      <c r="F272">
        <f>RawData!F47</f>
        <v>645.43045756731647</v>
      </c>
      <c r="G272">
        <f>RawData!G47</f>
        <v>592.65397958011499</v>
      </c>
      <c r="H272">
        <f>RawData!H47</f>
        <v>2443.5749420608663</v>
      </c>
      <c r="I272">
        <f>RawData!I47</f>
        <v>15</v>
      </c>
      <c r="J272">
        <f>RawData!J47</f>
        <v>0.99160991287727696</v>
      </c>
      <c r="K272">
        <f>RawData!K47</f>
        <v>21142200</v>
      </c>
    </row>
    <row r="273" spans="1:11" x14ac:dyDescent="0.25">
      <c r="B273" t="str">
        <f t="shared" si="10"/>
        <v>GRASP2</v>
      </c>
      <c r="C273">
        <f>RawData!L47</f>
        <v>0.625</v>
      </c>
      <c r="D273">
        <f>RawData!M47</f>
        <v>0.72584583188001395</v>
      </c>
      <c r="E273">
        <f>RawData!N47</f>
        <v>8.5106382978723388E-2</v>
      </c>
      <c r="F273">
        <f>RawData!O47</f>
        <v>627.08144967878775</v>
      </c>
      <c r="G273">
        <f>RawData!P47</f>
        <v>593.7152483189235</v>
      </c>
      <c r="H273">
        <f>RawData!Q47</f>
        <v>2447.950664854231</v>
      </c>
      <c r="I273">
        <f>RawData!R47</f>
        <v>16</v>
      </c>
      <c r="J273">
        <f>RawData!S47</f>
        <v>0.98383091708893222</v>
      </c>
      <c r="K273">
        <f>RawData!T47</f>
        <v>20557300</v>
      </c>
    </row>
    <row r="274" spans="1:11" x14ac:dyDescent="0.25">
      <c r="B274" t="str">
        <f t="shared" si="10"/>
        <v>GRASP3</v>
      </c>
      <c r="C274">
        <f>RawData!U47</f>
        <v>0.2</v>
      </c>
      <c r="D274">
        <f>RawData!V47</f>
        <v>0.73131031275433078</v>
      </c>
      <c r="E274">
        <f>RawData!W47</f>
        <v>8.7431693989071135E-2</v>
      </c>
      <c r="F274">
        <f>RawData!X47</f>
        <v>789.0821250034752</v>
      </c>
      <c r="G274">
        <f>RawData!Y47</f>
        <v>592.65397958011499</v>
      </c>
      <c r="H274">
        <f>RawData!Z47</f>
        <v>2443.5749420608668</v>
      </c>
      <c r="I274">
        <f>RawData!AA47</f>
        <v>10</v>
      </c>
      <c r="J274">
        <f>RawData!AB47</f>
        <v>0.99348215399632045</v>
      </c>
      <c r="K274">
        <f>RawData!AC47</f>
        <v>17793100</v>
      </c>
    </row>
    <row r="275" spans="1:11" x14ac:dyDescent="0.25">
      <c r="B275" t="str">
        <f t="shared" si="10"/>
        <v>GRASP4</v>
      </c>
      <c r="C275">
        <f>RawData!AD47</f>
        <v>0.26666666666666666</v>
      </c>
      <c r="D275">
        <f>RawData!AE47</f>
        <v>0.74363446110917319</v>
      </c>
      <c r="E275">
        <f>RawData!AF47</f>
        <v>4.3715846994535512E-2</v>
      </c>
      <c r="F275">
        <f>RawData!AG47</f>
        <v>646.74351433418599</v>
      </c>
      <c r="G275">
        <f>RawData!AH47</f>
        <v>592.65397958011499</v>
      </c>
      <c r="H275">
        <f>RawData!AI47</f>
        <v>2443.5749420608668</v>
      </c>
      <c r="I275">
        <f>RawData!AJ47</f>
        <v>15</v>
      </c>
      <c r="J275">
        <f>RawData!AK47</f>
        <v>0.98585281108652756</v>
      </c>
      <c r="K275">
        <f>RawData!AL47</f>
        <v>20952000</v>
      </c>
    </row>
    <row r="276" spans="1:11" x14ac:dyDescent="0.25">
      <c r="B276" t="str">
        <f t="shared" si="10"/>
        <v>NSGAII</v>
      </c>
      <c r="C276">
        <f>RawData!AM47</f>
        <v>0.8571428571428571</v>
      </c>
      <c r="D276">
        <f>RawData!AN47</f>
        <v>0.72195093593768156</v>
      </c>
      <c r="E276">
        <f>RawData!AO47</f>
        <v>8.5106382978723402E-2</v>
      </c>
      <c r="F276">
        <f>RawData!AP47</f>
        <v>667.53262551162913</v>
      </c>
      <c r="G276">
        <f>RawData!AQ47</f>
        <v>594.63341714009584</v>
      </c>
      <c r="H276">
        <f>RawData!AR47</f>
        <v>2451.7363720138087</v>
      </c>
      <c r="I276">
        <f>RawData!AS47</f>
        <v>14</v>
      </c>
      <c r="J276">
        <f>RawData!AT47</f>
        <v>0.99315600723938446</v>
      </c>
      <c r="K276">
        <f>RawData!AU47</f>
        <v>0</v>
      </c>
    </row>
    <row r="277" spans="1:11" x14ac:dyDescent="0.25">
      <c r="B277" t="str">
        <f t="shared" si="10"/>
        <v>SPEA2</v>
      </c>
      <c r="C277">
        <f>RawData!AV47</f>
        <v>0.9285714285714286</v>
      </c>
      <c r="D277">
        <f>RawData!AW47</f>
        <v>0.68474595977211949</v>
      </c>
      <c r="E277">
        <f>RawData!AX47</f>
        <v>0.10928961748633879</v>
      </c>
      <c r="F277">
        <f>RawData!AY47</f>
        <v>667.63515027112749</v>
      </c>
      <c r="G277">
        <f>RawData!AZ47</f>
        <v>596.9623430982715</v>
      </c>
      <c r="H277">
        <f>RawData!BA47</f>
        <v>2461.3387797357927</v>
      </c>
      <c r="I277">
        <f>RawData!BB47</f>
        <v>14</v>
      </c>
      <c r="J277">
        <f>RawData!BC47</f>
        <v>0.98875809857434971</v>
      </c>
      <c r="K277">
        <f>RawData!BD47</f>
        <v>0</v>
      </c>
    </row>
    <row r="278" spans="1:11" x14ac:dyDescent="0.25">
      <c r="A278" t="s">
        <v>121</v>
      </c>
      <c r="B278" t="str">
        <f t="shared" si="10"/>
        <v>GRASP1</v>
      </c>
      <c r="C278">
        <f>RawData!C48</f>
        <v>0.13043478260869565</v>
      </c>
      <c r="D278">
        <f>RawData!D48</f>
        <v>0.78818725557856006</v>
      </c>
      <c r="E278">
        <f>RawData!E48</f>
        <v>2.7950310559006212E-2</v>
      </c>
      <c r="F278">
        <f>RawData!F48</f>
        <v>975.0395784705978</v>
      </c>
      <c r="G278">
        <f>RawData!G48</f>
        <v>896.76537129391477</v>
      </c>
      <c r="H278">
        <f>RawData!H48</f>
        <v>4572.6241187777241</v>
      </c>
      <c r="I278">
        <f>RawData!I48</f>
        <v>23</v>
      </c>
      <c r="J278">
        <f>RawData!J48</f>
        <v>0.98734116230315627</v>
      </c>
      <c r="K278">
        <f>RawData!K48</f>
        <v>56910800</v>
      </c>
    </row>
    <row r="279" spans="1:11" x14ac:dyDescent="0.25">
      <c r="B279" t="str">
        <f t="shared" si="10"/>
        <v>GRASP2</v>
      </c>
      <c r="C279">
        <f>RawData!L48</f>
        <v>0.63636363636363635</v>
      </c>
      <c r="D279">
        <f>RawData!M48</f>
        <v>0.69685990338164228</v>
      </c>
      <c r="E279">
        <f>RawData!N48</f>
        <v>0.1388888888888889</v>
      </c>
      <c r="F279">
        <f>RawData!O48</f>
        <v>997.98180124681357</v>
      </c>
      <c r="G279">
        <f>RawData!P48</f>
        <v>896.76537129391477</v>
      </c>
      <c r="H279">
        <f>RawData!Q48</f>
        <v>4572.6241187777259</v>
      </c>
      <c r="I279">
        <f>RawData!R48</f>
        <v>22</v>
      </c>
      <c r="J279">
        <f>RawData!S48</f>
        <v>0.98943358846954854</v>
      </c>
      <c r="K279">
        <f>RawData!T48</f>
        <v>62244200</v>
      </c>
    </row>
    <row r="280" spans="1:11" x14ac:dyDescent="0.25">
      <c r="B280" t="str">
        <f t="shared" si="10"/>
        <v>GRASP3</v>
      </c>
      <c r="C280">
        <f>RawData!U48</f>
        <v>0.25</v>
      </c>
      <c r="D280">
        <f>RawData!V48</f>
        <v>0.78237865194386935</v>
      </c>
      <c r="E280">
        <f>RawData!W48</f>
        <v>2.7777777777777776E-2</v>
      </c>
      <c r="F280">
        <f>RawData!X48</f>
        <v>1038.3015987659849</v>
      </c>
      <c r="G280">
        <f>RawData!Y48</f>
        <v>895.66202739352605</v>
      </c>
      <c r="H280">
        <f>RawData!Z48</f>
        <v>4566.9981468138467</v>
      </c>
      <c r="I280">
        <f>RawData!AA48</f>
        <v>20</v>
      </c>
      <c r="J280">
        <f>RawData!AB48</f>
        <v>0.99101069989323864</v>
      </c>
      <c r="K280">
        <f>RawData!AC48</f>
        <v>59663100</v>
      </c>
    </row>
    <row r="281" spans="1:11" x14ac:dyDescent="0.25">
      <c r="B281" t="str">
        <f t="shared" si="10"/>
        <v>GRASP4</v>
      </c>
      <c r="C281">
        <f>RawData!AD48</f>
        <v>0.25</v>
      </c>
      <c r="D281">
        <f>RawData!AE48</f>
        <v>0.78807223372440749</v>
      </c>
      <c r="E281">
        <f>RawData!AF48</f>
        <v>2.7950310559006212E-2</v>
      </c>
      <c r="F281">
        <f>RawData!AG48</f>
        <v>953.3004273895566</v>
      </c>
      <c r="G281">
        <f>RawData!AH48</f>
        <v>896.88460662724287</v>
      </c>
      <c r="H281">
        <f>RawData!AI48</f>
        <v>4573.2321020933059</v>
      </c>
      <c r="I281">
        <f>RawData!AJ48</f>
        <v>24</v>
      </c>
      <c r="J281">
        <f>RawData!AK48</f>
        <v>0.98621355193881877</v>
      </c>
      <c r="K281">
        <f>RawData!AL48</f>
        <v>54896700</v>
      </c>
    </row>
    <row r="282" spans="1:11" x14ac:dyDescent="0.25">
      <c r="B282" t="str">
        <f t="shared" si="10"/>
        <v>NSGAII</v>
      </c>
      <c r="C282">
        <f>RawData!AM48</f>
        <v>0.15789473684210525</v>
      </c>
      <c r="D282">
        <f>RawData!AN48</f>
        <v>0.78534046468829088</v>
      </c>
      <c r="E282">
        <f>RawData!AO48</f>
        <v>2.7950310559006212E-2</v>
      </c>
      <c r="F282">
        <f>RawData!AP48</f>
        <v>1066.9396925221333</v>
      </c>
      <c r="G282">
        <f>RawData!AQ48</f>
        <v>896.88460662724287</v>
      </c>
      <c r="H282">
        <f>RawData!AR48</f>
        <v>4573.2321020933059</v>
      </c>
      <c r="I282">
        <f>RawData!AS48</f>
        <v>19</v>
      </c>
      <c r="J282">
        <f>RawData!AT48</f>
        <v>0.99303402000530938</v>
      </c>
      <c r="K282">
        <f>RawData!AU48</f>
        <v>0</v>
      </c>
    </row>
    <row r="283" spans="1:11" x14ac:dyDescent="0.25">
      <c r="B283" t="str">
        <f t="shared" si="10"/>
        <v>SPEA2</v>
      </c>
      <c r="C283">
        <f>RawData!AV48</f>
        <v>1</v>
      </c>
      <c r="D283">
        <f>RawData!AW48</f>
        <v>0.66632160110420979</v>
      </c>
      <c r="E283">
        <f>RawData!AX48</f>
        <v>0.12962962962962965</v>
      </c>
      <c r="F283">
        <f>RawData!AY48</f>
        <v>1020.7936121662673</v>
      </c>
      <c r="G283">
        <f>RawData!AZ48</f>
        <v>902.70936192555939</v>
      </c>
      <c r="H283">
        <f>RawData!BA48</f>
        <v>4602.9326431696272</v>
      </c>
      <c r="I283">
        <f>RawData!BB48</f>
        <v>21</v>
      </c>
      <c r="J283">
        <f>RawData!BC48</f>
        <v>0.99159298988152944</v>
      </c>
      <c r="K283">
        <f>RawData!BD48</f>
        <v>0</v>
      </c>
    </row>
    <row r="284" spans="1:11" x14ac:dyDescent="0.25">
      <c r="A284" t="s">
        <v>122</v>
      </c>
      <c r="B284" t="str">
        <f t="shared" si="10"/>
        <v>GRASP1</v>
      </c>
      <c r="C284">
        <f>RawData!C49</f>
        <v>0.52631578947368418</v>
      </c>
      <c r="D284">
        <f>RawData!D49</f>
        <v>0.7802534465951817</v>
      </c>
      <c r="E284">
        <f>RawData!E49</f>
        <v>4.1916167664670656E-2</v>
      </c>
      <c r="F284">
        <f>RawData!F49</f>
        <v>1569.4173787069067</v>
      </c>
      <c r="G284">
        <f>RawData!G49</f>
        <v>1371.414640986852</v>
      </c>
      <c r="H284">
        <f>RawData!H49</f>
        <v>9501.4393430339642</v>
      </c>
      <c r="I284">
        <f>RawData!I49</f>
        <v>38</v>
      </c>
      <c r="J284">
        <f>RawData!J49</f>
        <v>0.99196535087783866</v>
      </c>
      <c r="K284">
        <f>RawData!K49</f>
        <v>236395800</v>
      </c>
    </row>
    <row r="285" spans="1:11" x14ac:dyDescent="0.25">
      <c r="B285" t="str">
        <f t="shared" si="10"/>
        <v>GRASP2</v>
      </c>
      <c r="C285">
        <f>RawData!L49</f>
        <v>0.52380952380952384</v>
      </c>
      <c r="D285">
        <f>RawData!M49</f>
        <v>0.77524892076312468</v>
      </c>
      <c r="E285">
        <f>RawData!N49</f>
        <v>4.1916167664670663E-2</v>
      </c>
      <c r="F285">
        <f>RawData!O49</f>
        <v>1494.2893431850682</v>
      </c>
      <c r="G285">
        <f>RawData!P49</f>
        <v>1368.1885388010257</v>
      </c>
      <c r="H285">
        <f>RawData!Q49</f>
        <v>9479.0882514668501</v>
      </c>
      <c r="I285">
        <f>RawData!R49</f>
        <v>42</v>
      </c>
      <c r="J285">
        <f>RawData!S49</f>
        <v>0.99098744595473709</v>
      </c>
      <c r="K285">
        <f>RawData!T49</f>
        <v>249477200</v>
      </c>
    </row>
    <row r="286" spans="1:11" x14ac:dyDescent="0.25">
      <c r="B286" t="str">
        <f t="shared" si="10"/>
        <v>GRASP3</v>
      </c>
      <c r="C286">
        <f>RawData!U49</f>
        <v>0.46153846153846156</v>
      </c>
      <c r="D286">
        <f>RawData!V49</f>
        <v>0.79012324188831651</v>
      </c>
      <c r="E286">
        <f>RawData!W49</f>
        <v>3.0523255813953487E-2</v>
      </c>
      <c r="F286">
        <f>RawData!X49</f>
        <v>1543.8670502250334</v>
      </c>
      <c r="G286">
        <f>RawData!Y49</f>
        <v>1371.2322955301497</v>
      </c>
      <c r="H286">
        <f>RawData!Z49</f>
        <v>9500.1760166760214</v>
      </c>
      <c r="I286">
        <f>RawData!AA49</f>
        <v>39</v>
      </c>
      <c r="J286">
        <f>RawData!AB49</f>
        <v>0.99072247425408522</v>
      </c>
      <c r="K286">
        <f>RawData!AC49</f>
        <v>226389800</v>
      </c>
    </row>
    <row r="287" spans="1:11" x14ac:dyDescent="0.25">
      <c r="B287" t="str">
        <f t="shared" si="10"/>
        <v>GRASP4</v>
      </c>
      <c r="C287">
        <f>RawData!AD49</f>
        <v>0.59090909090909094</v>
      </c>
      <c r="D287">
        <f>RawData!AE49</f>
        <v>0.75380343963236307</v>
      </c>
      <c r="E287">
        <f>RawData!AF49</f>
        <v>9.580838323353294E-2</v>
      </c>
      <c r="F287">
        <f>RawData!AG49</f>
        <v>1452.0157723669806</v>
      </c>
      <c r="G287">
        <f>RawData!AH49</f>
        <v>1370.8701043641595</v>
      </c>
      <c r="H287">
        <f>RawData!AI49</f>
        <v>9497.6666826734054</v>
      </c>
      <c r="I287">
        <f>RawData!AJ49</f>
        <v>44</v>
      </c>
      <c r="J287">
        <f>RawData!AK49</f>
        <v>0.9913177913191028</v>
      </c>
      <c r="K287">
        <f>RawData!AL49</f>
        <v>224033900</v>
      </c>
    </row>
    <row r="288" spans="1:11" x14ac:dyDescent="0.25">
      <c r="B288" t="str">
        <f t="shared" si="10"/>
        <v>NSGAII</v>
      </c>
      <c r="C288">
        <f>RawData!AM49</f>
        <v>0.98148148148148151</v>
      </c>
      <c r="D288">
        <f>RawData!AN49</f>
        <v>0.73717100682356229</v>
      </c>
      <c r="E288">
        <f>RawData!AO49</f>
        <v>5.9880239520958112E-2</v>
      </c>
      <c r="F288">
        <f>RawData!AP49</f>
        <v>1312.5761770303257</v>
      </c>
      <c r="G288">
        <f>RawData!AQ49</f>
        <v>1370.4582223373156</v>
      </c>
      <c r="H288">
        <f>RawData!AR49</f>
        <v>9494.8130802850519</v>
      </c>
      <c r="I288">
        <f>RawData!AS49</f>
        <v>54</v>
      </c>
      <c r="J288">
        <f>RawData!AT49</f>
        <v>0.99171200007134785</v>
      </c>
      <c r="K288">
        <f>RawData!AU49</f>
        <v>0</v>
      </c>
    </row>
    <row r="289" spans="1:11" x14ac:dyDescent="0.25">
      <c r="B289" t="str">
        <f t="shared" si="10"/>
        <v>SPEA2</v>
      </c>
      <c r="C289">
        <f>RawData!AV49</f>
        <v>1</v>
      </c>
      <c r="D289">
        <f>RawData!AW49</f>
        <v>0.58023778025344652</v>
      </c>
      <c r="E289">
        <f>RawData!AX49</f>
        <v>0.20359281437125748</v>
      </c>
      <c r="F289">
        <f>RawData!AY49</f>
        <v>1868.4251127407913</v>
      </c>
      <c r="G289">
        <f>RawData!AZ49</f>
        <v>1383.1158200923894</v>
      </c>
      <c r="H289">
        <f>RawData!BA49</f>
        <v>9582.5074899507308</v>
      </c>
      <c r="I289">
        <f>RawData!BB49</f>
        <v>27</v>
      </c>
      <c r="J289">
        <f>RawData!BC49</f>
        <v>0.99506742588138719</v>
      </c>
      <c r="K289">
        <f>RawData!BD49</f>
        <v>0</v>
      </c>
    </row>
    <row r="290" spans="1:11" x14ac:dyDescent="0.25">
      <c r="A290" t="s">
        <v>123</v>
      </c>
      <c r="B290" t="str">
        <f t="shared" si="10"/>
        <v>GRASP1</v>
      </c>
      <c r="C290">
        <f>RawData!C50</f>
        <v>0.5393258426966292</v>
      </c>
      <c r="D290">
        <f>RawData!D50</f>
        <v>0.73644293160302055</v>
      </c>
      <c r="E290">
        <f>RawData!E50</f>
        <v>5.1898734177215189E-2</v>
      </c>
      <c r="F290">
        <f>RawData!F50</f>
        <v>1777.7496334189814</v>
      </c>
      <c r="G290">
        <f>RawData!G50</f>
        <v>1781.5343013298525</v>
      </c>
      <c r="H290">
        <f>RawData!H50</f>
        <v>16521.269445225676</v>
      </c>
      <c r="I290">
        <f>RawData!I50</f>
        <v>89</v>
      </c>
      <c r="J290">
        <f>RawData!J50</f>
        <v>0.99199059655328059</v>
      </c>
      <c r="K290">
        <f>RawData!K50</f>
        <v>882457900</v>
      </c>
    </row>
    <row r="291" spans="1:11" x14ac:dyDescent="0.25">
      <c r="B291" t="str">
        <f t="shared" si="10"/>
        <v>GRASP2</v>
      </c>
      <c r="C291">
        <f>RawData!L50</f>
        <v>0.75294117647058822</v>
      </c>
      <c r="D291">
        <f>RawData!M50</f>
        <v>0.72952522781264417</v>
      </c>
      <c r="E291">
        <f>RawData!N50</f>
        <v>3.9215686274509831E-2</v>
      </c>
      <c r="F291">
        <f>RawData!O50</f>
        <v>1818.1046926281231</v>
      </c>
      <c r="G291">
        <f>RawData!P50</f>
        <v>1781.5066732089574</v>
      </c>
      <c r="H291">
        <f>RawData!Q50</f>
        <v>16521.013232575053</v>
      </c>
      <c r="I291">
        <f>RawData!R50</f>
        <v>85</v>
      </c>
      <c r="J291">
        <f>RawData!S50</f>
        <v>0.99230178066676011</v>
      </c>
      <c r="K291">
        <f>RawData!T50</f>
        <v>862585000</v>
      </c>
    </row>
    <row r="292" spans="1:11" x14ac:dyDescent="0.25">
      <c r="B292" t="str">
        <f t="shared" si="10"/>
        <v>GRASP3</v>
      </c>
      <c r="C292">
        <f>RawData!U50</f>
        <v>0.4925373134328358</v>
      </c>
      <c r="D292">
        <f>RawData!V50</f>
        <v>0.74076516682622406</v>
      </c>
      <c r="E292">
        <f>RawData!W50</f>
        <v>3.9240506329113925E-2</v>
      </c>
      <c r="F292">
        <f>RawData!X50</f>
        <v>2050.8822926819025</v>
      </c>
      <c r="G292">
        <f>RawData!Y50</f>
        <v>1784.6156878952054</v>
      </c>
      <c r="H292">
        <f>RawData!Z50</f>
        <v>16549.845048671643</v>
      </c>
      <c r="I292">
        <f>RawData!AA50</f>
        <v>67</v>
      </c>
      <c r="J292">
        <f>RawData!AB50</f>
        <v>0.9910615129370598</v>
      </c>
      <c r="K292">
        <f>RawData!AC50</f>
        <v>828241200</v>
      </c>
    </row>
    <row r="293" spans="1:11" x14ac:dyDescent="0.25">
      <c r="B293" t="str">
        <f t="shared" si="10"/>
        <v>GRASP4</v>
      </c>
      <c r="C293">
        <f>RawData!AD50</f>
        <v>0.76086956521739135</v>
      </c>
      <c r="D293">
        <f>RawData!AE50</f>
        <v>0.72391234975002661</v>
      </c>
      <c r="E293">
        <f>RawData!AF50</f>
        <v>4.7619047619047616E-2</v>
      </c>
      <c r="F293">
        <f>RawData!AG50</f>
        <v>1746.5845763379202</v>
      </c>
      <c r="G293">
        <f>RawData!AH50</f>
        <v>1781.7846546820031</v>
      </c>
      <c r="H293">
        <f>RawData!AI50</f>
        <v>16523.591126703854</v>
      </c>
      <c r="I293">
        <f>RawData!AJ50</f>
        <v>92</v>
      </c>
      <c r="J293">
        <f>RawData!AK50</f>
        <v>0.99144213308258822</v>
      </c>
      <c r="K293">
        <f>RawData!AL50</f>
        <v>860420200</v>
      </c>
    </row>
    <row r="294" spans="1:11" x14ac:dyDescent="0.25">
      <c r="B294" t="str">
        <f t="shared" si="10"/>
        <v>NSGAII</v>
      </c>
      <c r="C294">
        <f>RawData!AM50</f>
        <v>1</v>
      </c>
      <c r="D294">
        <f>RawData!AN50</f>
        <v>0.6118072545473886</v>
      </c>
      <c r="E294">
        <f>RawData!AO50</f>
        <v>0.11898734177215189</v>
      </c>
      <c r="F294">
        <f>RawData!AP50</f>
        <v>2105.1199879860433</v>
      </c>
      <c r="G294">
        <f>RawData!AQ50</f>
        <v>1789.2981150388014</v>
      </c>
      <c r="H294">
        <f>RawData!AR50</f>
        <v>16593.268091649468</v>
      </c>
      <c r="I294">
        <f>RawData!AS50</f>
        <v>64</v>
      </c>
      <c r="J294">
        <f>RawData!AT50</f>
        <v>0.99002232478270424</v>
      </c>
      <c r="K294">
        <f>RawData!AU50</f>
        <v>0</v>
      </c>
    </row>
    <row r="295" spans="1:11" x14ac:dyDescent="0.25">
      <c r="B295" t="str">
        <f t="shared" si="10"/>
        <v>SPEA2</v>
      </c>
      <c r="C295">
        <f>RawData!AV50</f>
        <v>1</v>
      </c>
      <c r="D295">
        <f>RawData!AW50</f>
        <v>0.50534694890614473</v>
      </c>
      <c r="E295">
        <f>RawData!AX50</f>
        <v>0.23037974683544304</v>
      </c>
      <c r="F295">
        <f>RawData!AY50</f>
        <v>2209.5037395239397</v>
      </c>
      <c r="G295">
        <f>RawData!AZ50</f>
        <v>1800.3905196904345</v>
      </c>
      <c r="H295">
        <f>RawData!BA50</f>
        <v>16696.134820568579</v>
      </c>
      <c r="I295">
        <f>RawData!BB50</f>
        <v>58</v>
      </c>
      <c r="J295">
        <f>RawData!BC50</f>
        <v>0.9953548904466466</v>
      </c>
      <c r="K295">
        <f>RawData!BD50</f>
        <v>0</v>
      </c>
    </row>
    <row r="296" spans="1:11" x14ac:dyDescent="0.25">
      <c r="A296" t="s">
        <v>124</v>
      </c>
      <c r="B296" t="str">
        <f t="shared" si="10"/>
        <v>GRASP1</v>
      </c>
      <c r="C296">
        <f>RawData!C51</f>
        <v>0</v>
      </c>
      <c r="D296">
        <f>RawData!D51</f>
        <v>0.69717978848413631</v>
      </c>
      <c r="E296">
        <f>RawData!E51</f>
        <v>2.1739130434782608E-2</v>
      </c>
      <c r="F296">
        <f>RawData!F51</f>
        <v>580.33136075973869</v>
      </c>
      <c r="G296">
        <f>RawData!G51</f>
        <v>548.35418919165045</v>
      </c>
      <c r="H296">
        <f>RawData!H51</f>
        <v>2260.9222243114941</v>
      </c>
      <c r="I296">
        <f>RawData!I51</f>
        <v>16</v>
      </c>
      <c r="J296">
        <f>RawData!J51</f>
        <v>0.99212671520617712</v>
      </c>
      <c r="K296">
        <f>RawData!K51</f>
        <v>7497300</v>
      </c>
    </row>
    <row r="297" spans="1:11" x14ac:dyDescent="0.25">
      <c r="B297" t="str">
        <f t="shared" si="10"/>
        <v>GRASP2</v>
      </c>
      <c r="C297">
        <f>RawData!L51</f>
        <v>0.2</v>
      </c>
      <c r="D297">
        <f>RawData!M51</f>
        <v>0.68025851938895399</v>
      </c>
      <c r="E297">
        <f>RawData!N51</f>
        <v>8.6956521739130432E-2</v>
      </c>
      <c r="F297">
        <f>RawData!O51</f>
        <v>598.09926340774643</v>
      </c>
      <c r="G297">
        <f>RawData!P51</f>
        <v>548.35418919165045</v>
      </c>
      <c r="H297">
        <f>RawData!Q51</f>
        <v>2260.9222243114941</v>
      </c>
      <c r="I297">
        <f>RawData!R51</f>
        <v>15</v>
      </c>
      <c r="J297">
        <f>RawData!S51</f>
        <v>0.99504679276780206</v>
      </c>
      <c r="K297">
        <f>RawData!T51</f>
        <v>8228500</v>
      </c>
    </row>
    <row r="298" spans="1:11" x14ac:dyDescent="0.25">
      <c r="B298" t="str">
        <f t="shared" si="10"/>
        <v>GRASP3</v>
      </c>
      <c r="C298">
        <f>RawData!U51</f>
        <v>0.13333333333333333</v>
      </c>
      <c r="D298">
        <f>RawData!V51</f>
        <v>0.69482961222091655</v>
      </c>
      <c r="E298">
        <f>RawData!W51</f>
        <v>2.7027027027027029E-2</v>
      </c>
      <c r="F298">
        <f>RawData!X51</f>
        <v>600.4083536320187</v>
      </c>
      <c r="G298">
        <f>RawData!Y51</f>
        <v>548.35418919165045</v>
      </c>
      <c r="H298">
        <f>RawData!Z51</f>
        <v>2260.9222243114941</v>
      </c>
      <c r="I298">
        <f>RawData!AA51</f>
        <v>15</v>
      </c>
      <c r="J298">
        <f>RawData!AB51</f>
        <v>0.98821783444742639</v>
      </c>
      <c r="K298">
        <f>RawData!AC51</f>
        <v>7274500</v>
      </c>
    </row>
    <row r="299" spans="1:11" x14ac:dyDescent="0.25">
      <c r="B299" t="str">
        <f t="shared" si="10"/>
        <v>GRASP4</v>
      </c>
      <c r="C299">
        <f>RawData!AD51</f>
        <v>0.13333333333333333</v>
      </c>
      <c r="D299">
        <f>RawData!AE51</f>
        <v>0.68871915393654504</v>
      </c>
      <c r="E299">
        <f>RawData!AF51</f>
        <v>6.5217391304347824E-2</v>
      </c>
      <c r="F299">
        <f>RawData!AG51</f>
        <v>597.7005530456795</v>
      </c>
      <c r="G299">
        <f>RawData!AH51</f>
        <v>548.35418919165045</v>
      </c>
      <c r="H299">
        <f>RawData!AI51</f>
        <v>2260.9222243114941</v>
      </c>
      <c r="I299">
        <f>RawData!AJ51</f>
        <v>15</v>
      </c>
      <c r="J299">
        <f>RawData!AK51</f>
        <v>0.99220881930010485</v>
      </c>
      <c r="K299">
        <f>RawData!AL51</f>
        <v>7383100</v>
      </c>
    </row>
    <row r="300" spans="1:11" x14ac:dyDescent="0.25">
      <c r="B300" t="str">
        <f t="shared" si="10"/>
        <v>NSGAII</v>
      </c>
      <c r="C300">
        <f>RawData!AM51</f>
        <v>0.125</v>
      </c>
      <c r="D300">
        <f>RawData!AN51</f>
        <v>0.68613396004700344</v>
      </c>
      <c r="E300">
        <f>RawData!AO51</f>
        <v>8.6956521739130432E-2</v>
      </c>
      <c r="F300">
        <f>RawData!AP51</f>
        <v>580.82569526601526</v>
      </c>
      <c r="G300">
        <f>RawData!AQ51</f>
        <v>548.35418919165045</v>
      </c>
      <c r="H300">
        <f>RawData!AR51</f>
        <v>2260.9222243114941</v>
      </c>
      <c r="I300">
        <f>RawData!AS51</f>
        <v>16</v>
      </c>
      <c r="J300">
        <f>RawData!AT51</f>
        <v>0.99155901816481073</v>
      </c>
      <c r="K300">
        <f>RawData!AU51</f>
        <v>0</v>
      </c>
    </row>
    <row r="301" spans="1:11" x14ac:dyDescent="0.25">
      <c r="B301" t="str">
        <f t="shared" si="10"/>
        <v>SPEA2</v>
      </c>
      <c r="C301">
        <f>RawData!AV51</f>
        <v>6.6666666666666666E-2</v>
      </c>
      <c r="D301">
        <f>RawData!AW51</f>
        <v>0.69130434782608696</v>
      </c>
      <c r="E301">
        <f>RawData!AX51</f>
        <v>6.5217391304347824E-2</v>
      </c>
      <c r="F301">
        <f>RawData!AY51</f>
        <v>597.63184877202343</v>
      </c>
      <c r="G301">
        <f>RawData!AZ51</f>
        <v>548.35418919165045</v>
      </c>
      <c r="H301">
        <f>RawData!BA51</f>
        <v>2260.9222243114941</v>
      </c>
      <c r="I301">
        <f>RawData!BB51</f>
        <v>15</v>
      </c>
      <c r="J301">
        <f>RawData!BC51</f>
        <v>0.99292602133072327</v>
      </c>
      <c r="K301">
        <f>RawData!BD51</f>
        <v>0</v>
      </c>
    </row>
    <row r="302" spans="1:11" x14ac:dyDescent="0.25">
      <c r="A302" t="s">
        <v>125</v>
      </c>
      <c r="B302" t="str">
        <f t="shared" si="10"/>
        <v>GRASP1</v>
      </c>
      <c r="C302">
        <f>RawData!C52</f>
        <v>0.15789473684210525</v>
      </c>
      <c r="D302">
        <f>RawData!D52</f>
        <v>0.74281274281274268</v>
      </c>
      <c r="E302">
        <f>RawData!E52</f>
        <v>2.5641025641025661E-2</v>
      </c>
      <c r="F302">
        <f>RawData!F52</f>
        <v>617.08534139092694</v>
      </c>
      <c r="G302">
        <f>RawData!G52</f>
        <v>548.87401966583548</v>
      </c>
      <c r="H302">
        <f>RawData!H52</f>
        <v>2632.3073123430913</v>
      </c>
      <c r="I302">
        <f>RawData!I52</f>
        <v>19</v>
      </c>
      <c r="J302">
        <f>RawData!J52</f>
        <v>0.98669990078209791</v>
      </c>
      <c r="K302">
        <f>RawData!K52</f>
        <v>19031700</v>
      </c>
    </row>
    <row r="303" spans="1:11" x14ac:dyDescent="0.25">
      <c r="B303" t="str">
        <f t="shared" si="10"/>
        <v>GRASP2</v>
      </c>
      <c r="C303">
        <f>RawData!L52</f>
        <v>0.61111111111111116</v>
      </c>
      <c r="D303">
        <f>RawData!M52</f>
        <v>0.71942501942501935</v>
      </c>
      <c r="E303">
        <f>RawData!N52</f>
        <v>7.6923076923076927E-2</v>
      </c>
      <c r="F303">
        <f>RawData!O52</f>
        <v>636.54050039410322</v>
      </c>
      <c r="G303">
        <f>RawData!P52</f>
        <v>548.87401966583548</v>
      </c>
      <c r="H303">
        <f>RawData!Q52</f>
        <v>2632.3073123430913</v>
      </c>
      <c r="I303">
        <f>RawData!R52</f>
        <v>18</v>
      </c>
      <c r="J303">
        <f>RawData!S52</f>
        <v>0.98551155190604223</v>
      </c>
      <c r="K303">
        <f>RawData!T52</f>
        <v>20022900</v>
      </c>
    </row>
    <row r="304" spans="1:11" x14ac:dyDescent="0.25">
      <c r="B304" t="str">
        <f t="shared" si="10"/>
        <v>GRASP3</v>
      </c>
      <c r="C304">
        <f>RawData!U52</f>
        <v>0.36842105263157893</v>
      </c>
      <c r="D304">
        <f>RawData!V52</f>
        <v>0.72307692307692306</v>
      </c>
      <c r="E304">
        <f>RawData!W52</f>
        <v>6.6666666666666652E-2</v>
      </c>
      <c r="F304">
        <f>RawData!X52</f>
        <v>617.03001673439405</v>
      </c>
      <c r="G304">
        <f>RawData!Y52</f>
        <v>550.26882401826197</v>
      </c>
      <c r="H304">
        <f>RawData!Z52</f>
        <v>2638.9965590209003</v>
      </c>
      <c r="I304">
        <f>RawData!AA52</f>
        <v>19</v>
      </c>
      <c r="J304">
        <f>RawData!AB52</f>
        <v>0.98754185057670529</v>
      </c>
      <c r="K304">
        <f>RawData!AC52</f>
        <v>19753800</v>
      </c>
    </row>
    <row r="305" spans="1:11" x14ac:dyDescent="0.25">
      <c r="B305" t="str">
        <f t="shared" si="10"/>
        <v>GRASP4</v>
      </c>
      <c r="C305">
        <f>RawData!AD52</f>
        <v>0.47058823529411764</v>
      </c>
      <c r="D305">
        <f>RawData!AE52</f>
        <v>0.72035742035742023</v>
      </c>
      <c r="E305">
        <f>RawData!AF52</f>
        <v>7.6923076923076927E-2</v>
      </c>
      <c r="F305">
        <f>RawData!AG52</f>
        <v>657.75063374638535</v>
      </c>
      <c r="G305">
        <f>RawData!AH52</f>
        <v>549.4563875381366</v>
      </c>
      <c r="H305">
        <f>RawData!AI52</f>
        <v>2635.1002504159255</v>
      </c>
      <c r="I305">
        <f>RawData!AJ52</f>
        <v>17</v>
      </c>
      <c r="J305">
        <f>RawData!AK52</f>
        <v>0.98758728359129566</v>
      </c>
      <c r="K305">
        <f>RawData!AL52</f>
        <v>17956600</v>
      </c>
    </row>
    <row r="306" spans="1:11" x14ac:dyDescent="0.25">
      <c r="B306" t="str">
        <f t="shared" si="10"/>
        <v>NSGAII</v>
      </c>
      <c r="C306">
        <f>RawData!AM52</f>
        <v>0.5</v>
      </c>
      <c r="D306">
        <f>RawData!AN52</f>
        <v>0.70528360528360523</v>
      </c>
      <c r="E306">
        <f>RawData!AO52</f>
        <v>7.6923076923076927E-2</v>
      </c>
      <c r="F306">
        <f>RawData!AP52</f>
        <v>677.08677146562979</v>
      </c>
      <c r="G306">
        <f>RawData!AQ52</f>
        <v>549.7438153569434</v>
      </c>
      <c r="H306">
        <f>RawData!AR52</f>
        <v>2636.4787057411299</v>
      </c>
      <c r="I306">
        <f>RawData!AS52</f>
        <v>16</v>
      </c>
      <c r="J306">
        <f>RawData!AT52</f>
        <v>0.99047291937182724</v>
      </c>
      <c r="K306">
        <f>RawData!AU52</f>
        <v>0</v>
      </c>
    </row>
    <row r="307" spans="1:11" x14ac:dyDescent="0.25">
      <c r="B307" t="str">
        <f t="shared" si="10"/>
        <v>SPEA2</v>
      </c>
      <c r="C307">
        <f>RawData!AV52</f>
        <v>0.5</v>
      </c>
      <c r="D307">
        <f>RawData!AW52</f>
        <v>0.64436674436674435</v>
      </c>
      <c r="E307">
        <f>RawData!AX52</f>
        <v>0.15757575757575759</v>
      </c>
      <c r="F307">
        <f>RawData!AY52</f>
        <v>853.09060480115477</v>
      </c>
      <c r="G307">
        <f>RawData!AZ52</f>
        <v>553.92409102198098</v>
      </c>
      <c r="H307">
        <f>RawData!BA52</f>
        <v>2656.5266033947228</v>
      </c>
      <c r="I307">
        <f>RawData!BB52</f>
        <v>10</v>
      </c>
      <c r="J307">
        <f>RawData!BC52</f>
        <v>0.98823077943446025</v>
      </c>
      <c r="K307">
        <f>RawData!BD52</f>
        <v>0</v>
      </c>
    </row>
    <row r="308" spans="1:11" x14ac:dyDescent="0.25">
      <c r="A308" t="s">
        <v>126</v>
      </c>
      <c r="B308" t="str">
        <f t="shared" si="10"/>
        <v>GRASP1</v>
      </c>
      <c r="C308">
        <f>RawData!C53</f>
        <v>8.3333333333333329E-2</v>
      </c>
      <c r="D308">
        <f>RawData!D53</f>
        <v>0.67466027178257415</v>
      </c>
      <c r="E308">
        <f>RawData!E53</f>
        <v>2.4691358024691468E-2</v>
      </c>
      <c r="F308">
        <f>RawData!F53</f>
        <v>638.75530668714418</v>
      </c>
      <c r="G308">
        <f>RawData!G53</f>
        <v>599.74152577523375</v>
      </c>
      <c r="H308">
        <f>RawData!H53</f>
        <v>3745.3846207024485</v>
      </c>
      <c r="I308">
        <f>RawData!I53</f>
        <v>36</v>
      </c>
      <c r="J308">
        <f>RawData!J53</f>
        <v>0.98166870662798333</v>
      </c>
      <c r="K308">
        <f>RawData!K53</f>
        <v>67662100</v>
      </c>
    </row>
    <row r="309" spans="1:11" x14ac:dyDescent="0.25">
      <c r="B309" t="str">
        <f t="shared" si="10"/>
        <v>GRASP2</v>
      </c>
      <c r="C309">
        <f>RawData!L53</f>
        <v>0.3888888888888889</v>
      </c>
      <c r="D309">
        <f>RawData!M53</f>
        <v>0.66095271930603683</v>
      </c>
      <c r="E309">
        <f>RawData!N53</f>
        <v>7.1942446043165464E-2</v>
      </c>
      <c r="F309">
        <f>RawData!O53</f>
        <v>637.22569806762954</v>
      </c>
      <c r="G309">
        <f>RawData!P53</f>
        <v>599.74152577523387</v>
      </c>
      <c r="H309">
        <f>RawData!Q53</f>
        <v>3745.384620702448</v>
      </c>
      <c r="I309">
        <f>RawData!R53</f>
        <v>36</v>
      </c>
      <c r="J309">
        <f>RawData!S53</f>
        <v>0.98376437878803602</v>
      </c>
      <c r="K309">
        <f>RawData!T53</f>
        <v>69452300</v>
      </c>
    </row>
    <row r="310" spans="1:11" x14ac:dyDescent="0.25">
      <c r="B310" t="str">
        <f t="shared" si="10"/>
        <v>GRASP3</v>
      </c>
      <c r="C310">
        <f>RawData!U53</f>
        <v>0.1891891891891892</v>
      </c>
      <c r="D310">
        <f>RawData!V53</f>
        <v>0.66879829469757546</v>
      </c>
      <c r="E310">
        <f>RawData!W53</f>
        <v>7.1942446043165464E-2</v>
      </c>
      <c r="F310">
        <f>RawData!X53</f>
        <v>631.46833190599989</v>
      </c>
      <c r="G310">
        <f>RawData!Y53</f>
        <v>599.74152577523387</v>
      </c>
      <c r="H310">
        <f>RawData!Z53</f>
        <v>3745.384620702448</v>
      </c>
      <c r="I310">
        <f>RawData!AA53</f>
        <v>37</v>
      </c>
      <c r="J310">
        <f>RawData!AB53</f>
        <v>0.98734266958825323</v>
      </c>
      <c r="K310">
        <f>RawData!AC53</f>
        <v>75899900</v>
      </c>
    </row>
    <row r="311" spans="1:11" x14ac:dyDescent="0.25">
      <c r="B311" t="str">
        <f t="shared" si="10"/>
        <v>GRASP4</v>
      </c>
      <c r="C311">
        <f>RawData!AD53</f>
        <v>0.2</v>
      </c>
      <c r="D311">
        <f>RawData!AE53</f>
        <v>0.6711075583977264</v>
      </c>
      <c r="E311">
        <f>RawData!AF53</f>
        <v>3.2921810699588439E-2</v>
      </c>
      <c r="F311">
        <f>RawData!AG53</f>
        <v>648.34067197637353</v>
      </c>
      <c r="G311">
        <f>RawData!AH53</f>
        <v>599.74152577523387</v>
      </c>
      <c r="H311">
        <f>RawData!AI53</f>
        <v>3745.384620702448</v>
      </c>
      <c r="I311">
        <f>RawData!AJ53</f>
        <v>35</v>
      </c>
      <c r="J311">
        <f>RawData!AK53</f>
        <v>0.97990788408290919</v>
      </c>
      <c r="K311">
        <f>RawData!AL53</f>
        <v>60779700</v>
      </c>
    </row>
    <row r="312" spans="1:11" x14ac:dyDescent="0.25">
      <c r="B312" t="str">
        <f t="shared" ref="B312:B361" si="11">B306</f>
        <v>NSGAII</v>
      </c>
      <c r="C312">
        <f>RawData!AM53</f>
        <v>0.33333333333333331</v>
      </c>
      <c r="D312">
        <f>RawData!AN53</f>
        <v>0.66589691209994994</v>
      </c>
      <c r="E312">
        <f>RawData!AO53</f>
        <v>3.2921810699588494E-2</v>
      </c>
      <c r="F312">
        <f>RawData!AP53</f>
        <v>613.04272926338137</v>
      </c>
      <c r="G312">
        <f>RawData!AQ53</f>
        <v>599.74152577523387</v>
      </c>
      <c r="H312">
        <f>RawData!AR53</f>
        <v>3745.384620702448</v>
      </c>
      <c r="I312">
        <f>RawData!AS53</f>
        <v>39</v>
      </c>
      <c r="J312">
        <f>RawData!AT53</f>
        <v>0.98085524966477444</v>
      </c>
      <c r="K312">
        <f>RawData!AU53</f>
        <v>0</v>
      </c>
    </row>
    <row r="313" spans="1:11" x14ac:dyDescent="0.25">
      <c r="B313" t="str">
        <f t="shared" si="11"/>
        <v>SPEA2</v>
      </c>
      <c r="C313">
        <f>RawData!AV53</f>
        <v>0.64516129032258063</v>
      </c>
      <c r="D313">
        <f>RawData!AW53</f>
        <v>0.65076827426947348</v>
      </c>
      <c r="E313">
        <f>RawData!AX53</f>
        <v>5.7553956834532377E-2</v>
      </c>
      <c r="F313">
        <f>RawData!AY53</f>
        <v>687.55372583566862</v>
      </c>
      <c r="G313">
        <f>RawData!AZ53</f>
        <v>599.74152577523387</v>
      </c>
      <c r="H313">
        <f>RawData!BA53</f>
        <v>3745.384620702448</v>
      </c>
      <c r="I313">
        <f>RawData!BB53</f>
        <v>31</v>
      </c>
      <c r="J313">
        <f>RawData!BC53</f>
        <v>0.98053867824596685</v>
      </c>
      <c r="K313">
        <f>RawData!BD53</f>
        <v>0</v>
      </c>
    </row>
    <row r="314" spans="1:11" x14ac:dyDescent="0.25">
      <c r="A314" t="s">
        <v>127</v>
      </c>
      <c r="B314" t="str">
        <f t="shared" si="11"/>
        <v>GRASP1</v>
      </c>
      <c r="C314">
        <f>RawData!C54</f>
        <v>0.98245614035087714</v>
      </c>
      <c r="D314">
        <f>RawData!D54</f>
        <v>0.67142762679362544</v>
      </c>
      <c r="E314">
        <f>RawData!E54</f>
        <v>6.438631790744466E-2</v>
      </c>
      <c r="F314">
        <f>RawData!F54</f>
        <v>741.44877748066835</v>
      </c>
      <c r="G314">
        <f>RawData!G54</f>
        <v>722.84547701112547</v>
      </c>
      <c r="H314">
        <f>RawData!H54</f>
        <v>5409.2802315572308</v>
      </c>
      <c r="I314">
        <f>RawData!I54</f>
        <v>57</v>
      </c>
      <c r="J314">
        <f>RawData!J54</f>
        <v>0.9786996880497687</v>
      </c>
      <c r="K314">
        <f>RawData!K54</f>
        <v>287657100</v>
      </c>
    </row>
    <row r="315" spans="1:11" x14ac:dyDescent="0.25">
      <c r="B315" t="str">
        <f t="shared" si="11"/>
        <v>GRASP2</v>
      </c>
      <c r="C315">
        <f>RawData!L54</f>
        <v>0.66666666666666663</v>
      </c>
      <c r="D315">
        <f>RawData!M54</f>
        <v>0.69322980134327095</v>
      </c>
      <c r="E315">
        <f>RawData!N54</f>
        <v>5.2313883299798788E-2</v>
      </c>
      <c r="F315">
        <f>RawData!O54</f>
        <v>738.28718364052258</v>
      </c>
      <c r="G315">
        <f>RawData!P54</f>
        <v>724.21444274642261</v>
      </c>
      <c r="H315">
        <f>RawData!Q54</f>
        <v>5419.5246330648315</v>
      </c>
      <c r="I315">
        <f>RawData!R54</f>
        <v>57</v>
      </c>
      <c r="J315">
        <f>RawData!S54</f>
        <v>0.97946651016953001</v>
      </c>
      <c r="K315">
        <f>RawData!T54</f>
        <v>293340300</v>
      </c>
    </row>
    <row r="316" spans="1:11" x14ac:dyDescent="0.25">
      <c r="B316" t="str">
        <f t="shared" si="11"/>
        <v>GRASP3</v>
      </c>
      <c r="C316">
        <f>RawData!U54</f>
        <v>0.67213114754098358</v>
      </c>
      <c r="D316">
        <f>RawData!V54</f>
        <v>0.69860477418501576</v>
      </c>
      <c r="E316">
        <f>RawData!W54</f>
        <v>5.1643192488262907E-2</v>
      </c>
      <c r="F316">
        <f>RawData!X54</f>
        <v>715.73602164066915</v>
      </c>
      <c r="G316">
        <f>RawData!Y54</f>
        <v>721.78586963281953</v>
      </c>
      <c r="H316">
        <f>RawData!Z54</f>
        <v>5401.3508560032278</v>
      </c>
      <c r="I316">
        <f>RawData!AA54</f>
        <v>61</v>
      </c>
      <c r="J316">
        <f>RawData!AB54</f>
        <v>0.98141123417982923</v>
      </c>
      <c r="K316">
        <f>RawData!AC54</f>
        <v>291659300</v>
      </c>
    </row>
    <row r="317" spans="1:11" x14ac:dyDescent="0.25">
      <c r="B317" t="str">
        <f t="shared" si="11"/>
        <v>GRASP4</v>
      </c>
      <c r="C317">
        <f>RawData!AD54</f>
        <v>0.56000000000000005</v>
      </c>
      <c r="D317">
        <f>RawData!AE54</f>
        <v>0.69530799822408629</v>
      </c>
      <c r="E317">
        <f>RawData!AF54</f>
        <v>8.9201877934272311E-2</v>
      </c>
      <c r="F317">
        <f>RawData!AG54</f>
        <v>792.51075601533637</v>
      </c>
      <c r="G317">
        <f>RawData!AH54</f>
        <v>722.67214076273285</v>
      </c>
      <c r="H317">
        <f>RawData!AI54</f>
        <v>5407.9831017731694</v>
      </c>
      <c r="I317">
        <f>RawData!AJ54</f>
        <v>50</v>
      </c>
      <c r="J317">
        <f>RawData!AK54</f>
        <v>0.98166382742187841</v>
      </c>
      <c r="K317">
        <f>RawData!AL54</f>
        <v>253027600</v>
      </c>
    </row>
    <row r="318" spans="1:11" x14ac:dyDescent="0.25">
      <c r="B318" t="str">
        <f t="shared" si="11"/>
        <v>NSGAII</v>
      </c>
      <c r="C318">
        <f>RawData!AM54</f>
        <v>0.98148148148148151</v>
      </c>
      <c r="D318">
        <f>RawData!AN54</f>
        <v>0.65733367340191395</v>
      </c>
      <c r="E318">
        <f>RawData!AO54</f>
        <v>7.4446680080482899E-2</v>
      </c>
      <c r="F318">
        <f>RawData!AP54</f>
        <v>767.74003409040108</v>
      </c>
      <c r="G318">
        <f>RawData!AQ54</f>
        <v>725.84940786307959</v>
      </c>
      <c r="H318">
        <f>RawData!AR54</f>
        <v>5431.7595916742339</v>
      </c>
      <c r="I318">
        <f>RawData!AS54</f>
        <v>54</v>
      </c>
      <c r="J318">
        <f>RawData!AT54</f>
        <v>0.98374285077464241</v>
      </c>
      <c r="K318">
        <f>RawData!AU54</f>
        <v>0</v>
      </c>
    </row>
    <row r="319" spans="1:11" x14ac:dyDescent="0.25">
      <c r="B319" t="str">
        <f t="shared" si="11"/>
        <v>SPEA2</v>
      </c>
      <c r="C319">
        <f>RawData!AV54</f>
        <v>1</v>
      </c>
      <c r="D319">
        <f>RawData!AW54</f>
        <v>0.49816268503036987</v>
      </c>
      <c r="E319">
        <f>RawData!AX54</f>
        <v>0.18712273641851107</v>
      </c>
      <c r="F319">
        <f>RawData!AY54</f>
        <v>1126.9093372583263</v>
      </c>
      <c r="G319">
        <f>RawData!AZ54</f>
        <v>733.59328606695146</v>
      </c>
      <c r="H319">
        <f>RawData!BA54</f>
        <v>5489.7094698399496</v>
      </c>
      <c r="I319">
        <f>RawData!BB54</f>
        <v>25</v>
      </c>
      <c r="J319">
        <f>RawData!BC54</f>
        <v>0.98831073119558144</v>
      </c>
      <c r="K319">
        <f>RawData!BD54</f>
        <v>0</v>
      </c>
    </row>
    <row r="320" spans="1:11" x14ac:dyDescent="0.25">
      <c r="A320" t="s">
        <v>128</v>
      </c>
      <c r="B320" t="str">
        <f t="shared" si="11"/>
        <v>GRASP1</v>
      </c>
      <c r="C320">
        <f>RawData!C55</f>
        <v>0.66141732283464572</v>
      </c>
      <c r="D320">
        <f>RawData!D55</f>
        <v>0.70274540786095163</v>
      </c>
      <c r="E320">
        <f>RawData!E55</f>
        <v>2.9451137884872858E-2</v>
      </c>
      <c r="F320">
        <f>RawData!F55</f>
        <v>735.51301703423064</v>
      </c>
      <c r="G320">
        <f>RawData!G55</f>
        <v>734.45155213713019</v>
      </c>
      <c r="H320">
        <f>RawData!H55</f>
        <v>8045.5136463012213</v>
      </c>
      <c r="I320">
        <f>RawData!I55</f>
        <v>127</v>
      </c>
      <c r="J320">
        <f>RawData!J55</f>
        <v>0.9806617593559025</v>
      </c>
      <c r="K320">
        <f>RawData!K55</f>
        <v>1162803900</v>
      </c>
    </row>
    <row r="321" spans="1:11" x14ac:dyDescent="0.25">
      <c r="B321" t="str">
        <f t="shared" si="11"/>
        <v>GRASP2</v>
      </c>
      <c r="C321">
        <f>RawData!L55</f>
        <v>0.43220338983050849</v>
      </c>
      <c r="D321">
        <f>RawData!M55</f>
        <v>0.70925701243694494</v>
      </c>
      <c r="E321">
        <f>RawData!N55</f>
        <v>2.5435073627844806E-2</v>
      </c>
      <c r="F321">
        <f>RawData!O55</f>
        <v>763.80637178880397</v>
      </c>
      <c r="G321">
        <f>RawData!P55</f>
        <v>733.74029905076168</v>
      </c>
      <c r="H321">
        <f>RawData!Q55</f>
        <v>8037.7222590678866</v>
      </c>
      <c r="I321">
        <f>RawData!R55</f>
        <v>118</v>
      </c>
      <c r="J321">
        <f>RawData!S55</f>
        <v>0.97738524876028343</v>
      </c>
      <c r="K321">
        <f>RawData!T55</f>
        <v>1165465900</v>
      </c>
    </row>
    <row r="322" spans="1:11" x14ac:dyDescent="0.25">
      <c r="B322" t="str">
        <f t="shared" si="11"/>
        <v>GRASP3</v>
      </c>
      <c r="C322">
        <f>RawData!U55</f>
        <v>0.84848484848484851</v>
      </c>
      <c r="D322">
        <f>RawData!V55</f>
        <v>0.68338929488445577</v>
      </c>
      <c r="E322">
        <f>RawData!W55</f>
        <v>7.9625292740046844E-2</v>
      </c>
      <c r="F322">
        <f>RawData!X55</f>
        <v>830.61162265343398</v>
      </c>
      <c r="G322">
        <f>RawData!Y55</f>
        <v>736.11086202280467</v>
      </c>
      <c r="H322">
        <f>RawData!Z55</f>
        <v>8063.6904754150482</v>
      </c>
      <c r="I322">
        <f>RawData!AA55</f>
        <v>99</v>
      </c>
      <c r="J322">
        <f>RawData!AB55</f>
        <v>0.98596967172952721</v>
      </c>
      <c r="K322">
        <f>RawData!AC55</f>
        <v>1088109100</v>
      </c>
    </row>
    <row r="323" spans="1:11" x14ac:dyDescent="0.25">
      <c r="B323" t="str">
        <f t="shared" si="11"/>
        <v>GRASP4</v>
      </c>
      <c r="C323">
        <f>RawData!AD55</f>
        <v>0.74820143884892087</v>
      </c>
      <c r="D323">
        <f>RawData!AE55</f>
        <v>0.69974511629656777</v>
      </c>
      <c r="E323">
        <f>RawData!AF55</f>
        <v>3.2128514056224911E-2</v>
      </c>
      <c r="F323">
        <f>RawData!AG55</f>
        <v>703.89216015500904</v>
      </c>
      <c r="G323">
        <f>RawData!AH55</f>
        <v>734.23088812627145</v>
      </c>
      <c r="H323">
        <f>RawData!AI55</f>
        <v>8043.096393163014</v>
      </c>
      <c r="I323">
        <f>RawData!AJ55</f>
        <v>139</v>
      </c>
      <c r="J323">
        <f>RawData!AK55</f>
        <v>0.97728233055509217</v>
      </c>
      <c r="K323">
        <f>RawData!AL55</f>
        <v>1094812900</v>
      </c>
    </row>
    <row r="324" spans="1:11" x14ac:dyDescent="0.25">
      <c r="B324" t="str">
        <f t="shared" si="11"/>
        <v>NSGAII</v>
      </c>
      <c r="C324">
        <f>RawData!AM55</f>
        <v>0.79452054794520544</v>
      </c>
      <c r="D324">
        <f>RawData!AN55</f>
        <v>0.67482733431775477</v>
      </c>
      <c r="E324">
        <f>RawData!AO55</f>
        <v>0.117096018735363</v>
      </c>
      <c r="F324">
        <f>RawData!AP55</f>
        <v>964.20244465976066</v>
      </c>
      <c r="G324">
        <f>RawData!AQ55</f>
        <v>734.49925599010055</v>
      </c>
      <c r="H324">
        <f>RawData!AR55</f>
        <v>8046.0362157973395</v>
      </c>
      <c r="I324">
        <f>RawData!AS55</f>
        <v>73</v>
      </c>
      <c r="J324">
        <f>RawData!AT55</f>
        <v>0.97589543920237176</v>
      </c>
      <c r="K324">
        <f>RawData!AU55</f>
        <v>0</v>
      </c>
    </row>
    <row r="325" spans="1:11" x14ac:dyDescent="0.25">
      <c r="B325" t="str">
        <f t="shared" si="11"/>
        <v>SPEA2</v>
      </c>
      <c r="C325">
        <f>RawData!AV55</f>
        <v>0.94117647058823528</v>
      </c>
      <c r="D325">
        <f>RawData!AW55</f>
        <v>0.63375751248553958</v>
      </c>
      <c r="E325">
        <f>RawData!AX55</f>
        <v>0.14754098360655737</v>
      </c>
      <c r="F325">
        <f>RawData!AY55</f>
        <v>1154.8224916897714</v>
      </c>
      <c r="G325">
        <f>RawData!AZ55</f>
        <v>740.4539535874834</v>
      </c>
      <c r="H325">
        <f>RawData!BA55</f>
        <v>8111.2666597035313</v>
      </c>
      <c r="I325">
        <f>RawData!BB55</f>
        <v>51</v>
      </c>
      <c r="J325">
        <f>RawData!BC55</f>
        <v>0.98732104691057554</v>
      </c>
      <c r="K325">
        <f>RawData!BD55</f>
        <v>0</v>
      </c>
    </row>
    <row r="326" spans="1:11" x14ac:dyDescent="0.25">
      <c r="A326" t="s">
        <v>129</v>
      </c>
      <c r="B326" t="str">
        <f t="shared" si="11"/>
        <v>GRASP1</v>
      </c>
      <c r="C326">
        <f>RawData!C56</f>
        <v>0.81506849315068497</v>
      </c>
      <c r="D326">
        <f>RawData!D56</f>
        <v>0.6863701742342514</v>
      </c>
      <c r="E326">
        <f>RawData!E56</f>
        <v>6.5095398428731757E-2</v>
      </c>
      <c r="F326">
        <f>RawData!F56</f>
        <v>860.08439473835006</v>
      </c>
      <c r="G326">
        <f>RawData!G56</f>
        <v>867.20956117212006</v>
      </c>
      <c r="H326">
        <f>RawData!H56</f>
        <v>10150.427671191655</v>
      </c>
      <c r="I326">
        <f>RawData!I56</f>
        <v>146</v>
      </c>
      <c r="J326">
        <f>RawData!J56</f>
        <v>0.982803495716562</v>
      </c>
      <c r="K326">
        <f>RawData!K56</f>
        <v>2441517700</v>
      </c>
    </row>
    <row r="327" spans="1:11" x14ac:dyDescent="0.25">
      <c r="B327" t="str">
        <f t="shared" si="11"/>
        <v>GRASP2</v>
      </c>
      <c r="C327">
        <f>RawData!L56</f>
        <v>0.83969465648854957</v>
      </c>
      <c r="D327">
        <f>RawData!M56</f>
        <v>0.68099277565296967</v>
      </c>
      <c r="E327">
        <f>RawData!N56</f>
        <v>3.6407766990291246E-2</v>
      </c>
      <c r="F327">
        <f>RawData!O56</f>
        <v>906.89108520109789</v>
      </c>
      <c r="G327">
        <f>RawData!P56</f>
        <v>864.71131104521726</v>
      </c>
      <c r="H327">
        <f>RawData!Q56</f>
        <v>10121.186403117359</v>
      </c>
      <c r="I327">
        <f>RawData!R56</f>
        <v>131</v>
      </c>
      <c r="J327">
        <f>RawData!S56</f>
        <v>0.98178935277976509</v>
      </c>
      <c r="K327">
        <f>RawData!T56</f>
        <v>2368849200</v>
      </c>
    </row>
    <row r="328" spans="1:11" x14ac:dyDescent="0.25">
      <c r="B328" t="str">
        <f t="shared" si="11"/>
        <v>GRASP3</v>
      </c>
      <c r="C328">
        <f>RawData!U56</f>
        <v>0.58778625954198471</v>
      </c>
      <c r="D328">
        <f>RawData!V56</f>
        <v>0.69035282708421897</v>
      </c>
      <c r="E328">
        <f>RawData!W56</f>
        <v>5.5825242718446605E-2</v>
      </c>
      <c r="F328">
        <f>RawData!X56</f>
        <v>903.07337123819559</v>
      </c>
      <c r="G328">
        <f>RawData!Y56</f>
        <v>864.74119173719112</v>
      </c>
      <c r="H328">
        <f>RawData!Z56</f>
        <v>10121.536147667362</v>
      </c>
      <c r="I328">
        <f>RawData!AA56</f>
        <v>131</v>
      </c>
      <c r="J328">
        <f>RawData!AB56</f>
        <v>0.98506213959062505</v>
      </c>
      <c r="K328">
        <f>RawData!AC56</f>
        <v>2295730400</v>
      </c>
    </row>
    <row r="329" spans="1:11" x14ac:dyDescent="0.25">
      <c r="B329" t="str">
        <f t="shared" si="11"/>
        <v>GRASP4</v>
      </c>
      <c r="C329">
        <f>RawData!AD56</f>
        <v>0.75177304964539005</v>
      </c>
      <c r="D329">
        <f>RawData!AE56</f>
        <v>0.6915296437950158</v>
      </c>
      <c r="E329">
        <f>RawData!AF56</f>
        <v>2.5813692480359141E-2</v>
      </c>
      <c r="F329">
        <f>RawData!AG56</f>
        <v>877.41220481257653</v>
      </c>
      <c r="G329">
        <f>RawData!AH56</f>
        <v>863.21907770030384</v>
      </c>
      <c r="H329">
        <f>RawData!AI56</f>
        <v>10103.720259594464</v>
      </c>
      <c r="I329">
        <f>RawData!AJ56</f>
        <v>141</v>
      </c>
      <c r="J329">
        <f>RawData!AK56</f>
        <v>0.98253123452883118</v>
      </c>
      <c r="K329">
        <f>RawData!AL56</f>
        <v>2165021100</v>
      </c>
    </row>
    <row r="330" spans="1:11" x14ac:dyDescent="0.25">
      <c r="B330" t="str">
        <f t="shared" si="11"/>
        <v>NSGAII</v>
      </c>
      <c r="C330">
        <f>RawData!AM56</f>
        <v>1</v>
      </c>
      <c r="D330">
        <f>RawData!AN56</f>
        <v>0.56698048445621241</v>
      </c>
      <c r="E330">
        <f>RawData!AO56</f>
        <v>0.19660194174757281</v>
      </c>
      <c r="F330">
        <f>RawData!AP56</f>
        <v>1248.1468165806421</v>
      </c>
      <c r="G330">
        <f>RawData!AQ56</f>
        <v>873.4900054657212</v>
      </c>
      <c r="H330">
        <f>RawData!AR56</f>
        <v>10223.938386902164</v>
      </c>
      <c r="I330">
        <f>RawData!AS56</f>
        <v>69</v>
      </c>
      <c r="J330">
        <f>RawData!AT56</f>
        <v>0.9868136575091222</v>
      </c>
      <c r="K330">
        <f>RawData!AU56</f>
        <v>0</v>
      </c>
    </row>
    <row r="331" spans="1:11" x14ac:dyDescent="0.25">
      <c r="B331" t="str">
        <f t="shared" si="11"/>
        <v>SPEA2</v>
      </c>
      <c r="C331">
        <f>RawData!AV56</f>
        <v>1</v>
      </c>
      <c r="D331">
        <f>RawData!AW56</f>
        <v>0.58628082333583964</v>
      </c>
      <c r="E331">
        <f>RawData!AX56</f>
        <v>0.220873786407767</v>
      </c>
      <c r="F331">
        <f>RawData!AY56</f>
        <v>1392.9886553915601</v>
      </c>
      <c r="G331">
        <f>RawData!AZ56</f>
        <v>870.59246954351318</v>
      </c>
      <c r="H331">
        <f>RawData!BA56</f>
        <v>10190.023598437345</v>
      </c>
      <c r="I331">
        <f>RawData!BB56</f>
        <v>55</v>
      </c>
      <c r="J331">
        <f>RawData!BC56</f>
        <v>0.99078922999797947</v>
      </c>
      <c r="K331">
        <f>RawData!BD56</f>
        <v>0</v>
      </c>
    </row>
    <row r="332" spans="1:11" x14ac:dyDescent="0.25">
      <c r="A332" t="s">
        <v>130</v>
      </c>
      <c r="B332" t="str">
        <f t="shared" si="11"/>
        <v>GRASP1</v>
      </c>
      <c r="C332">
        <f>RawData!C57</f>
        <v>0.79144385026737973</v>
      </c>
      <c r="D332">
        <f>RawData!D57</f>
        <v>0.6764588623666834</v>
      </c>
      <c r="E332">
        <f>RawData!E57</f>
        <v>4.4692737430167599E-2</v>
      </c>
      <c r="F332">
        <f>RawData!F57</f>
        <v>996.25003370524257</v>
      </c>
      <c r="G332">
        <f>RawData!G57</f>
        <v>1018.9969146252417</v>
      </c>
      <c r="H332">
        <f>RawData!H57</f>
        <v>13364.019247071741</v>
      </c>
      <c r="I332">
        <f>RawData!I57</f>
        <v>187</v>
      </c>
      <c r="J332">
        <f>RawData!J57</f>
        <v>0.98383348282926031</v>
      </c>
      <c r="K332">
        <f>RawData!K57</f>
        <v>5659436700</v>
      </c>
    </row>
    <row r="333" spans="1:11" x14ac:dyDescent="0.25">
      <c r="B333" t="str">
        <f t="shared" si="11"/>
        <v>GRASP2</v>
      </c>
      <c r="C333">
        <f>RawData!L57</f>
        <v>0.64673913043478259</v>
      </c>
      <c r="D333">
        <f>RawData!M57</f>
        <v>0.68071356018283391</v>
      </c>
      <c r="E333">
        <f>RawData!N57</f>
        <v>2.9329608938547483E-2</v>
      </c>
      <c r="F333">
        <f>RawData!O57</f>
        <v>1010.8604401323764</v>
      </c>
      <c r="G333">
        <f>RawData!P57</f>
        <v>1017.1521355960737</v>
      </c>
      <c r="H333">
        <f>RawData!Q57</f>
        <v>13339.825196901143</v>
      </c>
      <c r="I333">
        <f>RawData!R57</f>
        <v>184</v>
      </c>
      <c r="J333">
        <f>RawData!S57</f>
        <v>0.98018015492131549</v>
      </c>
      <c r="K333">
        <f>RawData!T57</f>
        <v>7695584300</v>
      </c>
    </row>
    <row r="334" spans="1:11" x14ac:dyDescent="0.25">
      <c r="B334" t="str">
        <f t="shared" si="11"/>
        <v>GRASP3</v>
      </c>
      <c r="C334">
        <f>RawData!U57</f>
        <v>0.84895833333333337</v>
      </c>
      <c r="D334">
        <f>RawData!V57</f>
        <v>0.6634547993905533</v>
      </c>
      <c r="E334">
        <f>RawData!W57</f>
        <v>0.05</v>
      </c>
      <c r="F334">
        <f>RawData!X57</f>
        <v>983.94260577506168</v>
      </c>
      <c r="G334">
        <f>RawData!Y57</f>
        <v>1019.3620039108912</v>
      </c>
      <c r="H334">
        <f>RawData!Z57</f>
        <v>13368.807348153239</v>
      </c>
      <c r="I334">
        <f>RawData!AA57</f>
        <v>192</v>
      </c>
      <c r="J334">
        <f>RawData!AB57</f>
        <v>0.98160596159977964</v>
      </c>
      <c r="K334">
        <f>RawData!AC57</f>
        <v>7190258200</v>
      </c>
    </row>
    <row r="335" spans="1:11" x14ac:dyDescent="0.25">
      <c r="B335" t="str">
        <f t="shared" si="11"/>
        <v>GRASP4</v>
      </c>
      <c r="C335">
        <f>RawData!AD57</f>
        <v>0.90497737556561086</v>
      </c>
      <c r="D335">
        <f>RawData!AE57</f>
        <v>0.66791391569324488</v>
      </c>
      <c r="E335">
        <f>RawData!AF57</f>
        <v>3.3519553072625705E-2</v>
      </c>
      <c r="F335">
        <f>RawData!AG57</f>
        <v>919.41712164503792</v>
      </c>
      <c r="G335">
        <f>RawData!AH57</f>
        <v>1018.7010963047779</v>
      </c>
      <c r="H335">
        <f>RawData!AI57</f>
        <v>13360.139626176933</v>
      </c>
      <c r="I335">
        <f>RawData!AJ57</f>
        <v>221</v>
      </c>
      <c r="J335">
        <f>RawData!AK57</f>
        <v>0.9833968390378961</v>
      </c>
      <c r="K335">
        <f>RawData!AL57</f>
        <v>5715925800</v>
      </c>
    </row>
    <row r="336" spans="1:11" x14ac:dyDescent="0.25">
      <c r="B336" t="str">
        <f t="shared" si="11"/>
        <v>NSGAII</v>
      </c>
      <c r="C336">
        <f>RawData!AM57</f>
        <v>0.75641025641025639</v>
      </c>
      <c r="D336">
        <f>RawData!AN57</f>
        <v>0.66377094972067019</v>
      </c>
      <c r="E336">
        <f>RawData!AO57</f>
        <v>9.0909090909090912E-2</v>
      </c>
      <c r="F336">
        <f>RawData!AP57</f>
        <v>1554.4118559599056</v>
      </c>
      <c r="G336">
        <f>RawData!AQ57</f>
        <v>1023.0820148975232</v>
      </c>
      <c r="H336">
        <f>RawData!AR57</f>
        <v>13417.594834837397</v>
      </c>
      <c r="I336">
        <f>RawData!AS57</f>
        <v>78</v>
      </c>
      <c r="J336">
        <f>RawData!AT57</f>
        <v>0.97179180013179034</v>
      </c>
      <c r="K336">
        <f>RawData!AU57</f>
        <v>0</v>
      </c>
    </row>
    <row r="337" spans="1:11" x14ac:dyDescent="0.25">
      <c r="B337" t="str">
        <f t="shared" si="11"/>
        <v>SPEA2</v>
      </c>
      <c r="C337">
        <f>RawData!AV57</f>
        <v>1</v>
      </c>
      <c r="D337">
        <f>RawData!AW57</f>
        <v>0.52487049263585595</v>
      </c>
      <c r="E337">
        <f>RawData!AX57</f>
        <v>0.26545454545454544</v>
      </c>
      <c r="F337">
        <f>RawData!AY57</f>
        <v>1378.8849359536857</v>
      </c>
      <c r="G337">
        <f>RawData!AZ57</f>
        <v>1035.5824918762389</v>
      </c>
      <c r="H337">
        <f>RawData!BA57</f>
        <v>13581.537053436767</v>
      </c>
      <c r="I337">
        <f>RawData!BB57</f>
        <v>100</v>
      </c>
      <c r="J337">
        <f>RawData!BC57</f>
        <v>0.98672592068014209</v>
      </c>
      <c r="K337">
        <f>RawData!BD57</f>
        <v>0</v>
      </c>
    </row>
    <row r="338" spans="1:11" x14ac:dyDescent="0.25">
      <c r="A338" t="s">
        <v>131</v>
      </c>
      <c r="B338" t="str">
        <f t="shared" si="11"/>
        <v>GRASP1</v>
      </c>
      <c r="C338">
        <f>RawData!C58</f>
        <v>0.72727272727272729</v>
      </c>
      <c r="D338">
        <f>RawData!D58</f>
        <v>0.70707610146862476</v>
      </c>
      <c r="E338">
        <f>RawData!E58</f>
        <v>5.3246753246753244E-2</v>
      </c>
      <c r="F338">
        <f>RawData!F58</f>
        <v>1063.2555065470128</v>
      </c>
      <c r="G338">
        <f>RawData!G58</f>
        <v>966.1424535618479</v>
      </c>
      <c r="H338">
        <f>RawData!H58</f>
        <v>15786.897769851983</v>
      </c>
      <c r="I338">
        <f>RawData!I58</f>
        <v>231</v>
      </c>
      <c r="J338">
        <f>RawData!J58</f>
        <v>0.98376780709996481</v>
      </c>
      <c r="K338">
        <f>RawData!K58</f>
        <v>12320800000</v>
      </c>
    </row>
    <row r="339" spans="1:11" x14ac:dyDescent="0.25">
      <c r="B339" t="str">
        <f t="shared" si="11"/>
        <v>GRASP2</v>
      </c>
      <c r="C339">
        <f>RawData!L58</f>
        <v>0.63675213675213671</v>
      </c>
      <c r="D339">
        <f>RawData!M58</f>
        <v>0.7229143909050455</v>
      </c>
      <c r="E339">
        <f>RawData!N58</f>
        <v>2.9870129870129825E-2</v>
      </c>
      <c r="F339">
        <f>RawData!O58</f>
        <v>1053.1191287134525</v>
      </c>
      <c r="G339">
        <f>RawData!P58</f>
        <v>967.338177697623</v>
      </c>
      <c r="H339">
        <f>RawData!Q58</f>
        <v>15806.436063216343</v>
      </c>
      <c r="I339">
        <f>RawData!R58</f>
        <v>234</v>
      </c>
      <c r="J339">
        <f>RawData!S58</f>
        <v>0.98071297753991127</v>
      </c>
      <c r="K339">
        <f>RawData!T58</f>
        <v>11889612000</v>
      </c>
    </row>
    <row r="340" spans="1:11" x14ac:dyDescent="0.25">
      <c r="B340" t="str">
        <f t="shared" si="11"/>
        <v>GRASP3</v>
      </c>
      <c r="C340">
        <f>RawData!U58</f>
        <v>0.74230769230769234</v>
      </c>
      <c r="D340">
        <f>RawData!V58</f>
        <v>0.71603855645911696</v>
      </c>
      <c r="E340">
        <f>RawData!W58</f>
        <v>5.1401869158878503E-2</v>
      </c>
      <c r="F340">
        <f>RawData!X58</f>
        <v>1001.1549124968464</v>
      </c>
      <c r="G340">
        <f>RawData!Y58</f>
        <v>968.98886920111761</v>
      </c>
      <c r="H340">
        <f>RawData!Z58</f>
        <v>15833.408584635017</v>
      </c>
      <c r="I340">
        <f>RawData!AA58</f>
        <v>260</v>
      </c>
      <c r="J340">
        <f>RawData!AB58</f>
        <v>0.98142008136284276</v>
      </c>
      <c r="K340">
        <f>RawData!AC58</f>
        <v>14644805100</v>
      </c>
    </row>
    <row r="341" spans="1:11" x14ac:dyDescent="0.25">
      <c r="B341" t="str">
        <f t="shared" si="11"/>
        <v>GRASP4</v>
      </c>
      <c r="C341">
        <f>RawData!AD58</f>
        <v>0.79296875</v>
      </c>
      <c r="D341">
        <f>RawData!AE58</f>
        <v>0.7089230084557181</v>
      </c>
      <c r="E341">
        <f>RawData!AF58</f>
        <v>3.3766233766233764E-2</v>
      </c>
      <c r="F341">
        <f>RawData!AG58</f>
        <v>1007.6313594328291</v>
      </c>
      <c r="G341">
        <f>RawData!AH58</f>
        <v>965.07518851630266</v>
      </c>
      <c r="H341">
        <f>RawData!AI58</f>
        <v>15769.458515312717</v>
      </c>
      <c r="I341">
        <f>RawData!AJ58</f>
        <v>256</v>
      </c>
      <c r="J341">
        <f>RawData!AK58</f>
        <v>0.98118317671080801</v>
      </c>
      <c r="K341">
        <f>RawData!AL58</f>
        <v>10680146400</v>
      </c>
    </row>
    <row r="342" spans="1:11" x14ac:dyDescent="0.25">
      <c r="B342" t="str">
        <f t="shared" si="11"/>
        <v>NSGAII</v>
      </c>
      <c r="C342">
        <f>RawData!AM58</f>
        <v>1</v>
      </c>
      <c r="D342">
        <f>RawData!AN58</f>
        <v>0.6496844277218109</v>
      </c>
      <c r="E342">
        <f>RawData!AO58</f>
        <v>6.2337662337662331E-2</v>
      </c>
      <c r="F342">
        <f>RawData!AP58</f>
        <v>1819.9985901010684</v>
      </c>
      <c r="G342">
        <f>RawData!AQ58</f>
        <v>969.69366738180474</v>
      </c>
      <c r="H342">
        <f>RawData!AR58</f>
        <v>15844.925081791416</v>
      </c>
      <c r="I342">
        <f>RawData!AS58</f>
        <v>79</v>
      </c>
      <c r="J342">
        <f>RawData!AT58</f>
        <v>0.9739730896682488</v>
      </c>
      <c r="K342">
        <f>RawData!AU58</f>
        <v>0</v>
      </c>
    </row>
    <row r="343" spans="1:11" x14ac:dyDescent="0.25">
      <c r="B343" t="str">
        <f t="shared" si="11"/>
        <v>SPEA2</v>
      </c>
      <c r="C343">
        <f>RawData!AV58</f>
        <v>1</v>
      </c>
      <c r="D343">
        <f>RawData!AW58</f>
        <v>0.6275266011247318</v>
      </c>
      <c r="E343">
        <f>RawData!AX58</f>
        <v>0.17142857142857143</v>
      </c>
      <c r="F343">
        <f>RawData!AY58</f>
        <v>1606.7462072461849</v>
      </c>
      <c r="G343">
        <f>RawData!AZ58</f>
        <v>971.63778862623417</v>
      </c>
      <c r="H343">
        <f>RawData!BA58</f>
        <v>15876.692284651432</v>
      </c>
      <c r="I343">
        <f>RawData!BB58</f>
        <v>100</v>
      </c>
      <c r="J343">
        <f>RawData!BC58</f>
        <v>0.98512690533355196</v>
      </c>
      <c r="K343">
        <f>RawData!BD58</f>
        <v>0</v>
      </c>
    </row>
    <row r="344" spans="1:11" x14ac:dyDescent="0.25">
      <c r="A344" t="s">
        <v>132</v>
      </c>
      <c r="B344" t="str">
        <f t="shared" si="11"/>
        <v>GRASP1</v>
      </c>
      <c r="C344">
        <f>RawData!C59</f>
        <v>0.87660668380462725</v>
      </c>
      <c r="D344">
        <f>RawData!D59</f>
        <v>0.73769644783720545</v>
      </c>
      <c r="E344">
        <f>RawData!E59</f>
        <v>4.1318248893261196E-2</v>
      </c>
      <c r="F344">
        <f>RawData!F59</f>
        <v>1051.8179033360948</v>
      </c>
      <c r="G344">
        <f>RawData!G59</f>
        <v>1028.3709172295105</v>
      </c>
      <c r="H344">
        <f>RawData!H59</f>
        <v>20308.69838008138</v>
      </c>
      <c r="I344">
        <f>RawData!I59</f>
        <v>389</v>
      </c>
      <c r="J344">
        <f>RawData!J59</f>
        <v>0.978481822875646</v>
      </c>
      <c r="K344">
        <f>RawData!K59</f>
        <v>29183212400</v>
      </c>
    </row>
    <row r="345" spans="1:11" x14ac:dyDescent="0.25">
      <c r="B345" t="str">
        <f t="shared" si="11"/>
        <v>GRASP2</v>
      </c>
      <c r="C345">
        <f>RawData!L59</f>
        <v>0.17647058823529413</v>
      </c>
      <c r="D345">
        <f>RawData!M59</f>
        <v>0.75905739008025075</v>
      </c>
      <c r="E345">
        <f>RawData!N59</f>
        <v>3.7292817679558013E-2</v>
      </c>
      <c r="F345">
        <f>RawData!O59</f>
        <v>1068.7720571259456</v>
      </c>
      <c r="G345">
        <f>RawData!P59</f>
        <v>1026.3337308890812</v>
      </c>
      <c r="H345">
        <f>RawData!Q59</f>
        <v>20268.467173338657</v>
      </c>
      <c r="I345">
        <f>RawData!R59</f>
        <v>374</v>
      </c>
      <c r="J345">
        <f>RawData!S59</f>
        <v>0.97762678967415995</v>
      </c>
      <c r="K345">
        <f>RawData!T59</f>
        <v>24236383700</v>
      </c>
    </row>
    <row r="346" spans="1:11" x14ac:dyDescent="0.25">
      <c r="B346" t="str">
        <f t="shared" si="11"/>
        <v>GRASP3</v>
      </c>
      <c r="C346">
        <f>RawData!U59</f>
        <v>1</v>
      </c>
      <c r="D346">
        <f>RawData!V59</f>
        <v>0.7236183089520154</v>
      </c>
      <c r="E346">
        <f>RawData!W59</f>
        <v>4.6728971962616821E-2</v>
      </c>
      <c r="F346">
        <f>RawData!X59</f>
        <v>1048.262049546953</v>
      </c>
      <c r="G346">
        <f>RawData!Y59</f>
        <v>1029.0058375272395</v>
      </c>
      <c r="H346">
        <f>RawData!Z59</f>
        <v>20321.237051322085</v>
      </c>
      <c r="I346">
        <f>RawData!AA59</f>
        <v>391</v>
      </c>
      <c r="J346">
        <f>RawData!AB59</f>
        <v>0.97482829825484607</v>
      </c>
      <c r="K346">
        <f>RawData!AC59</f>
        <v>29414788600</v>
      </c>
    </row>
    <row r="347" spans="1:11" x14ac:dyDescent="0.25">
      <c r="B347" t="str">
        <f t="shared" si="11"/>
        <v>GRASP4</v>
      </c>
      <c r="C347">
        <f>RawData!AD59</f>
        <v>0.914572864321608</v>
      </c>
      <c r="D347">
        <f>RawData!AE59</f>
        <v>0.74861266995132725</v>
      </c>
      <c r="E347">
        <f>RawData!AF59</f>
        <v>2.348066298342541E-2</v>
      </c>
      <c r="F347">
        <f>RawData!AG59</f>
        <v>1038.2438523138499</v>
      </c>
      <c r="G347">
        <f>RawData!AH59</f>
        <v>1026.9261783038687</v>
      </c>
      <c r="H347">
        <f>RawData!AI59</f>
        <v>20280.167072339365</v>
      </c>
      <c r="I347">
        <f>RawData!AJ59</f>
        <v>398</v>
      </c>
      <c r="J347">
        <f>RawData!AK59</f>
        <v>0.97583162487589725</v>
      </c>
      <c r="K347">
        <f>RawData!AL59</f>
        <v>23726155900</v>
      </c>
    </row>
    <row r="348" spans="1:11" x14ac:dyDescent="0.25">
      <c r="B348" t="str">
        <f t="shared" si="11"/>
        <v>NSGAII</v>
      </c>
      <c r="C348">
        <f>RawData!AM59</f>
        <v>1</v>
      </c>
      <c r="D348">
        <f>RawData!AN59</f>
        <v>0.64521989385090783</v>
      </c>
      <c r="E348">
        <f>RawData!AO59</f>
        <v>0.1603541564190851</v>
      </c>
      <c r="F348">
        <f>RawData!AP59</f>
        <v>2346.2255863755117</v>
      </c>
      <c r="G348">
        <f>RawData!AQ59</f>
        <v>1038.3453973008586</v>
      </c>
      <c r="H348">
        <f>RawData!AR59</f>
        <v>20505.678578403287</v>
      </c>
      <c r="I348">
        <f>RawData!AS59</f>
        <v>79</v>
      </c>
      <c r="J348">
        <f>RawData!AT59</f>
        <v>0.97254129673995693</v>
      </c>
      <c r="K348">
        <f>RawData!AU59</f>
        <v>0</v>
      </c>
    </row>
    <row r="349" spans="1:11" x14ac:dyDescent="0.25">
      <c r="B349" t="str">
        <f t="shared" si="11"/>
        <v>SPEA2</v>
      </c>
      <c r="C349">
        <f>RawData!AV59</f>
        <v>1</v>
      </c>
      <c r="D349">
        <f>RawData!AW59</f>
        <v>0.59035615384824436</v>
      </c>
      <c r="E349">
        <f>RawData!AX59</f>
        <v>0.20806689621249386</v>
      </c>
      <c r="F349">
        <f>RawData!AY59</f>
        <v>2084.8856496700246</v>
      </c>
      <c r="G349">
        <f>RawData!AZ59</f>
        <v>1039.2447948562763</v>
      </c>
      <c r="H349">
        <f>RawData!BA59</f>
        <v>20523.440256947633</v>
      </c>
      <c r="I349">
        <f>RawData!BB59</f>
        <v>100</v>
      </c>
      <c r="J349">
        <f>RawData!BC59</f>
        <v>0.97924132629318483</v>
      </c>
      <c r="K349">
        <f>RawData!BD59</f>
        <v>0</v>
      </c>
    </row>
    <row r="350" spans="1:11" x14ac:dyDescent="0.25">
      <c r="A350" t="s">
        <v>133</v>
      </c>
      <c r="B350" t="str">
        <f t="shared" si="11"/>
        <v>GRASP1</v>
      </c>
      <c r="C350">
        <f>RawData!C60</f>
        <v>0.95359628770301619</v>
      </c>
      <c r="D350">
        <f>RawData!D60</f>
        <v>0.72769537429963349</v>
      </c>
      <c r="E350">
        <f>RawData!E60</f>
        <v>5.3904630269523079E-2</v>
      </c>
      <c r="F350">
        <f>RawData!F60</f>
        <v>1267.8565154549333</v>
      </c>
      <c r="G350">
        <f>RawData!G60</f>
        <v>1167.2664073735136</v>
      </c>
      <c r="H350">
        <f>RawData!H60</f>
        <v>25917.520267161945</v>
      </c>
      <c r="I350">
        <f>RawData!I60</f>
        <v>431</v>
      </c>
      <c r="J350">
        <f>RawData!J60</f>
        <v>0.98486301012040356</v>
      </c>
      <c r="K350">
        <f>RawData!K60</f>
        <v>48480211400</v>
      </c>
    </row>
    <row r="351" spans="1:11" x14ac:dyDescent="0.25">
      <c r="B351" t="str">
        <f t="shared" si="11"/>
        <v>GRASP2</v>
      </c>
      <c r="C351">
        <f>RawData!L60</f>
        <v>0.8098591549295775</v>
      </c>
      <c r="D351">
        <f>RawData!M60</f>
        <v>0.72537874821596626</v>
      </c>
      <c r="E351">
        <f>RawData!N60</f>
        <v>4.4920525224602617E-2</v>
      </c>
      <c r="F351">
        <f>RawData!O60</f>
        <v>1106.8873865604987</v>
      </c>
      <c r="G351">
        <f>RawData!P60</f>
        <v>1166.0454681259412</v>
      </c>
      <c r="H351">
        <f>RawData!Q60</f>
        <v>25890.411016455277</v>
      </c>
      <c r="I351">
        <f>RawData!R60</f>
        <v>568</v>
      </c>
      <c r="J351">
        <f>RawData!S60</f>
        <v>0.98110978041025865</v>
      </c>
      <c r="K351">
        <f>RawData!T60</f>
        <v>50248950800</v>
      </c>
    </row>
    <row r="352" spans="1:11" x14ac:dyDescent="0.25">
      <c r="B352" t="str">
        <f t="shared" si="11"/>
        <v>GRASP3</v>
      </c>
      <c r="C352">
        <f>RawData!U60</f>
        <v>0.59817351598173518</v>
      </c>
      <c r="D352">
        <f>RawData!V60</f>
        <v>0.7393965412750354</v>
      </c>
      <c r="E352">
        <f>RawData!W60</f>
        <v>2.9716655148583276E-2</v>
      </c>
      <c r="F352">
        <f>RawData!X60</f>
        <v>1255.6375534876313</v>
      </c>
      <c r="G352">
        <f>RawData!Y60</f>
        <v>1162.1441908212487</v>
      </c>
      <c r="H352">
        <f>RawData!Z60</f>
        <v>25803.788602766323</v>
      </c>
      <c r="I352">
        <f>RawData!AA60</f>
        <v>438</v>
      </c>
      <c r="J352">
        <f>RawData!AB60</f>
        <v>0.98135190693435281</v>
      </c>
      <c r="K352">
        <f>RawData!AC60</f>
        <v>50546521600</v>
      </c>
    </row>
    <row r="353" spans="1:11" x14ac:dyDescent="0.25">
      <c r="B353" t="str">
        <f t="shared" si="11"/>
        <v>GRASP4</v>
      </c>
      <c r="C353">
        <f>RawData!AD60</f>
        <v>0.55529411764705883</v>
      </c>
      <c r="D353">
        <f>RawData!AE60</f>
        <v>0.74225289903495528</v>
      </c>
      <c r="E353">
        <f>RawData!AF60</f>
        <v>3.455425017277125E-2</v>
      </c>
      <c r="F353">
        <f>RawData!AG60</f>
        <v>1271.8906009254456</v>
      </c>
      <c r="G353">
        <f>RawData!AH60</f>
        <v>1162.5985825834534</v>
      </c>
      <c r="H353">
        <f>RawData!AI60</f>
        <v>25813.877737209001</v>
      </c>
      <c r="I353">
        <f>RawData!AJ60</f>
        <v>425</v>
      </c>
      <c r="J353">
        <f>RawData!AK60</f>
        <v>0.98369673552483294</v>
      </c>
      <c r="K353">
        <f>RawData!AL60</f>
        <v>39440014400</v>
      </c>
    </row>
    <row r="354" spans="1:11" x14ac:dyDescent="0.25">
      <c r="B354" t="str">
        <f t="shared" si="11"/>
        <v>NSGAII</v>
      </c>
      <c r="C354">
        <f>RawData!AM60</f>
        <v>1</v>
      </c>
      <c r="D354">
        <f>RawData!AN60</f>
        <v>0.6713487834302061</v>
      </c>
      <c r="E354">
        <f>RawData!AO60</f>
        <v>0.13890808569454044</v>
      </c>
      <c r="F354">
        <f>RawData!AP60</f>
        <v>2916.3822656821635</v>
      </c>
      <c r="G354">
        <f>RawData!AQ60</f>
        <v>1168.9405306811277</v>
      </c>
      <c r="H354">
        <f>RawData!AR60</f>
        <v>25954.691836980837</v>
      </c>
      <c r="I354">
        <f>RawData!AS60</f>
        <v>81</v>
      </c>
      <c r="J354">
        <f>RawData!AT60</f>
        <v>0.97838089934169525</v>
      </c>
      <c r="K354">
        <f>RawData!AU60</f>
        <v>0</v>
      </c>
    </row>
    <row r="355" spans="1:11" x14ac:dyDescent="0.25">
      <c r="B355" t="str">
        <f t="shared" si="11"/>
        <v>SPEA2</v>
      </c>
      <c r="C355">
        <f>RawData!AV60</f>
        <v>1</v>
      </c>
      <c r="D355">
        <f>RawData!AW60</f>
        <v>0.62420301526288824</v>
      </c>
      <c r="E355">
        <f>RawData!AX60</f>
        <v>0.14508723599632692</v>
      </c>
      <c r="F355">
        <f>RawData!AY60</f>
        <v>2634.3138672717037</v>
      </c>
      <c r="G355">
        <f>RawData!AZ60</f>
        <v>1174.6065638218136</v>
      </c>
      <c r="H355">
        <f>RawData!BA60</f>
        <v>26080.49818916756</v>
      </c>
      <c r="I355">
        <f>RawData!BB60</f>
        <v>100</v>
      </c>
      <c r="J355">
        <f>RawData!BC60</f>
        <v>0.97812821426171226</v>
      </c>
      <c r="K355">
        <f>RawData!BD60</f>
        <v>0</v>
      </c>
    </row>
    <row r="356" spans="1:11" x14ac:dyDescent="0.25">
      <c r="A356" t="s">
        <v>134</v>
      </c>
      <c r="B356" t="str">
        <f t="shared" si="11"/>
        <v>GRASP1</v>
      </c>
      <c r="C356">
        <f>RawData!C61</f>
        <v>0.7496251874062968</v>
      </c>
      <c r="D356">
        <f>RawData!D61</f>
        <v>0.7417906005848266</v>
      </c>
      <c r="E356">
        <f>RawData!E61</f>
        <v>2.2845275181723745E-2</v>
      </c>
      <c r="F356">
        <f>RawData!F61</f>
        <v>1257.8287819686311</v>
      </c>
      <c r="G356">
        <f>RawData!G61</f>
        <v>1216.7885422557715</v>
      </c>
      <c r="H356">
        <f>RawData!H61</f>
        <v>31869.640860597821</v>
      </c>
      <c r="I356">
        <f>RawData!I61</f>
        <v>667</v>
      </c>
      <c r="J356">
        <f>RawData!J61</f>
        <v>0.97954920439192072</v>
      </c>
      <c r="K356">
        <f>RawData!K61</f>
        <v>136336748300</v>
      </c>
    </row>
    <row r="357" spans="1:11" x14ac:dyDescent="0.25">
      <c r="B357" t="str">
        <f t="shared" si="11"/>
        <v>GRASP2</v>
      </c>
      <c r="C357">
        <f>RawData!L61</f>
        <v>0.43342776203966005</v>
      </c>
      <c r="D357">
        <f>RawData!M61</f>
        <v>0.74213406863075271</v>
      </c>
      <c r="E357">
        <f>RawData!N61</f>
        <v>3.2710280373831779E-2</v>
      </c>
      <c r="F357">
        <f>RawData!O61</f>
        <v>1224.748681430021</v>
      </c>
      <c r="G357">
        <f>RawData!P61</f>
        <v>1215.99231086445</v>
      </c>
      <c r="H357">
        <f>RawData!Q61</f>
        <v>31848.786285126429</v>
      </c>
      <c r="I357">
        <f>RawData!R61</f>
        <v>706</v>
      </c>
      <c r="J357">
        <f>RawData!S61</f>
        <v>0.97590489854079898</v>
      </c>
      <c r="K357">
        <f>RawData!T61</f>
        <v>134527619200</v>
      </c>
    </row>
    <row r="358" spans="1:11" x14ac:dyDescent="0.25">
      <c r="B358" t="str">
        <f t="shared" si="11"/>
        <v>GRASP3</v>
      </c>
      <c r="C358">
        <f>RawData!U61</f>
        <v>0.967741935483871</v>
      </c>
      <c r="D358">
        <f>RawData!V61</f>
        <v>0.72789233126611175</v>
      </c>
      <c r="E358">
        <f>RawData!W61</f>
        <v>2.8412600370599117E-2</v>
      </c>
      <c r="F358">
        <f>RawData!X61</f>
        <v>1309.1518601282326</v>
      </c>
      <c r="G358">
        <f>RawData!Y61</f>
        <v>1218.2789841756817</v>
      </c>
      <c r="H358">
        <f>RawData!Z61</f>
        <v>31908.677921729195</v>
      </c>
      <c r="I358">
        <f>RawData!AA61</f>
        <v>620</v>
      </c>
      <c r="J358">
        <f>RawData!AB61</f>
        <v>0.97606296820375082</v>
      </c>
      <c r="K358">
        <f>RawData!AC61</f>
        <v>142271660200</v>
      </c>
    </row>
    <row r="359" spans="1:11" x14ac:dyDescent="0.25">
      <c r="B359" t="str">
        <f t="shared" si="11"/>
        <v>GRASP4</v>
      </c>
      <c r="C359">
        <f>RawData!AD61</f>
        <v>0.84069400630914826</v>
      </c>
      <c r="D359">
        <f>RawData!AE61</f>
        <v>0.74590949119907191</v>
      </c>
      <c r="E359">
        <f>RawData!AF61</f>
        <v>3.0114226375908618E-2</v>
      </c>
      <c r="F359">
        <f>RawData!AG61</f>
        <v>1289.974392318863</v>
      </c>
      <c r="G359">
        <f>RawData!AH61</f>
        <v>1215.9084423795455</v>
      </c>
      <c r="H359">
        <f>RawData!AI61</f>
        <v>31846.589635176773</v>
      </c>
      <c r="I359">
        <f>RawData!AJ61</f>
        <v>634</v>
      </c>
      <c r="J359">
        <f>RawData!AK61</f>
        <v>0.97934008179555221</v>
      </c>
      <c r="K359">
        <f>RawData!AL61</f>
        <v>114588988100</v>
      </c>
    </row>
    <row r="360" spans="1:11" x14ac:dyDescent="0.25">
      <c r="B360" t="str">
        <f t="shared" si="11"/>
        <v>NSGAII</v>
      </c>
      <c r="C360">
        <f>RawData!AM61</f>
        <v>1</v>
      </c>
      <c r="D360">
        <f>RawData!AN61</f>
        <v>0.68453357937318815</v>
      </c>
      <c r="E360">
        <f>RawData!AO61</f>
        <v>9.4496365524402909E-2</v>
      </c>
      <c r="F360">
        <f>RawData!AP61</f>
        <v>3774.6373536984611</v>
      </c>
      <c r="G360">
        <f>RawData!AQ61</f>
        <v>1220.9524998903967</v>
      </c>
      <c r="H360">
        <f>RawData!AR61</f>
        <v>31978.701580482102</v>
      </c>
      <c r="I360">
        <f>RawData!AS61</f>
        <v>74</v>
      </c>
      <c r="J360">
        <f>RawData!AT61</f>
        <v>0.96862463506360275</v>
      </c>
      <c r="K360">
        <f>RawData!AU61</f>
        <v>0</v>
      </c>
    </row>
    <row r="361" spans="1:11" x14ac:dyDescent="0.25">
      <c r="B361" t="str">
        <f t="shared" si="11"/>
        <v>SPEA2</v>
      </c>
      <c r="C361">
        <f>RawData!AV61</f>
        <v>1</v>
      </c>
      <c r="D361">
        <f>RawData!AW61</f>
        <v>0.63807527690708143</v>
      </c>
      <c r="E361">
        <f>RawData!AX61</f>
        <v>0.18068535825545171</v>
      </c>
      <c r="F361">
        <f>RawData!AY61</f>
        <v>3248.0610072780341</v>
      </c>
      <c r="G361">
        <f>RawData!AZ61</f>
        <v>1221.708401105172</v>
      </c>
      <c r="H361">
        <f>RawData!BA61</f>
        <v>31998.499844032234</v>
      </c>
      <c r="I361">
        <f>RawData!BB61</f>
        <v>100</v>
      </c>
      <c r="J361">
        <f>RawData!BC61</f>
        <v>0.97245507229908967</v>
      </c>
      <c r="K361">
        <f>RawData!BD61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width="13.7109375" bestFit="1" customWidth="1" collapsed="1"/>
    <col min="3" max="38" width="9.140625" customWidth="1" collapsed="1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>
        <v>0.5</v>
      </c>
      <c r="D2">
        <v>0.25</v>
      </c>
      <c r="E2">
        <v>0.625</v>
      </c>
      <c r="F2">
        <v>62.827143815392404</v>
      </c>
      <c r="G2">
        <v>38.406489975292224</v>
      </c>
      <c r="H2">
        <v>85.878892118444256</v>
      </c>
      <c r="I2">
        <v>2</v>
      </c>
      <c r="J2">
        <v>0.9218118441949924</v>
      </c>
      <c r="K2">
        <v>94131400</v>
      </c>
      <c r="L2">
        <v>0.4</v>
      </c>
      <c r="M2">
        <v>0.4375</v>
      </c>
      <c r="N2">
        <v>0.33333333333333331</v>
      </c>
      <c r="O2">
        <v>39.618177646126028</v>
      </c>
      <c r="P2">
        <v>36.717549921287265</v>
      </c>
      <c r="Q2">
        <v>82.102318716551821</v>
      </c>
      <c r="R2">
        <v>5</v>
      </c>
      <c r="S2">
        <v>0.95418633535602426</v>
      </c>
      <c r="T2">
        <v>86143200</v>
      </c>
      <c r="U2">
        <v>0.5</v>
      </c>
      <c r="V2">
        <v>0.25</v>
      </c>
      <c r="W2">
        <v>0.33333333333333337</v>
      </c>
      <c r="X2">
        <v>44.171540611574777</v>
      </c>
      <c r="Y2">
        <v>36.38898833743832</v>
      </c>
      <c r="Z2">
        <v>81.367663655494752</v>
      </c>
      <c r="AA2">
        <v>4</v>
      </c>
      <c r="AB2">
        <v>0.95028664380154082</v>
      </c>
      <c r="AC2">
        <v>43586900</v>
      </c>
      <c r="AD2">
        <v>0</v>
      </c>
      <c r="AE2">
        <v>0.4375</v>
      </c>
      <c r="AF2">
        <v>0.125</v>
      </c>
      <c r="AG2">
        <v>42.475728363384185</v>
      </c>
      <c r="AH2">
        <v>36.717549921287265</v>
      </c>
      <c r="AI2">
        <v>82.102318716551821</v>
      </c>
      <c r="AJ2">
        <v>4</v>
      </c>
      <c r="AK2">
        <v>0.96743387421650751</v>
      </c>
      <c r="AL2">
        <v>30964500</v>
      </c>
      <c r="AM2">
        <v>0.33333333333333331</v>
      </c>
      <c r="AN2">
        <v>0.4375</v>
      </c>
      <c r="AO2">
        <v>0.33333333333333331</v>
      </c>
      <c r="AP2">
        <v>35.361623894335573</v>
      </c>
      <c r="AQ2">
        <v>36.38898833743832</v>
      </c>
      <c r="AR2">
        <v>81.367663655494752</v>
      </c>
      <c r="AS2">
        <v>6</v>
      </c>
      <c r="AT2">
        <v>0.94506609901015959</v>
      </c>
      <c r="AV2">
        <v>0.75</v>
      </c>
      <c r="AW2">
        <v>0.29166666666666669</v>
      </c>
      <c r="AX2">
        <v>0.5</v>
      </c>
      <c r="AY2">
        <v>44.602410248774675</v>
      </c>
      <c r="AZ2">
        <v>38.050472693807919</v>
      </c>
      <c r="BA2">
        <v>85.082840759563879</v>
      </c>
      <c r="BB2">
        <v>4</v>
      </c>
      <c r="BC2">
        <v>0.95003550595187092</v>
      </c>
    </row>
    <row r="3" spans="2:56" x14ac:dyDescent="0.25">
      <c r="B3" t="s">
        <v>76</v>
      </c>
      <c r="C3">
        <v>0.125</v>
      </c>
      <c r="D3">
        <v>0.62222222222222223</v>
      </c>
      <c r="E3">
        <v>4.0000000000000036E-2</v>
      </c>
      <c r="F3">
        <v>43.661875532322249</v>
      </c>
      <c r="G3">
        <v>40.544675229999967</v>
      </c>
      <c r="H3">
        <v>114.67737042184224</v>
      </c>
      <c r="I3">
        <v>8</v>
      </c>
      <c r="J3">
        <v>0.96691986757558368</v>
      </c>
      <c r="K3">
        <v>24149600</v>
      </c>
      <c r="L3">
        <v>0.125</v>
      </c>
      <c r="M3">
        <v>0.62222222222222223</v>
      </c>
      <c r="N3">
        <v>4.0000000000000036E-2</v>
      </c>
      <c r="O3">
        <v>43.661875532322249</v>
      </c>
      <c r="P3">
        <v>40.544675229999967</v>
      </c>
      <c r="Q3">
        <v>114.67737042184223</v>
      </c>
      <c r="R3">
        <v>8</v>
      </c>
      <c r="S3">
        <v>0.96691986757558368</v>
      </c>
      <c r="T3">
        <v>24325300</v>
      </c>
      <c r="U3">
        <v>0.125</v>
      </c>
      <c r="V3">
        <v>0.62222222222222223</v>
      </c>
      <c r="W3">
        <v>4.0000000000000036E-2</v>
      </c>
      <c r="X3">
        <v>43.661875532322249</v>
      </c>
      <c r="Y3">
        <v>40.544675229999967</v>
      </c>
      <c r="Z3">
        <v>114.67737042184223</v>
      </c>
      <c r="AA3">
        <v>8</v>
      </c>
      <c r="AB3">
        <v>0.96691986757558368</v>
      </c>
      <c r="AC3">
        <v>20587200</v>
      </c>
      <c r="AD3">
        <v>0.33333333333333331</v>
      </c>
      <c r="AE3">
        <v>0.55555555555555547</v>
      </c>
      <c r="AF3">
        <v>0.28000000000000003</v>
      </c>
      <c r="AG3">
        <v>51.657526073167695</v>
      </c>
      <c r="AH3">
        <v>42.8750493430951</v>
      </c>
      <c r="AI3">
        <v>121.26865710893345</v>
      </c>
      <c r="AJ3">
        <v>6</v>
      </c>
      <c r="AK3">
        <v>0.98530586641599338</v>
      </c>
      <c r="AL3">
        <v>24281700</v>
      </c>
      <c r="AM3">
        <v>0.16666666666666666</v>
      </c>
      <c r="AN3">
        <v>0.55999999999999994</v>
      </c>
      <c r="AO3">
        <v>0.28000000000000003</v>
      </c>
      <c r="AP3">
        <v>51.589458440869699</v>
      </c>
      <c r="AQ3">
        <v>42.8750493430951</v>
      </c>
      <c r="AR3">
        <v>121.26865710893345</v>
      </c>
      <c r="AS3">
        <v>6</v>
      </c>
      <c r="AT3">
        <v>0.97702940143401185</v>
      </c>
      <c r="AV3">
        <v>0.125</v>
      </c>
      <c r="AW3">
        <v>0.62222222222222223</v>
      </c>
      <c r="AX3">
        <v>4.0000000000000036E-2</v>
      </c>
      <c r="AY3">
        <v>43.661875532322249</v>
      </c>
      <c r="AZ3">
        <v>40.544675229999967</v>
      </c>
      <c r="BA3">
        <v>114.67737042184223</v>
      </c>
      <c r="BB3">
        <v>8</v>
      </c>
      <c r="BC3">
        <v>0.96691986757558368</v>
      </c>
    </row>
    <row r="4" spans="2:56" x14ac:dyDescent="0.25">
      <c r="B4" t="s">
        <v>77</v>
      </c>
      <c r="C4">
        <v>0</v>
      </c>
      <c r="D4">
        <v>0.6055646481178395</v>
      </c>
      <c r="E4">
        <v>2.1276595744680826E-2</v>
      </c>
      <c r="F4">
        <v>33.649977528288503</v>
      </c>
      <c r="G4">
        <v>25.623318490381457</v>
      </c>
      <c r="H4">
        <v>81.027757617198603</v>
      </c>
      <c r="I4">
        <v>9</v>
      </c>
      <c r="J4">
        <v>0.81997616688186414</v>
      </c>
      <c r="K4">
        <v>29284000</v>
      </c>
      <c r="L4">
        <v>0.1111111111111111</v>
      </c>
      <c r="M4">
        <v>0.60065466448445159</v>
      </c>
      <c r="N4">
        <v>6.3829787234042534E-2</v>
      </c>
      <c r="O4">
        <v>33.766993892604802</v>
      </c>
      <c r="P4">
        <v>25.623318490381457</v>
      </c>
      <c r="Q4">
        <v>81.027757617198603</v>
      </c>
      <c r="R4">
        <v>9</v>
      </c>
      <c r="S4">
        <v>0.87153683870182108</v>
      </c>
      <c r="T4">
        <v>34673900</v>
      </c>
      <c r="U4">
        <v>0.1111111111111111</v>
      </c>
      <c r="V4">
        <v>0.59738134206219307</v>
      </c>
      <c r="W4">
        <v>7.6923076923076927E-2</v>
      </c>
      <c r="X4">
        <v>33.866659375910558</v>
      </c>
      <c r="Y4">
        <v>25.623318490381457</v>
      </c>
      <c r="Z4">
        <v>81.027757617198603</v>
      </c>
      <c r="AA4">
        <v>9</v>
      </c>
      <c r="AB4">
        <v>0.87102750386149641</v>
      </c>
      <c r="AC4">
        <v>29979200</v>
      </c>
      <c r="AD4">
        <v>0.2</v>
      </c>
      <c r="AE4">
        <v>0.60065466448445159</v>
      </c>
      <c r="AF4">
        <v>4.2553191489361653E-2</v>
      </c>
      <c r="AG4">
        <v>32.05807230636303</v>
      </c>
      <c r="AH4">
        <v>25.623318490381457</v>
      </c>
      <c r="AI4">
        <v>81.027757617198603</v>
      </c>
      <c r="AJ4">
        <v>10</v>
      </c>
      <c r="AK4">
        <v>0.88523832587192264</v>
      </c>
      <c r="AL4">
        <v>34483800</v>
      </c>
      <c r="AM4">
        <v>0.22222222222222221</v>
      </c>
      <c r="AN4">
        <v>0.60065466448445159</v>
      </c>
      <c r="AO4">
        <v>6.3829787234042534E-2</v>
      </c>
      <c r="AP4">
        <v>33.85754470326124</v>
      </c>
      <c r="AQ4">
        <v>25.623318490381457</v>
      </c>
      <c r="AR4">
        <v>81.027757617198603</v>
      </c>
      <c r="AS4">
        <v>9</v>
      </c>
      <c r="AT4">
        <v>0.87170115007080617</v>
      </c>
      <c r="AV4">
        <v>0.2</v>
      </c>
      <c r="AW4">
        <v>0.60392798690671035</v>
      </c>
      <c r="AX4">
        <v>4.2553191489361764E-2</v>
      </c>
      <c r="AY4">
        <v>32.062439083762797</v>
      </c>
      <c r="AZ4">
        <v>25.623318490381457</v>
      </c>
      <c r="BA4">
        <v>81.027757617198603</v>
      </c>
      <c r="BB4">
        <v>10</v>
      </c>
      <c r="BC4">
        <v>0.89278037051946724</v>
      </c>
    </row>
    <row r="5" spans="2:56" x14ac:dyDescent="0.25">
      <c r="B5" t="s">
        <v>78</v>
      </c>
      <c r="C5">
        <v>0.30769230769230771</v>
      </c>
      <c r="D5">
        <v>0.63535353535353534</v>
      </c>
      <c r="E5">
        <v>8.8888888888888878E-2</v>
      </c>
      <c r="F5">
        <v>23.028153594853531</v>
      </c>
      <c r="G5">
        <v>19.209466864260662</v>
      </c>
      <c r="H5">
        <v>74.397902080778792</v>
      </c>
      <c r="I5">
        <v>13</v>
      </c>
      <c r="J5">
        <v>0.86894397988447358</v>
      </c>
      <c r="K5">
        <v>31953600</v>
      </c>
      <c r="L5">
        <v>0</v>
      </c>
      <c r="M5">
        <v>0.61313131313131319</v>
      </c>
      <c r="N5">
        <v>0.22222222222222221</v>
      </c>
      <c r="O5">
        <v>26.320524310887123</v>
      </c>
      <c r="P5">
        <v>19.209466864260662</v>
      </c>
      <c r="Q5">
        <v>74.397902080778792</v>
      </c>
      <c r="R5">
        <v>10</v>
      </c>
      <c r="S5">
        <v>0.84988938175107231</v>
      </c>
      <c r="T5">
        <v>23257700</v>
      </c>
      <c r="U5">
        <v>7.1428571428571425E-2</v>
      </c>
      <c r="V5">
        <v>0.65757575757575781</v>
      </c>
      <c r="W5">
        <v>8.8888888888888892E-2</v>
      </c>
      <c r="X5">
        <v>21.624933643876016</v>
      </c>
      <c r="Y5">
        <v>18.855190824413985</v>
      </c>
      <c r="Z5">
        <v>73.025796622170816</v>
      </c>
      <c r="AA5">
        <v>14</v>
      </c>
      <c r="AB5">
        <v>0.8299185953942646</v>
      </c>
      <c r="AC5">
        <v>32507100</v>
      </c>
      <c r="AD5">
        <v>6.6666666666666666E-2</v>
      </c>
      <c r="AE5">
        <v>0.66363636363636391</v>
      </c>
      <c r="AF5">
        <v>2.2222222222222227E-2</v>
      </c>
      <c r="AG5">
        <v>20.789420386340741</v>
      </c>
      <c r="AH5">
        <v>18.855190824413985</v>
      </c>
      <c r="AI5">
        <v>73.025796622170816</v>
      </c>
      <c r="AJ5">
        <v>15</v>
      </c>
      <c r="AK5">
        <v>0.8159097090941263</v>
      </c>
      <c r="AL5">
        <v>36094000</v>
      </c>
      <c r="AM5">
        <v>7.1428571428571425E-2</v>
      </c>
      <c r="AN5">
        <v>0.65151515151515171</v>
      </c>
      <c r="AO5">
        <v>8.8888888888888878E-2</v>
      </c>
      <c r="AP5">
        <v>21.65829246854565</v>
      </c>
      <c r="AQ5">
        <v>19.209466864260662</v>
      </c>
      <c r="AR5">
        <v>74.397902080778792</v>
      </c>
      <c r="AS5">
        <v>14</v>
      </c>
      <c r="AT5">
        <v>0.82047964661463024</v>
      </c>
      <c r="AV5">
        <v>0.2857142857142857</v>
      </c>
      <c r="AW5">
        <v>0.65353535353535364</v>
      </c>
      <c r="AX5">
        <v>8.8888888888888892E-2</v>
      </c>
      <c r="AY5">
        <v>21.696068486135964</v>
      </c>
      <c r="AZ5">
        <v>18.855190824413985</v>
      </c>
      <c r="BA5">
        <v>73.025796622170816</v>
      </c>
      <c r="BB5">
        <v>14</v>
      </c>
      <c r="BC5">
        <v>0.84665467133932326</v>
      </c>
    </row>
    <row r="6" spans="2:56" x14ac:dyDescent="0.25">
      <c r="B6" t="s">
        <v>79</v>
      </c>
      <c r="C6">
        <v>7.1428571428571425E-2</v>
      </c>
      <c r="D6">
        <v>0.48842105263157898</v>
      </c>
      <c r="E6">
        <v>5.2631578947368418E-2</v>
      </c>
      <c r="F6">
        <v>23.179399262056183</v>
      </c>
      <c r="G6">
        <v>21.379074128866559</v>
      </c>
      <c r="H6">
        <v>82.800784999220511</v>
      </c>
      <c r="I6">
        <v>14</v>
      </c>
      <c r="J6">
        <v>0.89753591840103164</v>
      </c>
      <c r="K6">
        <v>36494200</v>
      </c>
      <c r="L6">
        <v>0.25</v>
      </c>
      <c r="M6">
        <v>0.4863157894736842</v>
      </c>
      <c r="N6">
        <v>0.08</v>
      </c>
      <c r="O6">
        <v>21.773876512690368</v>
      </c>
      <c r="P6">
        <v>21.478164869539647</v>
      </c>
      <c r="Q6">
        <v>83.184544936488322</v>
      </c>
      <c r="R6">
        <v>16</v>
      </c>
      <c r="S6">
        <v>0.8913720433467629</v>
      </c>
      <c r="T6">
        <v>37122200</v>
      </c>
      <c r="U6">
        <v>0.15384615384615385</v>
      </c>
      <c r="V6">
        <v>0.47578947368421054</v>
      </c>
      <c r="W6">
        <v>7.9999999999999988E-2</v>
      </c>
      <c r="X6">
        <v>24.164064698854187</v>
      </c>
      <c r="Y6">
        <v>21.379074128866566</v>
      </c>
      <c r="Z6">
        <v>82.800784999220525</v>
      </c>
      <c r="AA6">
        <v>13</v>
      </c>
      <c r="AB6">
        <v>0.88736764783055988</v>
      </c>
      <c r="AC6">
        <v>29127200</v>
      </c>
      <c r="AD6">
        <v>0.15384615384615385</v>
      </c>
      <c r="AE6">
        <v>0.47578947368421054</v>
      </c>
      <c r="AF6">
        <v>7.9999999999999988E-2</v>
      </c>
      <c r="AG6">
        <v>24.164064698854187</v>
      </c>
      <c r="AH6">
        <v>21.379074128866566</v>
      </c>
      <c r="AI6">
        <v>82.800784999220525</v>
      </c>
      <c r="AJ6">
        <v>13</v>
      </c>
      <c r="AK6">
        <v>0.88736764783055988</v>
      </c>
      <c r="AL6">
        <v>24602700</v>
      </c>
      <c r="AM6">
        <v>0.15384615384615385</v>
      </c>
      <c r="AN6">
        <v>0.48210526315789476</v>
      </c>
      <c r="AO6">
        <v>0.15789473684210525</v>
      </c>
      <c r="AP6">
        <v>23.983720887093973</v>
      </c>
      <c r="AQ6">
        <v>21.379074128866566</v>
      </c>
      <c r="AR6">
        <v>82.800784999220525</v>
      </c>
      <c r="AS6">
        <v>13</v>
      </c>
      <c r="AT6">
        <v>0.89476062570829229</v>
      </c>
      <c r="AV6">
        <v>0.41666666666666669</v>
      </c>
      <c r="AW6">
        <v>0.4526315789473685</v>
      </c>
      <c r="AX6">
        <v>8.0000000000000071E-2</v>
      </c>
      <c r="AY6">
        <v>25.319369666964661</v>
      </c>
      <c r="AZ6">
        <v>21.379074128866566</v>
      </c>
      <c r="BA6">
        <v>82.800784999220525</v>
      </c>
      <c r="BB6">
        <v>12</v>
      </c>
      <c r="BC6">
        <v>0.89514776464449297</v>
      </c>
    </row>
    <row r="7" spans="2:56" x14ac:dyDescent="0.25">
      <c r="B7" t="s">
        <v>80</v>
      </c>
      <c r="C7">
        <v>0.4</v>
      </c>
      <c r="D7">
        <v>0.5714285714285714</v>
      </c>
      <c r="E7">
        <v>8.3333333333333329E-2</v>
      </c>
      <c r="F7">
        <v>67.340329669522703</v>
      </c>
      <c r="G7">
        <v>52.997059527153851</v>
      </c>
      <c r="H7">
        <v>140.21689039222636</v>
      </c>
      <c r="I7">
        <v>5</v>
      </c>
      <c r="J7">
        <v>0.89562540307557081</v>
      </c>
      <c r="K7">
        <v>22113200</v>
      </c>
      <c r="L7">
        <v>0.75</v>
      </c>
      <c r="M7">
        <v>0.5535714285714286</v>
      </c>
      <c r="N7">
        <v>0.16666666666666663</v>
      </c>
      <c r="O7">
        <v>51.880873161503366</v>
      </c>
      <c r="P7">
        <v>53.121038968658389</v>
      </c>
      <c r="Q7">
        <v>140.5449131953863</v>
      </c>
      <c r="R7">
        <v>8</v>
      </c>
      <c r="S7">
        <v>0.94812860495206408</v>
      </c>
      <c r="T7">
        <v>25905600</v>
      </c>
      <c r="U7">
        <v>0.6</v>
      </c>
      <c r="V7">
        <v>0.54761904761904756</v>
      </c>
      <c r="W7">
        <v>0.16666666666666669</v>
      </c>
      <c r="X7">
        <v>68.70924246416925</v>
      </c>
      <c r="Y7">
        <v>53.861250314886874</v>
      </c>
      <c r="Z7">
        <v>142.5033028359687</v>
      </c>
      <c r="AA7">
        <v>5</v>
      </c>
      <c r="AB7">
        <v>0.93836622306069895</v>
      </c>
      <c r="AC7">
        <v>23229300</v>
      </c>
      <c r="AD7">
        <v>0.2</v>
      </c>
      <c r="AE7">
        <v>0.59523809523809523</v>
      </c>
      <c r="AF7">
        <v>0.10714285714285715</v>
      </c>
      <c r="AG7">
        <v>65.84527317886986</v>
      </c>
      <c r="AH7">
        <v>52.997059527153851</v>
      </c>
      <c r="AI7">
        <v>140.21689039222636</v>
      </c>
      <c r="AJ7">
        <v>5</v>
      </c>
      <c r="AK7">
        <v>0.93938399874607115</v>
      </c>
      <c r="AL7">
        <v>20323200</v>
      </c>
      <c r="AM7">
        <v>0</v>
      </c>
      <c r="AN7">
        <v>0.61904761904761896</v>
      </c>
      <c r="AO7">
        <v>8.3333333333333329E-2</v>
      </c>
      <c r="AP7">
        <v>59.553430724947418</v>
      </c>
      <c r="AQ7">
        <v>52.997059527153851</v>
      </c>
      <c r="AR7">
        <v>140.21689039222636</v>
      </c>
      <c r="AS7">
        <v>6</v>
      </c>
      <c r="AT7">
        <v>0.95120130405808034</v>
      </c>
      <c r="AV7">
        <v>0.4</v>
      </c>
      <c r="AW7">
        <v>0.59523809523809523</v>
      </c>
      <c r="AX7">
        <v>0.10714285714285715</v>
      </c>
      <c r="AY7">
        <v>66.006666330000343</v>
      </c>
      <c r="AZ7">
        <v>53.712551352101066</v>
      </c>
      <c r="BA7">
        <v>142.10990330986598</v>
      </c>
      <c r="BB7">
        <v>5</v>
      </c>
      <c r="BC7">
        <v>0.93840141088252271</v>
      </c>
    </row>
    <row r="8" spans="2:56" x14ac:dyDescent="0.25">
      <c r="B8" t="s">
        <v>81</v>
      </c>
      <c r="C8">
        <v>0.66666666666666663</v>
      </c>
      <c r="D8">
        <v>0.57725947521865872</v>
      </c>
      <c r="E8">
        <v>0.12244897959183665</v>
      </c>
      <c r="F8">
        <v>38.613469152615643</v>
      </c>
      <c r="G8">
        <v>32.052466117880229</v>
      </c>
      <c r="H8">
        <v>119.92931999299562</v>
      </c>
      <c r="I8">
        <v>12</v>
      </c>
      <c r="J8">
        <v>0.94157101102253404</v>
      </c>
      <c r="K8">
        <v>33817900</v>
      </c>
      <c r="L8">
        <v>0.66666666666666663</v>
      </c>
      <c r="M8">
        <v>0.61516034985422752</v>
      </c>
      <c r="N8">
        <v>8.1632653061224483E-2</v>
      </c>
      <c r="O8">
        <v>38.01342964444715</v>
      </c>
      <c r="P8">
        <v>32.286412585362889</v>
      </c>
      <c r="Q8">
        <v>120.80466620854669</v>
      </c>
      <c r="R8">
        <v>12</v>
      </c>
      <c r="S8">
        <v>0.94819966204256623</v>
      </c>
      <c r="T8">
        <v>36626100</v>
      </c>
      <c r="U8">
        <v>0.69230769230769229</v>
      </c>
      <c r="V8">
        <v>0.58454810495626819</v>
      </c>
      <c r="W8">
        <v>0.14285714285714285</v>
      </c>
      <c r="X8">
        <v>35.899761829408895</v>
      </c>
      <c r="Y8">
        <v>31.828022504669168</v>
      </c>
      <c r="Z8">
        <v>119.08952979757396</v>
      </c>
      <c r="AA8">
        <v>13</v>
      </c>
      <c r="AB8">
        <v>0.92794196642626692</v>
      </c>
      <c r="AC8">
        <v>34925400</v>
      </c>
      <c r="AD8">
        <v>9.0909090909090912E-2</v>
      </c>
      <c r="AE8">
        <v>0.63265306122448983</v>
      </c>
      <c r="AF8">
        <v>7.1428571428571452E-2</v>
      </c>
      <c r="AG8">
        <v>39.160930943948387</v>
      </c>
      <c r="AH8">
        <v>31.828022504669168</v>
      </c>
      <c r="AI8">
        <v>119.08952979757396</v>
      </c>
      <c r="AJ8">
        <v>11</v>
      </c>
      <c r="AK8">
        <v>0.91343822693833476</v>
      </c>
      <c r="AL8">
        <v>28801700</v>
      </c>
      <c r="AM8">
        <v>0.3</v>
      </c>
      <c r="AN8">
        <v>0.63411078717201164</v>
      </c>
      <c r="AO8">
        <v>7.1428571428571397E-2</v>
      </c>
      <c r="AP8">
        <v>41.48228537580831</v>
      </c>
      <c r="AQ8">
        <v>32.052466117880229</v>
      </c>
      <c r="AR8">
        <v>119.9293199929956</v>
      </c>
      <c r="AS8">
        <v>10</v>
      </c>
      <c r="AT8">
        <v>0.91362052198129495</v>
      </c>
      <c r="AV8">
        <v>8.3333333333333329E-2</v>
      </c>
      <c r="AW8">
        <v>0.64723032069970843</v>
      </c>
      <c r="AX8">
        <v>4.0816326530612242E-2</v>
      </c>
      <c r="AY8">
        <v>37.335472408957138</v>
      </c>
      <c r="AZ8">
        <v>32.052466117880229</v>
      </c>
      <c r="BA8">
        <v>119.9293199929956</v>
      </c>
      <c r="BB8">
        <v>12</v>
      </c>
      <c r="BC8">
        <v>0.94546154252870496</v>
      </c>
    </row>
    <row r="9" spans="2:56" x14ac:dyDescent="0.25">
      <c r="B9" t="s">
        <v>82</v>
      </c>
      <c r="C9">
        <v>1</v>
      </c>
      <c r="D9">
        <v>0.33333333333333331</v>
      </c>
      <c r="E9">
        <v>0.44444444444444442</v>
      </c>
      <c r="F9">
        <v>91.629589808069426</v>
      </c>
      <c r="G9">
        <v>51.414999872937436</v>
      </c>
      <c r="H9">
        <v>125.94046456592677</v>
      </c>
      <c r="I9">
        <v>2</v>
      </c>
      <c r="J9">
        <v>0.91186605765726902</v>
      </c>
      <c r="K9">
        <v>16475300</v>
      </c>
      <c r="L9">
        <v>0</v>
      </c>
      <c r="M9">
        <v>0.52222222222222225</v>
      </c>
      <c r="N9">
        <v>0</v>
      </c>
      <c r="O9">
        <v>51.348974155054016</v>
      </c>
      <c r="P9">
        <v>50.052278739293023</v>
      </c>
      <c r="Q9">
        <v>122.60249824301634</v>
      </c>
      <c r="R9">
        <v>6</v>
      </c>
      <c r="S9">
        <v>0.96685725009855128</v>
      </c>
      <c r="T9">
        <v>23506000</v>
      </c>
      <c r="U9">
        <v>0.5</v>
      </c>
      <c r="V9">
        <v>0.44444444444444442</v>
      </c>
      <c r="W9">
        <v>0.2</v>
      </c>
      <c r="X9">
        <v>62.942721610236269</v>
      </c>
      <c r="Y9">
        <v>50.052278739293023</v>
      </c>
      <c r="Z9">
        <v>122.60249824301634</v>
      </c>
      <c r="AA9">
        <v>4</v>
      </c>
      <c r="AB9">
        <v>0.97633729182359852</v>
      </c>
      <c r="AC9">
        <v>20693300</v>
      </c>
      <c r="AD9">
        <v>0.6</v>
      </c>
      <c r="AE9">
        <v>0.37777777777777777</v>
      </c>
      <c r="AF9">
        <v>0.2</v>
      </c>
      <c r="AG9">
        <v>56.611764950972848</v>
      </c>
      <c r="AH9">
        <v>50.052278739293023</v>
      </c>
      <c r="AI9">
        <v>122.60249824301634</v>
      </c>
      <c r="AJ9">
        <v>5</v>
      </c>
      <c r="AK9">
        <v>0.95296326077345539</v>
      </c>
      <c r="AL9">
        <v>18464000</v>
      </c>
      <c r="AM9">
        <v>0</v>
      </c>
      <c r="AN9">
        <v>0.51111111111111118</v>
      </c>
      <c r="AO9">
        <v>0.16666666666666666</v>
      </c>
      <c r="AP9">
        <v>63.622284074561463</v>
      </c>
      <c r="AQ9">
        <v>50.26628833321945</v>
      </c>
      <c r="AR9">
        <v>123.12670955155552</v>
      </c>
      <c r="AS9">
        <v>4</v>
      </c>
      <c r="AT9">
        <v>0.97767745157235653</v>
      </c>
      <c r="AV9">
        <v>0</v>
      </c>
      <c r="AW9">
        <v>0.51111111111111118</v>
      </c>
      <c r="AX9">
        <v>0.16666666666666666</v>
      </c>
      <c r="AY9">
        <v>63.622284074561463</v>
      </c>
      <c r="AZ9">
        <v>50.26628833321945</v>
      </c>
      <c r="BA9">
        <v>123.12670955155552</v>
      </c>
      <c r="BB9">
        <v>4</v>
      </c>
      <c r="BC9">
        <v>0.97767745157235653</v>
      </c>
    </row>
    <row r="10" spans="2:56" x14ac:dyDescent="0.25">
      <c r="B10" t="s">
        <v>83</v>
      </c>
      <c r="C10">
        <v>0</v>
      </c>
      <c r="D10">
        <v>0.33333333333333337</v>
      </c>
      <c r="E10">
        <v>0</v>
      </c>
      <c r="F10">
        <v>77.830745852779799</v>
      </c>
      <c r="G10">
        <v>76.260685954312152</v>
      </c>
      <c r="H10">
        <v>152.52135107965839</v>
      </c>
      <c r="I10">
        <v>4</v>
      </c>
      <c r="J10">
        <v>0.97185233874087029</v>
      </c>
      <c r="K10">
        <v>18805600</v>
      </c>
      <c r="L10">
        <v>0</v>
      </c>
      <c r="M10">
        <v>0.33333333333333337</v>
      </c>
      <c r="N10">
        <v>0</v>
      </c>
      <c r="O10">
        <v>77.830745852779799</v>
      </c>
      <c r="P10">
        <v>76.260685954312152</v>
      </c>
      <c r="Q10">
        <v>152.52135107965839</v>
      </c>
      <c r="R10">
        <v>4</v>
      </c>
      <c r="S10">
        <v>0.97185233874087029</v>
      </c>
      <c r="T10">
        <v>20794900</v>
      </c>
      <c r="U10">
        <v>0</v>
      </c>
      <c r="V10">
        <v>0.33333333333333337</v>
      </c>
      <c r="W10">
        <v>0</v>
      </c>
      <c r="X10">
        <v>77.830745852779799</v>
      </c>
      <c r="Y10">
        <v>76.260685954312152</v>
      </c>
      <c r="Z10">
        <v>152.52135107965839</v>
      </c>
      <c r="AA10">
        <v>4</v>
      </c>
      <c r="AB10">
        <v>0.97185233874087029</v>
      </c>
      <c r="AC10">
        <v>21104500</v>
      </c>
      <c r="AD10">
        <v>0</v>
      </c>
      <c r="AE10">
        <v>0.33333333333333337</v>
      </c>
      <c r="AF10">
        <v>0</v>
      </c>
      <c r="AG10">
        <v>77.830745852779799</v>
      </c>
      <c r="AH10">
        <v>76.260685954312152</v>
      </c>
      <c r="AI10">
        <v>152.52135107965839</v>
      </c>
      <c r="AJ10">
        <v>4</v>
      </c>
      <c r="AK10">
        <v>0.97185233874087029</v>
      </c>
      <c r="AL10">
        <v>17067700</v>
      </c>
      <c r="AM10">
        <v>0</v>
      </c>
      <c r="AN10">
        <v>0.33333333333333337</v>
      </c>
      <c r="AO10">
        <v>0</v>
      </c>
      <c r="AP10">
        <v>77.830745852779799</v>
      </c>
      <c r="AQ10">
        <v>76.260685954312152</v>
      </c>
      <c r="AR10">
        <v>152.52135107965839</v>
      </c>
      <c r="AS10">
        <v>4</v>
      </c>
      <c r="AT10">
        <v>0.97185233874087029</v>
      </c>
      <c r="AV10">
        <v>0</v>
      </c>
      <c r="AW10">
        <v>0.33333333333333337</v>
      </c>
      <c r="AX10">
        <v>0</v>
      </c>
      <c r="AY10">
        <v>77.830745852779799</v>
      </c>
      <c r="AZ10">
        <v>76.260685954312152</v>
      </c>
      <c r="BA10">
        <v>152.52135107965839</v>
      </c>
      <c r="BB10">
        <v>4</v>
      </c>
      <c r="BC10">
        <v>0.97185233874087029</v>
      </c>
    </row>
    <row r="11" spans="2:56" x14ac:dyDescent="0.25">
      <c r="B11" t="s">
        <v>84</v>
      </c>
      <c r="C11">
        <v>1</v>
      </c>
      <c r="D11">
        <v>0.39393939393939392</v>
      </c>
      <c r="E11">
        <v>0.36363636363636365</v>
      </c>
      <c r="F11">
        <v>60.776743084834678</v>
      </c>
      <c r="G11">
        <v>59.013652633939422</v>
      </c>
      <c r="H11">
        <v>118.02677311278995</v>
      </c>
      <c r="I11">
        <v>4</v>
      </c>
      <c r="J11">
        <v>0.97960955832448149</v>
      </c>
      <c r="K11">
        <v>60331500</v>
      </c>
      <c r="L11">
        <v>1</v>
      </c>
      <c r="M11">
        <v>0.22727272727272727</v>
      </c>
      <c r="N11">
        <v>0.45454545454545459</v>
      </c>
      <c r="O11">
        <v>62.294161042588897</v>
      </c>
      <c r="P11">
        <v>59.512010376204294</v>
      </c>
      <c r="Q11">
        <v>119.02349238749224</v>
      </c>
      <c r="R11">
        <v>4</v>
      </c>
      <c r="S11">
        <v>0.94308418070729638</v>
      </c>
      <c r="T11">
        <v>36578200</v>
      </c>
      <c r="U11">
        <v>0.6</v>
      </c>
      <c r="V11">
        <v>0.43939393939393934</v>
      </c>
      <c r="W11">
        <v>0.33333333333333337</v>
      </c>
      <c r="X11">
        <v>55.062873154240684</v>
      </c>
      <c r="Y11">
        <v>57.064701318706689</v>
      </c>
      <c r="Z11">
        <v>114.12886406863261</v>
      </c>
      <c r="AA11">
        <v>5</v>
      </c>
      <c r="AB11">
        <v>0.92556267206674192</v>
      </c>
      <c r="AC11">
        <v>63558900</v>
      </c>
      <c r="AD11">
        <v>0.75</v>
      </c>
      <c r="AE11">
        <v>0.43939393939393934</v>
      </c>
      <c r="AF11">
        <v>0.33333333333333337</v>
      </c>
      <c r="AG11">
        <v>65.228444715476698</v>
      </c>
      <c r="AH11">
        <v>57.943002167902627</v>
      </c>
      <c r="AI11">
        <v>115.88544647517408</v>
      </c>
      <c r="AJ11">
        <v>4</v>
      </c>
      <c r="AK11">
        <v>0.94072471960308979</v>
      </c>
      <c r="AL11">
        <v>54923300</v>
      </c>
      <c r="AM11">
        <v>0.5</v>
      </c>
      <c r="AN11">
        <v>0.60606060606060608</v>
      </c>
      <c r="AO11">
        <v>0.27272727272727271</v>
      </c>
      <c r="AP11">
        <v>87.575681556011872</v>
      </c>
      <c r="AQ11">
        <v>58.38558339791097</v>
      </c>
      <c r="AR11">
        <v>116.7705954861609</v>
      </c>
      <c r="AS11">
        <v>2</v>
      </c>
      <c r="AT11">
        <v>0.88582094828094882</v>
      </c>
      <c r="AV11">
        <v>0</v>
      </c>
      <c r="AW11">
        <v>0.60606060606060608</v>
      </c>
      <c r="AX11">
        <v>0.27272727272727271</v>
      </c>
      <c r="AY11">
        <v>84.98970525893121</v>
      </c>
      <c r="AZ11">
        <v>58.38558339791097</v>
      </c>
      <c r="BA11">
        <v>116.7705954861609</v>
      </c>
      <c r="BB11">
        <v>2</v>
      </c>
      <c r="BC11">
        <v>0.93534323750769055</v>
      </c>
    </row>
    <row r="12" spans="2:56" x14ac:dyDescent="0.25">
      <c r="B12" t="s">
        <v>85</v>
      </c>
      <c r="C12">
        <v>0.54545454545454541</v>
      </c>
      <c r="D12">
        <v>0.62890625</v>
      </c>
      <c r="E12">
        <v>6.25E-2</v>
      </c>
      <c r="F12">
        <v>40.452706801934845</v>
      </c>
      <c r="G12">
        <v>34.928050077024906</v>
      </c>
      <c r="H12">
        <v>120.9940453927402</v>
      </c>
      <c r="I12">
        <v>11</v>
      </c>
      <c r="J12">
        <v>0.94877423934137772</v>
      </c>
      <c r="K12">
        <v>73510500</v>
      </c>
      <c r="L12">
        <v>0.7</v>
      </c>
      <c r="M12">
        <v>0.611328125</v>
      </c>
      <c r="N12">
        <v>6.25E-2</v>
      </c>
      <c r="O12">
        <v>42.657121328097141</v>
      </c>
      <c r="P12">
        <v>34.860920618219858</v>
      </c>
      <c r="Q12">
        <v>120.76149598476343</v>
      </c>
      <c r="R12">
        <v>10</v>
      </c>
      <c r="S12">
        <v>0.93176124165439145</v>
      </c>
      <c r="T12">
        <v>50200300</v>
      </c>
      <c r="U12">
        <v>0.8</v>
      </c>
      <c r="V12">
        <v>0.5703125</v>
      </c>
      <c r="W12">
        <v>0.125</v>
      </c>
      <c r="X12">
        <v>43.694393232999587</v>
      </c>
      <c r="Y12">
        <v>35.489287334581583</v>
      </c>
      <c r="Z12">
        <v>122.9382299049292</v>
      </c>
      <c r="AA12">
        <v>10</v>
      </c>
      <c r="AB12">
        <v>0.94238453698840596</v>
      </c>
      <c r="AC12">
        <v>59415300</v>
      </c>
      <c r="AD12">
        <v>0.83333333333333337</v>
      </c>
      <c r="AE12">
        <v>0.5859375</v>
      </c>
      <c r="AF12">
        <v>9.375E-2</v>
      </c>
      <c r="AG12">
        <v>38.767021351200619</v>
      </c>
      <c r="AH12">
        <v>35.489287334581583</v>
      </c>
      <c r="AI12">
        <v>122.9382299049292</v>
      </c>
      <c r="AJ12">
        <v>12</v>
      </c>
      <c r="AK12">
        <v>0.91864514620194326</v>
      </c>
      <c r="AL12">
        <v>58468000</v>
      </c>
      <c r="AM12">
        <v>0.27272727272727271</v>
      </c>
      <c r="AN12">
        <v>0.6328125</v>
      </c>
      <c r="AO12">
        <v>6.25E-2</v>
      </c>
      <c r="AP12">
        <v>40.408554040814444</v>
      </c>
      <c r="AQ12">
        <v>34.860920618219858</v>
      </c>
      <c r="AR12">
        <v>120.76149598476343</v>
      </c>
      <c r="AS12">
        <v>11</v>
      </c>
      <c r="AT12">
        <v>0.92472227387838013</v>
      </c>
      <c r="AV12">
        <v>0.5</v>
      </c>
      <c r="AW12">
        <v>0.578125</v>
      </c>
      <c r="AX12">
        <v>0.125</v>
      </c>
      <c r="AY12">
        <v>42.894521794746701</v>
      </c>
      <c r="AZ12">
        <v>35.49721137662074</v>
      </c>
      <c r="BA12">
        <v>122.96570239596673</v>
      </c>
      <c r="BB12">
        <v>10</v>
      </c>
      <c r="BC12">
        <v>0.95828840526034198</v>
      </c>
    </row>
    <row r="13" spans="2:56" x14ac:dyDescent="0.25">
      <c r="B13" t="s">
        <v>86</v>
      </c>
      <c r="C13">
        <v>0</v>
      </c>
      <c r="D13">
        <v>0.64818548387096775</v>
      </c>
      <c r="E13">
        <v>0.1875</v>
      </c>
      <c r="F13">
        <v>71.177805529532876</v>
      </c>
      <c r="G13">
        <v>45.005152664435379</v>
      </c>
      <c r="H13">
        <v>149.2650187432495</v>
      </c>
      <c r="I13">
        <v>5</v>
      </c>
      <c r="J13">
        <v>0.94777526599107309</v>
      </c>
      <c r="K13">
        <v>48531000</v>
      </c>
      <c r="L13">
        <v>0.75</v>
      </c>
      <c r="M13">
        <v>0.66229838709677424</v>
      </c>
      <c r="N13">
        <v>6.25E-2</v>
      </c>
      <c r="O13">
        <v>49.378920378819316</v>
      </c>
      <c r="P13">
        <v>44.778070933405452</v>
      </c>
      <c r="Q13">
        <v>148.51187716967874</v>
      </c>
      <c r="R13">
        <v>12</v>
      </c>
      <c r="S13">
        <v>0.94303894407335986</v>
      </c>
      <c r="T13">
        <v>60390900</v>
      </c>
      <c r="U13">
        <v>0.16666666666666666</v>
      </c>
      <c r="V13">
        <v>0.67439516129032251</v>
      </c>
      <c r="W13">
        <v>0.125</v>
      </c>
      <c r="X13">
        <v>66.553445523963006</v>
      </c>
      <c r="Y13">
        <v>45.005152664435371</v>
      </c>
      <c r="Z13">
        <v>149.2650187432495</v>
      </c>
      <c r="AA13">
        <v>6</v>
      </c>
      <c r="AB13">
        <v>0.93129964339200888</v>
      </c>
      <c r="AC13">
        <v>52994500</v>
      </c>
      <c r="AD13">
        <v>0.75</v>
      </c>
      <c r="AE13">
        <v>0.66532258064516125</v>
      </c>
      <c r="AF13">
        <v>6.25E-2</v>
      </c>
      <c r="AG13">
        <v>48.996669387940152</v>
      </c>
      <c r="AH13">
        <v>44.778070933405452</v>
      </c>
      <c r="AI13">
        <v>148.51187716967874</v>
      </c>
      <c r="AJ13">
        <v>12</v>
      </c>
      <c r="AK13">
        <v>0.93746623239325821</v>
      </c>
      <c r="AL13">
        <v>61636900</v>
      </c>
      <c r="AM13">
        <v>0</v>
      </c>
      <c r="AN13">
        <v>0.67641129032258074</v>
      </c>
      <c r="AO13">
        <v>0.125</v>
      </c>
      <c r="AP13">
        <v>66.403856983026387</v>
      </c>
      <c r="AQ13">
        <v>45.005152664435371</v>
      </c>
      <c r="AR13">
        <v>149.2650187432495</v>
      </c>
      <c r="AS13">
        <v>6</v>
      </c>
      <c r="AT13">
        <v>0.93086176146482047</v>
      </c>
      <c r="AV13">
        <v>0.7</v>
      </c>
      <c r="AW13">
        <v>0.66935483870967738</v>
      </c>
      <c r="AX13">
        <v>6.25E-2</v>
      </c>
      <c r="AY13">
        <v>54.153762565494937</v>
      </c>
      <c r="AZ13">
        <v>45.593858614605061</v>
      </c>
      <c r="BA13">
        <v>151.2175363798541</v>
      </c>
      <c r="BB13">
        <v>10</v>
      </c>
      <c r="BC13">
        <v>0.95552263275580751</v>
      </c>
    </row>
    <row r="14" spans="2:56" x14ac:dyDescent="0.25">
      <c r="B14" t="s">
        <v>87</v>
      </c>
      <c r="C14">
        <v>0.33333333333333331</v>
      </c>
      <c r="D14">
        <v>0.66798418972332019</v>
      </c>
      <c r="E14">
        <v>0.13043478260869565</v>
      </c>
      <c r="F14">
        <v>43.77808622282766</v>
      </c>
      <c r="G14">
        <v>33.944319674536075</v>
      </c>
      <c r="H14">
        <v>139.95595830268016</v>
      </c>
      <c r="I14">
        <v>12</v>
      </c>
      <c r="J14">
        <v>0.91116841455858044</v>
      </c>
      <c r="K14">
        <v>51931500</v>
      </c>
      <c r="L14">
        <v>0.76923076923076927</v>
      </c>
      <c r="M14">
        <v>0.66007905138339928</v>
      </c>
      <c r="N14">
        <v>0.12987012987012986</v>
      </c>
      <c r="O14">
        <v>44.985730808016903</v>
      </c>
      <c r="P14">
        <v>35.03745846374602</v>
      </c>
      <c r="Q14">
        <v>144.46307941117922</v>
      </c>
      <c r="R14">
        <v>13</v>
      </c>
      <c r="S14">
        <v>0.95570116661089666</v>
      </c>
      <c r="T14">
        <v>56282300</v>
      </c>
      <c r="U14">
        <v>0.46153846153846156</v>
      </c>
      <c r="V14">
        <v>0.68492377188029352</v>
      </c>
      <c r="W14">
        <v>8.6956521739130432E-2</v>
      </c>
      <c r="X14">
        <v>42.892393223620715</v>
      </c>
      <c r="Y14">
        <v>33.944319674536075</v>
      </c>
      <c r="Z14">
        <v>139.95595830268016</v>
      </c>
      <c r="AA14">
        <v>13</v>
      </c>
      <c r="AB14">
        <v>0.93895831302370603</v>
      </c>
      <c r="AC14">
        <v>62312300</v>
      </c>
      <c r="AD14">
        <v>0.5</v>
      </c>
      <c r="AE14">
        <v>0.69621682665160933</v>
      </c>
      <c r="AF14">
        <v>4.3478260869565216E-2</v>
      </c>
      <c r="AG14">
        <v>39.326656830958818</v>
      </c>
      <c r="AH14">
        <v>33.428284751883169</v>
      </c>
      <c r="AI14">
        <v>137.82829815283273</v>
      </c>
      <c r="AJ14">
        <v>16</v>
      </c>
      <c r="AK14">
        <v>0.92028909573480377</v>
      </c>
      <c r="AL14">
        <v>64814700</v>
      </c>
      <c r="AM14">
        <v>0.4</v>
      </c>
      <c r="AN14">
        <v>0.68210050818746459</v>
      </c>
      <c r="AO14">
        <v>8.6956521739130432E-2</v>
      </c>
      <c r="AP14">
        <v>49.347948285617711</v>
      </c>
      <c r="AQ14">
        <v>34.057031597388544</v>
      </c>
      <c r="AR14">
        <v>140.42067552493509</v>
      </c>
      <c r="AS14">
        <v>10</v>
      </c>
      <c r="AT14">
        <v>0.92532357884956473</v>
      </c>
      <c r="AV14">
        <v>0.75</v>
      </c>
      <c r="AW14">
        <v>0.6324110671936759</v>
      </c>
      <c r="AX14">
        <v>0.14285714285714285</v>
      </c>
      <c r="AY14">
        <v>44.19928041143757</v>
      </c>
      <c r="AZ14">
        <v>35.476864323042861</v>
      </c>
      <c r="BA14">
        <v>146.27479551894663</v>
      </c>
      <c r="BB14">
        <v>12</v>
      </c>
      <c r="BC14">
        <v>0.95776669324850316</v>
      </c>
    </row>
    <row r="15" spans="2:56" x14ac:dyDescent="0.25">
      <c r="B15" t="s">
        <v>88</v>
      </c>
      <c r="C15">
        <v>0.5</v>
      </c>
      <c r="D15">
        <v>0.67334494773519171</v>
      </c>
      <c r="E15">
        <v>4.878048780487805E-2</v>
      </c>
      <c r="F15">
        <v>31.89506231378142</v>
      </c>
      <c r="G15">
        <v>27.050417829228945</v>
      </c>
      <c r="H15">
        <v>126.87767959332622</v>
      </c>
      <c r="I15">
        <v>20</v>
      </c>
      <c r="J15">
        <v>0.87536200786514362</v>
      </c>
      <c r="K15">
        <v>74811300</v>
      </c>
      <c r="L15">
        <v>0.36363636363636365</v>
      </c>
      <c r="M15">
        <v>0.6716027874564463</v>
      </c>
      <c r="N15">
        <v>7.1428571428571397E-2</v>
      </c>
      <c r="O15">
        <v>30.162404764160048</v>
      </c>
      <c r="P15">
        <v>27.530363037852457</v>
      </c>
      <c r="Q15">
        <v>129.12880676442373</v>
      </c>
      <c r="R15">
        <v>22</v>
      </c>
      <c r="S15">
        <v>0.88836911789058726</v>
      </c>
      <c r="T15">
        <v>67740700</v>
      </c>
      <c r="U15">
        <v>0.3</v>
      </c>
      <c r="V15">
        <v>0.67334494773519182</v>
      </c>
      <c r="W15">
        <v>3.6585365853658541E-2</v>
      </c>
      <c r="X15">
        <v>32.468215226587368</v>
      </c>
      <c r="Y15">
        <v>26.756127283269226</v>
      </c>
      <c r="Z15">
        <v>125.49733918569103</v>
      </c>
      <c r="AA15">
        <v>20</v>
      </c>
      <c r="AB15">
        <v>0.88036898643744987</v>
      </c>
      <c r="AC15">
        <v>66209900</v>
      </c>
      <c r="AD15">
        <v>0.21052631578947367</v>
      </c>
      <c r="AE15">
        <v>0.68031358885017434</v>
      </c>
      <c r="AF15">
        <v>7.3170731707317069E-2</v>
      </c>
      <c r="AG15">
        <v>32.984677043554484</v>
      </c>
      <c r="AH15">
        <v>26.791616735579829</v>
      </c>
      <c r="AI15">
        <v>125.66378767750884</v>
      </c>
      <c r="AJ15">
        <v>19</v>
      </c>
      <c r="AK15">
        <v>0.91654287148908131</v>
      </c>
      <c r="AL15">
        <v>63598600</v>
      </c>
      <c r="AM15">
        <v>0.21052631578947367</v>
      </c>
      <c r="AN15">
        <v>0.67987804878048796</v>
      </c>
      <c r="AO15">
        <v>7.3170731707317069E-2</v>
      </c>
      <c r="AP15">
        <v>33.042321556610027</v>
      </c>
      <c r="AQ15">
        <v>26.791616735579829</v>
      </c>
      <c r="AR15">
        <v>125.66378767750884</v>
      </c>
      <c r="AS15">
        <v>19</v>
      </c>
      <c r="AT15">
        <v>0.91966730315779266</v>
      </c>
      <c r="AV15">
        <v>1</v>
      </c>
      <c r="AW15">
        <v>0.59843205574912894</v>
      </c>
      <c r="AX15">
        <v>0.10975609756097561</v>
      </c>
      <c r="AY15">
        <v>45.650739314933332</v>
      </c>
      <c r="AZ15">
        <v>27.798780625325513</v>
      </c>
      <c r="BA15">
        <v>130.38780849669638</v>
      </c>
      <c r="BB15">
        <v>10</v>
      </c>
      <c r="BC15">
        <v>0.92045975212197517</v>
      </c>
    </row>
    <row r="16" spans="2:56" x14ac:dyDescent="0.25">
      <c r="B16" t="s">
        <v>89</v>
      </c>
      <c r="C16">
        <v>0.77777777777777779</v>
      </c>
      <c r="D16">
        <v>0.55013550135501366</v>
      </c>
      <c r="E16">
        <v>0.17073170731707316</v>
      </c>
      <c r="F16">
        <v>46.590413892416393</v>
      </c>
      <c r="G16">
        <v>40.532077505021171</v>
      </c>
      <c r="H16">
        <v>134.42962534065688</v>
      </c>
      <c r="I16">
        <v>9</v>
      </c>
      <c r="J16">
        <v>0.93939890922442026</v>
      </c>
      <c r="K16">
        <v>43685700</v>
      </c>
      <c r="L16">
        <v>1</v>
      </c>
      <c r="M16">
        <v>0.51761517615176156</v>
      </c>
      <c r="N16">
        <v>0.21951219512195125</v>
      </c>
      <c r="O16">
        <v>47.867228924790204</v>
      </c>
      <c r="P16">
        <v>39.722103974875104</v>
      </c>
      <c r="Q16">
        <v>131.74323146105039</v>
      </c>
      <c r="R16">
        <v>9</v>
      </c>
      <c r="S16">
        <v>0.92993782011706461</v>
      </c>
      <c r="T16">
        <v>43673500</v>
      </c>
      <c r="U16">
        <v>0.1</v>
      </c>
      <c r="V16">
        <v>0.65989159891598903</v>
      </c>
      <c r="W16">
        <v>5.5555555555555552E-2</v>
      </c>
      <c r="X16">
        <v>44.777338018243114</v>
      </c>
      <c r="Y16">
        <v>39.133485096743293</v>
      </c>
      <c r="Z16">
        <v>129.79099905265758</v>
      </c>
      <c r="AA16">
        <v>10</v>
      </c>
      <c r="AB16">
        <v>0.91557078412299042</v>
      </c>
      <c r="AC16">
        <v>49925000</v>
      </c>
      <c r="AD16">
        <v>0.4</v>
      </c>
      <c r="AE16">
        <v>0.61924119241192399</v>
      </c>
      <c r="AF16">
        <v>9.7560975609756115E-2</v>
      </c>
      <c r="AG16">
        <v>44.200565607240819</v>
      </c>
      <c r="AH16">
        <v>39.813206009624203</v>
      </c>
      <c r="AI16">
        <v>132.04536796398068</v>
      </c>
      <c r="AJ16">
        <v>10</v>
      </c>
      <c r="AK16">
        <v>0.94233417002704412</v>
      </c>
      <c r="AL16">
        <v>47225300</v>
      </c>
      <c r="AM16">
        <v>0.3</v>
      </c>
      <c r="AN16">
        <v>0.65176151761517609</v>
      </c>
      <c r="AO16">
        <v>0.1111111111111111</v>
      </c>
      <c r="AP16">
        <v>42.859654688296317</v>
      </c>
      <c r="AQ16">
        <v>39.400232513026509</v>
      </c>
      <c r="AR16">
        <v>130.67570939970076</v>
      </c>
      <c r="AS16">
        <v>10</v>
      </c>
      <c r="AT16">
        <v>0.93897176687657502</v>
      </c>
      <c r="AV16">
        <v>0.1111111111111111</v>
      </c>
      <c r="AW16">
        <v>0.65582655826558245</v>
      </c>
      <c r="AX16">
        <v>7.3170731707317069E-2</v>
      </c>
      <c r="AY16">
        <v>47.712875814799915</v>
      </c>
      <c r="AZ16">
        <v>39.133485096743293</v>
      </c>
      <c r="BA16">
        <v>129.79099905265758</v>
      </c>
      <c r="BB16">
        <v>9</v>
      </c>
      <c r="BC16">
        <v>0.94010641160667618</v>
      </c>
    </row>
    <row r="17" spans="2:55" x14ac:dyDescent="0.25">
      <c r="B17" t="s">
        <v>90</v>
      </c>
      <c r="C17">
        <v>0.25</v>
      </c>
      <c r="D17">
        <v>0.29473684210526313</v>
      </c>
      <c r="E17">
        <v>0.13157894736842113</v>
      </c>
      <c r="F17">
        <v>52.969830679903232</v>
      </c>
      <c r="G17">
        <v>43.147234318816786</v>
      </c>
      <c r="H17">
        <v>136.44352667809954</v>
      </c>
      <c r="I17">
        <v>8</v>
      </c>
      <c r="J17">
        <v>0.95344000272212748</v>
      </c>
      <c r="K17">
        <v>43597400</v>
      </c>
      <c r="L17">
        <v>0.25</v>
      </c>
      <c r="M17">
        <v>0.31842105263157894</v>
      </c>
      <c r="N17">
        <v>0.10000000000000009</v>
      </c>
      <c r="O17">
        <v>52.824022514104662</v>
      </c>
      <c r="P17">
        <v>43.147234318816786</v>
      </c>
      <c r="Q17">
        <v>136.44352667809954</v>
      </c>
      <c r="R17">
        <v>8</v>
      </c>
      <c r="S17">
        <v>0.96323876734655089</v>
      </c>
      <c r="T17">
        <v>38570800</v>
      </c>
      <c r="U17">
        <v>0.5714285714285714</v>
      </c>
      <c r="V17">
        <v>0.19999999999999998</v>
      </c>
      <c r="W17">
        <v>0.3</v>
      </c>
      <c r="X17">
        <v>57.823166087464813</v>
      </c>
      <c r="Y17">
        <v>43.147234318816786</v>
      </c>
      <c r="Z17">
        <v>136.44352667809954</v>
      </c>
      <c r="AA17">
        <v>7</v>
      </c>
      <c r="AB17">
        <v>0.97395928375142871</v>
      </c>
      <c r="AC17">
        <v>34599500</v>
      </c>
      <c r="AD17">
        <v>0.625</v>
      </c>
      <c r="AE17">
        <v>0.25</v>
      </c>
      <c r="AF17">
        <v>0.28947368421052633</v>
      </c>
      <c r="AG17">
        <v>54.233275354994085</v>
      </c>
      <c r="AH17">
        <v>43.147234318816786</v>
      </c>
      <c r="AI17">
        <v>136.44352667809954</v>
      </c>
      <c r="AJ17">
        <v>8</v>
      </c>
      <c r="AK17">
        <v>0.95283760101963078</v>
      </c>
      <c r="AL17">
        <v>30654500</v>
      </c>
      <c r="AM17">
        <v>0</v>
      </c>
      <c r="AN17">
        <v>0.35789473684210527</v>
      </c>
      <c r="AO17">
        <v>0</v>
      </c>
      <c r="AP17">
        <v>47.298142912715818</v>
      </c>
      <c r="AQ17">
        <v>43.147234318816786</v>
      </c>
      <c r="AR17">
        <v>136.44352667809954</v>
      </c>
      <c r="AS17">
        <v>10</v>
      </c>
      <c r="AT17">
        <v>0.95641042540537358</v>
      </c>
      <c r="AV17">
        <v>0.55555555555555558</v>
      </c>
      <c r="AW17">
        <v>0.28947368421052627</v>
      </c>
      <c r="AX17">
        <v>0.19999999999999996</v>
      </c>
      <c r="AY17">
        <v>49.850448512741039</v>
      </c>
      <c r="AZ17">
        <v>44.946832192043559</v>
      </c>
      <c r="BA17">
        <v>142.13435471972841</v>
      </c>
      <c r="BB17">
        <v>9</v>
      </c>
      <c r="BC17">
        <v>0.92691628832892203</v>
      </c>
    </row>
    <row r="18" spans="2:55" x14ac:dyDescent="0.25">
      <c r="B18" t="s">
        <v>91</v>
      </c>
      <c r="C18">
        <v>0.7142857142857143</v>
      </c>
      <c r="D18">
        <v>0.66224747474747492</v>
      </c>
      <c r="E18">
        <v>8.3333333333333343E-2</v>
      </c>
      <c r="F18">
        <v>56.561056047641912</v>
      </c>
      <c r="G18">
        <v>49.565177103078781</v>
      </c>
      <c r="H18">
        <v>191.96507743874497</v>
      </c>
      <c r="I18">
        <v>14</v>
      </c>
      <c r="J18">
        <v>0.9238029011088037</v>
      </c>
      <c r="K18">
        <v>37810700</v>
      </c>
      <c r="L18">
        <v>0.5714285714285714</v>
      </c>
      <c r="M18">
        <v>0.68181818181818188</v>
      </c>
      <c r="N18">
        <v>4.545454545454547E-2</v>
      </c>
      <c r="O18">
        <v>56.443307298345921</v>
      </c>
      <c r="P18">
        <v>49.261404042976473</v>
      </c>
      <c r="Q18">
        <v>190.78856679795774</v>
      </c>
      <c r="R18">
        <v>14</v>
      </c>
      <c r="S18">
        <v>0.90091909617246235</v>
      </c>
      <c r="T18">
        <v>34792400</v>
      </c>
      <c r="U18">
        <v>0.375</v>
      </c>
      <c r="V18">
        <v>0.69318181818181823</v>
      </c>
      <c r="W18">
        <v>4.545454545454547E-2</v>
      </c>
      <c r="X18">
        <v>52.117692833144481</v>
      </c>
      <c r="Y18">
        <v>49.261404042976473</v>
      </c>
      <c r="Z18">
        <v>190.78856679795774</v>
      </c>
      <c r="AA18">
        <v>16</v>
      </c>
      <c r="AB18">
        <v>0.91879766402638596</v>
      </c>
      <c r="AC18">
        <v>41932000</v>
      </c>
      <c r="AD18">
        <v>0.5714285714285714</v>
      </c>
      <c r="AE18">
        <v>0.67234848484848475</v>
      </c>
      <c r="AF18">
        <v>5.5555555555555559E-2</v>
      </c>
      <c r="AG18">
        <v>56.372711954111487</v>
      </c>
      <c r="AH18">
        <v>49.72642363720378</v>
      </c>
      <c r="AI18">
        <v>192.58958369726417</v>
      </c>
      <c r="AJ18">
        <v>14</v>
      </c>
      <c r="AK18">
        <v>0.92425981650780653</v>
      </c>
      <c r="AL18">
        <v>44140700</v>
      </c>
      <c r="AM18">
        <v>0.625</v>
      </c>
      <c r="AN18">
        <v>0.67424242424242431</v>
      </c>
      <c r="AO18">
        <v>8.3333333333333343E-2</v>
      </c>
      <c r="AP18">
        <v>52.221620582379479</v>
      </c>
      <c r="AQ18">
        <v>49.72642363720378</v>
      </c>
      <c r="AR18">
        <v>192.58958369726417</v>
      </c>
      <c r="AS18">
        <v>16</v>
      </c>
      <c r="AT18">
        <v>0.94258927223920019</v>
      </c>
      <c r="AV18">
        <v>0.58333333333333337</v>
      </c>
      <c r="AW18">
        <v>0.6875</v>
      </c>
      <c r="AX18">
        <v>4.545454545454547E-2</v>
      </c>
      <c r="AY18">
        <v>60.385164200783258</v>
      </c>
      <c r="AZ18">
        <v>49.261404042976473</v>
      </c>
      <c r="BA18">
        <v>190.78856679795774</v>
      </c>
      <c r="BB18">
        <v>12</v>
      </c>
      <c r="BC18">
        <v>0.90688496138839947</v>
      </c>
    </row>
    <row r="19" spans="2:55" x14ac:dyDescent="0.25">
      <c r="B19" t="s">
        <v>92</v>
      </c>
      <c r="C19">
        <v>0.8</v>
      </c>
      <c r="D19">
        <v>0.43560606060606061</v>
      </c>
      <c r="E19">
        <v>0.18181818181818177</v>
      </c>
      <c r="F19">
        <v>91.857498333015798</v>
      </c>
      <c r="G19">
        <v>66.71471769513289</v>
      </c>
      <c r="H19">
        <v>200.14414286867455</v>
      </c>
      <c r="I19">
        <v>5</v>
      </c>
      <c r="J19">
        <v>0.95533299628368462</v>
      </c>
      <c r="K19">
        <v>30851500</v>
      </c>
      <c r="L19">
        <v>0</v>
      </c>
      <c r="M19">
        <v>0.55681818181818177</v>
      </c>
      <c r="N19">
        <v>4.1666666666666685E-2</v>
      </c>
      <c r="O19">
        <v>71.865108014946998</v>
      </c>
      <c r="P19">
        <v>66.365096699598908</v>
      </c>
      <c r="Q19">
        <v>199.09528055076862</v>
      </c>
      <c r="R19">
        <v>8</v>
      </c>
      <c r="S19">
        <v>0.94663154703526664</v>
      </c>
      <c r="T19">
        <v>32403400</v>
      </c>
      <c r="U19">
        <v>1</v>
      </c>
      <c r="V19">
        <v>0.38636363636363635</v>
      </c>
      <c r="W19">
        <v>0.33333333333333331</v>
      </c>
      <c r="X19">
        <v>92.181993903364884</v>
      </c>
      <c r="Y19">
        <v>67.572704905714971</v>
      </c>
      <c r="Z19">
        <v>202.71810338297337</v>
      </c>
      <c r="AA19">
        <v>5</v>
      </c>
      <c r="AB19">
        <v>0.96160847319113296</v>
      </c>
      <c r="AC19">
        <v>23933300</v>
      </c>
      <c r="AD19">
        <v>0.83333333333333337</v>
      </c>
      <c r="AE19">
        <v>0.31060606060606055</v>
      </c>
      <c r="AF19">
        <v>0.27272727272727271</v>
      </c>
      <c r="AG19">
        <v>59.933122450500328</v>
      </c>
      <c r="AH19">
        <v>66.365096699598908</v>
      </c>
      <c r="AI19">
        <v>199.09528055076862</v>
      </c>
      <c r="AJ19">
        <v>12</v>
      </c>
      <c r="AK19">
        <v>0.95644678872544131</v>
      </c>
      <c r="AL19">
        <v>26386300</v>
      </c>
      <c r="AM19">
        <v>1</v>
      </c>
      <c r="AN19">
        <v>0.37878787878787878</v>
      </c>
      <c r="AO19">
        <v>0.375</v>
      </c>
      <c r="AP19">
        <v>103.36252947756262</v>
      </c>
      <c r="AQ19">
        <v>67.572704905714971</v>
      </c>
      <c r="AR19">
        <v>202.71810338297337</v>
      </c>
      <c r="AS19">
        <v>4</v>
      </c>
      <c r="AT19">
        <v>0.96590866980425905</v>
      </c>
      <c r="AV19">
        <v>0</v>
      </c>
      <c r="AW19">
        <v>0.46590909090909083</v>
      </c>
      <c r="AX19">
        <v>0.41666666666666669</v>
      </c>
      <c r="AY19">
        <v>103.06126818548276</v>
      </c>
      <c r="AZ19">
        <v>67.416457170583243</v>
      </c>
      <c r="BA19">
        <v>202.24935939206404</v>
      </c>
      <c r="BB19">
        <v>4</v>
      </c>
      <c r="BC19">
        <v>0.9577586030693761</v>
      </c>
    </row>
    <row r="20" spans="2:55" x14ac:dyDescent="0.25">
      <c r="B20" t="s">
        <v>93</v>
      </c>
      <c r="C20">
        <v>1</v>
      </c>
      <c r="D20">
        <v>0.59878048780487803</v>
      </c>
      <c r="E20">
        <v>0.11585365853658537</v>
      </c>
      <c r="F20">
        <v>136.25422121901397</v>
      </c>
      <c r="G20">
        <v>106.97220077888706</v>
      </c>
      <c r="H20">
        <v>623.74970796118885</v>
      </c>
      <c r="I20">
        <v>25</v>
      </c>
      <c r="J20">
        <v>0.95807528725835756</v>
      </c>
      <c r="K20">
        <v>373090100</v>
      </c>
      <c r="L20">
        <v>1</v>
      </c>
      <c r="M20">
        <v>0.60766550522648066</v>
      </c>
      <c r="N20">
        <v>0.18292682926829268</v>
      </c>
      <c r="O20">
        <v>132.13600219820137</v>
      </c>
      <c r="P20">
        <v>108.86637871152354</v>
      </c>
      <c r="Q20">
        <v>634.79456923519808</v>
      </c>
      <c r="R20">
        <v>26</v>
      </c>
      <c r="S20">
        <v>0.97031548977192394</v>
      </c>
      <c r="T20">
        <v>332669800</v>
      </c>
      <c r="U20">
        <v>0.86206896551724133</v>
      </c>
      <c r="V20">
        <v>0.64181184668989533</v>
      </c>
      <c r="W20">
        <v>6.097560975609756E-2</v>
      </c>
      <c r="X20">
        <v>124.16286148130096</v>
      </c>
      <c r="Y20">
        <v>103.76900662811114</v>
      </c>
      <c r="Z20">
        <v>605.07203631922403</v>
      </c>
      <c r="AA20">
        <v>29</v>
      </c>
      <c r="AB20">
        <v>0.95170438917617606</v>
      </c>
      <c r="AC20">
        <v>343633200</v>
      </c>
      <c r="AD20">
        <v>0.5</v>
      </c>
      <c r="AE20">
        <v>0.69581881533101064</v>
      </c>
      <c r="AF20">
        <v>4.878048780487805E-2</v>
      </c>
      <c r="AG20">
        <v>116.39735704285772</v>
      </c>
      <c r="AH20">
        <v>105.0780259416041</v>
      </c>
      <c r="AI20">
        <v>612.70486470403989</v>
      </c>
      <c r="AJ20">
        <v>32</v>
      </c>
      <c r="AK20">
        <v>0.98078502281193713</v>
      </c>
      <c r="AL20">
        <v>281108700</v>
      </c>
      <c r="AM20">
        <v>0.44444444444444442</v>
      </c>
      <c r="AN20">
        <v>0.65714285714285736</v>
      </c>
      <c r="AO20">
        <v>8.5714285714285715E-2</v>
      </c>
      <c r="AP20">
        <v>126.1279588463378</v>
      </c>
      <c r="AQ20">
        <v>104.59363550444729</v>
      </c>
      <c r="AR20">
        <v>609.88040755904944</v>
      </c>
      <c r="AS20">
        <v>27</v>
      </c>
      <c r="AT20">
        <v>1.0120533884738785</v>
      </c>
      <c r="AV20">
        <v>1</v>
      </c>
      <c r="AW20">
        <v>0.52926829268292686</v>
      </c>
      <c r="AX20">
        <v>0.26219512195121952</v>
      </c>
      <c r="AY20">
        <v>172.26837937140408</v>
      </c>
      <c r="AZ20">
        <v>110.96542975960274</v>
      </c>
      <c r="BA20">
        <v>647.03403396783597</v>
      </c>
      <c r="BB20">
        <v>16</v>
      </c>
      <c r="BC20">
        <v>0.96881991740622608</v>
      </c>
    </row>
    <row r="21" spans="2:55" x14ac:dyDescent="0.25">
      <c r="B21" t="s">
        <v>94</v>
      </c>
      <c r="C21">
        <v>0.77777777777777779</v>
      </c>
      <c r="D21">
        <v>0.64288209606986879</v>
      </c>
      <c r="E21">
        <v>8.0000000000000016E-2</v>
      </c>
      <c r="F21">
        <v>91.960396400694364</v>
      </c>
      <c r="G21">
        <v>75.342911839906606</v>
      </c>
      <c r="H21">
        <v>476.51038427944758</v>
      </c>
      <c r="I21">
        <v>36</v>
      </c>
      <c r="J21">
        <v>0.93942990056528697</v>
      </c>
      <c r="K21">
        <v>303509800</v>
      </c>
      <c r="L21">
        <v>0.77500000000000002</v>
      </c>
      <c r="M21">
        <v>0.6849781659388644</v>
      </c>
      <c r="N21">
        <v>4.0000000000000036E-2</v>
      </c>
      <c r="O21">
        <v>86.695793583079904</v>
      </c>
      <c r="P21">
        <v>74.486603898737826</v>
      </c>
      <c r="Q21">
        <v>471.09461586396748</v>
      </c>
      <c r="R21">
        <v>40</v>
      </c>
      <c r="S21">
        <v>0.95490270315871673</v>
      </c>
      <c r="T21">
        <v>263022300</v>
      </c>
      <c r="U21">
        <v>0.97142857142857142</v>
      </c>
      <c r="V21">
        <v>0.64497816593886437</v>
      </c>
      <c r="W21">
        <v>0.08</v>
      </c>
      <c r="X21">
        <v>93.428073393167992</v>
      </c>
      <c r="Y21">
        <v>75.232296096681893</v>
      </c>
      <c r="Z21">
        <v>475.8107891327063</v>
      </c>
      <c r="AA21">
        <v>35</v>
      </c>
      <c r="AB21">
        <v>0.92832701373679638</v>
      </c>
      <c r="AC21">
        <v>246319100</v>
      </c>
      <c r="AD21">
        <v>0.53125</v>
      </c>
      <c r="AE21">
        <v>0.66873362445414886</v>
      </c>
      <c r="AF21">
        <v>0.08</v>
      </c>
      <c r="AG21">
        <v>95.381936797212816</v>
      </c>
      <c r="AH21">
        <v>75.671463866271338</v>
      </c>
      <c r="AI21">
        <v>478.58832805999219</v>
      </c>
      <c r="AJ21">
        <v>32</v>
      </c>
      <c r="AK21">
        <v>0.93765024997961477</v>
      </c>
      <c r="AL21">
        <v>210915700</v>
      </c>
      <c r="AM21">
        <v>0.72727272727272729</v>
      </c>
      <c r="AN21">
        <v>0.64803493449781646</v>
      </c>
      <c r="AO21">
        <v>0.14000000000000001</v>
      </c>
      <c r="AP21">
        <v>92.092379858029062</v>
      </c>
      <c r="AQ21">
        <v>76.401302344182042</v>
      </c>
      <c r="AR21">
        <v>483.20423070916348</v>
      </c>
      <c r="AS21">
        <v>33</v>
      </c>
      <c r="AT21">
        <v>0.93592774073247365</v>
      </c>
      <c r="AV21">
        <v>1</v>
      </c>
      <c r="AW21">
        <v>0.56489082969432314</v>
      </c>
      <c r="AX21">
        <v>0.24</v>
      </c>
      <c r="AY21">
        <v>141.14855846077762</v>
      </c>
      <c r="AZ21">
        <v>79.969049180618498</v>
      </c>
      <c r="BA21">
        <v>505.76864024528152</v>
      </c>
      <c r="BB21">
        <v>15</v>
      </c>
      <c r="BC21">
        <v>0.97003583871929822</v>
      </c>
    </row>
    <row r="22" spans="2:55" x14ac:dyDescent="0.25">
      <c r="B22" t="s">
        <v>95</v>
      </c>
      <c r="C22">
        <v>0.57894736842105265</v>
      </c>
      <c r="D22">
        <v>0.75572612085769963</v>
      </c>
      <c r="E22">
        <v>4.1666666666666685E-2</v>
      </c>
      <c r="F22">
        <v>92.569847103675087</v>
      </c>
      <c r="G22">
        <v>76.500592653439128</v>
      </c>
      <c r="H22">
        <v>507.44749061172718</v>
      </c>
      <c r="I22">
        <v>38</v>
      </c>
      <c r="J22">
        <v>0.93084567114054095</v>
      </c>
      <c r="K22">
        <v>276100600</v>
      </c>
      <c r="L22">
        <v>0.81081081081081086</v>
      </c>
      <c r="M22">
        <v>0.74926900584795342</v>
      </c>
      <c r="N22">
        <v>5.5555555555555552E-2</v>
      </c>
      <c r="O22">
        <v>93.401917477419758</v>
      </c>
      <c r="P22">
        <v>76.312571768020277</v>
      </c>
      <c r="Q22">
        <v>506.20030157345877</v>
      </c>
      <c r="R22">
        <v>37</v>
      </c>
      <c r="S22">
        <v>0.95583278290158602</v>
      </c>
      <c r="T22">
        <v>237284600</v>
      </c>
      <c r="U22">
        <v>0.8928571428571429</v>
      </c>
      <c r="V22">
        <v>0.7420199805068225</v>
      </c>
      <c r="W22">
        <v>4.1666666666666741E-2</v>
      </c>
      <c r="X22">
        <v>107.23951592351675</v>
      </c>
      <c r="Y22">
        <v>76.361734290439827</v>
      </c>
      <c r="Z22">
        <v>506.52640906262508</v>
      </c>
      <c r="AA22">
        <v>28</v>
      </c>
      <c r="AB22">
        <v>0.94529741106628673</v>
      </c>
      <c r="AC22">
        <v>208863100</v>
      </c>
      <c r="AD22">
        <v>0.69047619047619047</v>
      </c>
      <c r="AE22">
        <v>0.74652777777777812</v>
      </c>
      <c r="AF22">
        <v>4.1666666666666671E-2</v>
      </c>
      <c r="AG22">
        <v>88.006825003323073</v>
      </c>
      <c r="AH22">
        <v>76.072196758555322</v>
      </c>
      <c r="AI22">
        <v>504.60583244824539</v>
      </c>
      <c r="AJ22">
        <v>42</v>
      </c>
      <c r="AK22">
        <v>0.94847245205053032</v>
      </c>
      <c r="AL22">
        <v>262747900</v>
      </c>
      <c r="AM22">
        <v>0.8529411764705882</v>
      </c>
      <c r="AN22">
        <v>0.72526803118908367</v>
      </c>
      <c r="AO22">
        <v>8.3333333333333329E-2</v>
      </c>
      <c r="AP22">
        <v>95.259003152777638</v>
      </c>
      <c r="AQ22">
        <v>76.268802591796756</v>
      </c>
      <c r="AR22">
        <v>505.90997012231168</v>
      </c>
      <c r="AS22">
        <v>34</v>
      </c>
      <c r="AT22">
        <v>0.94879828219264051</v>
      </c>
      <c r="AV22">
        <v>1</v>
      </c>
      <c r="AW22">
        <v>0.6379142300194931</v>
      </c>
      <c r="AX22">
        <v>0.13888888888888895</v>
      </c>
      <c r="AY22">
        <v>112.79736167127314</v>
      </c>
      <c r="AZ22">
        <v>79.742695839925034</v>
      </c>
      <c r="BA22">
        <v>528.95317062840536</v>
      </c>
      <c r="BB22">
        <v>25</v>
      </c>
      <c r="BC22">
        <v>0.9663048877003636</v>
      </c>
    </row>
    <row r="23" spans="2:55" x14ac:dyDescent="0.25">
      <c r="B23" t="s">
        <v>96</v>
      </c>
      <c r="C23">
        <v>0.73913043478260865</v>
      </c>
      <c r="D23">
        <v>0.63859348198970833</v>
      </c>
      <c r="E23">
        <v>0.11320754716981132</v>
      </c>
      <c r="F23">
        <v>101.50314511781926</v>
      </c>
      <c r="G23">
        <v>77.317580338132203</v>
      </c>
      <c r="H23">
        <v>437.37427131288513</v>
      </c>
      <c r="I23">
        <v>23</v>
      </c>
      <c r="J23">
        <v>0.90557265481355165</v>
      </c>
      <c r="K23">
        <v>197165700</v>
      </c>
      <c r="L23">
        <v>0.47499999999999998</v>
      </c>
      <c r="M23">
        <v>0.71140651801029153</v>
      </c>
      <c r="N23">
        <v>4.545454545454547E-2</v>
      </c>
      <c r="O23">
        <v>75.841380525409733</v>
      </c>
      <c r="P23">
        <v>74.786478396206732</v>
      </c>
      <c r="Q23">
        <v>423.05619410226882</v>
      </c>
      <c r="R23">
        <v>40</v>
      </c>
      <c r="S23">
        <v>0.93014462668857933</v>
      </c>
      <c r="T23">
        <v>242875700</v>
      </c>
      <c r="U23">
        <v>0.46153846153846156</v>
      </c>
      <c r="V23">
        <v>0.70806174957118362</v>
      </c>
      <c r="W23">
        <v>9.4339622641509413E-2</v>
      </c>
      <c r="X23">
        <v>91.530704260839201</v>
      </c>
      <c r="Y23">
        <v>77.325571902345544</v>
      </c>
      <c r="Z23">
        <v>437.41947696018616</v>
      </c>
      <c r="AA23">
        <v>26</v>
      </c>
      <c r="AB23">
        <v>0.93595617903885664</v>
      </c>
      <c r="AC23">
        <v>215930700</v>
      </c>
      <c r="AD23">
        <v>0.76470588235294112</v>
      </c>
      <c r="AE23">
        <v>0.68164665523156109</v>
      </c>
      <c r="AF23">
        <v>8.181818181818179E-2</v>
      </c>
      <c r="AG23">
        <v>85.180426256863953</v>
      </c>
      <c r="AH23">
        <v>76.127745035492055</v>
      </c>
      <c r="AI23">
        <v>430.64354385133868</v>
      </c>
      <c r="AJ23">
        <v>34</v>
      </c>
      <c r="AK23">
        <v>0.93128354229222787</v>
      </c>
      <c r="AL23">
        <v>217807000</v>
      </c>
      <c r="AM23">
        <v>0.96969696969696972</v>
      </c>
      <c r="AN23">
        <v>0.63370497427101213</v>
      </c>
      <c r="AO23">
        <v>0.16981132075471697</v>
      </c>
      <c r="AP23">
        <v>81.339491931400715</v>
      </c>
      <c r="AQ23">
        <v>76.682568969252443</v>
      </c>
      <c r="AR23">
        <v>433.78210232843543</v>
      </c>
      <c r="AS23">
        <v>33</v>
      </c>
      <c r="AT23">
        <v>0.94681776879723323</v>
      </c>
      <c r="AV23">
        <v>1</v>
      </c>
      <c r="AW23">
        <v>0.43730703259005144</v>
      </c>
      <c r="AX23">
        <v>0.35849056603773582</v>
      </c>
      <c r="AY23">
        <v>117.06869600698167</v>
      </c>
      <c r="AZ23">
        <v>80.825803961306349</v>
      </c>
      <c r="BA23">
        <v>457.21977731105272</v>
      </c>
      <c r="BB23">
        <v>17</v>
      </c>
      <c r="BC23">
        <v>0.96251344102922265</v>
      </c>
    </row>
    <row r="24" spans="2:55" x14ac:dyDescent="0.25">
      <c r="B24" t="s">
        <v>97</v>
      </c>
      <c r="C24">
        <v>0.88888888888888884</v>
      </c>
      <c r="D24">
        <v>0.62907105847520373</v>
      </c>
      <c r="E24">
        <v>0.125</v>
      </c>
      <c r="F24">
        <v>118.40135991692969</v>
      </c>
      <c r="G24">
        <v>94.698041232905126</v>
      </c>
      <c r="H24">
        <v>552.17970910030544</v>
      </c>
      <c r="I24">
        <v>27</v>
      </c>
      <c r="J24">
        <v>0.92548394866770112</v>
      </c>
      <c r="K24">
        <v>220397900</v>
      </c>
      <c r="L24">
        <v>0.5757575757575758</v>
      </c>
      <c r="M24">
        <v>0.68736121391561822</v>
      </c>
      <c r="N24">
        <v>4.6632124352331619E-2</v>
      </c>
      <c r="O24">
        <v>106.48634034242372</v>
      </c>
      <c r="P24">
        <v>94.4441791694654</v>
      </c>
      <c r="Q24">
        <v>550.69945123582386</v>
      </c>
      <c r="R24">
        <v>33</v>
      </c>
      <c r="S24">
        <v>0.94236537126888154</v>
      </c>
      <c r="T24">
        <v>232014300</v>
      </c>
      <c r="U24">
        <v>0.73333333333333328</v>
      </c>
      <c r="V24">
        <v>0.65488527017024434</v>
      </c>
      <c r="W24">
        <v>7.1428571428571425E-2</v>
      </c>
      <c r="X24">
        <v>111.58930155808943</v>
      </c>
      <c r="Y24">
        <v>94.821233370548484</v>
      </c>
      <c r="Z24">
        <v>552.89803446158726</v>
      </c>
      <c r="AA24">
        <v>30</v>
      </c>
      <c r="AB24">
        <v>0.92352791269137968</v>
      </c>
      <c r="AC24">
        <v>210781500</v>
      </c>
      <c r="AD24">
        <v>0.67647058823529416</v>
      </c>
      <c r="AE24">
        <v>0.67015173945225748</v>
      </c>
      <c r="AF24">
        <v>5.3571428571428575E-2</v>
      </c>
      <c r="AG24">
        <v>104.63792821324992</v>
      </c>
      <c r="AH24">
        <v>95.543306695506459</v>
      </c>
      <c r="AI24">
        <v>557.10841019050577</v>
      </c>
      <c r="AJ24">
        <v>34</v>
      </c>
      <c r="AK24">
        <v>0.91907207265873214</v>
      </c>
      <c r="AL24">
        <v>217419900</v>
      </c>
      <c r="AM24">
        <v>0.95833333333333337</v>
      </c>
      <c r="AN24">
        <v>0.62000370096225033</v>
      </c>
      <c r="AO24">
        <v>0.10880829015544041</v>
      </c>
      <c r="AP24">
        <v>126.24788227046731</v>
      </c>
      <c r="AQ24">
        <v>96.505931294193786</v>
      </c>
      <c r="AR24">
        <v>562.72142719161741</v>
      </c>
      <c r="AS24">
        <v>24</v>
      </c>
      <c r="AT24">
        <v>0.95344130936720417</v>
      </c>
      <c r="AV24">
        <v>1</v>
      </c>
      <c r="AW24">
        <v>0.45133234641006664</v>
      </c>
      <c r="AX24">
        <v>0.2857142857142857</v>
      </c>
      <c r="AY24">
        <v>142.5445743571826</v>
      </c>
      <c r="AZ24">
        <v>97.790313717731863</v>
      </c>
      <c r="BA24">
        <v>570.21060078754033</v>
      </c>
      <c r="BB24">
        <v>19</v>
      </c>
      <c r="BC24">
        <v>0.94974729809818448</v>
      </c>
    </row>
    <row r="25" spans="2:55" x14ac:dyDescent="0.25">
      <c r="B25" t="s">
        <v>98</v>
      </c>
      <c r="C25">
        <v>0.75555555555555554</v>
      </c>
      <c r="D25">
        <v>0.71078612859434787</v>
      </c>
      <c r="E25">
        <v>5.0228310502283102E-2</v>
      </c>
      <c r="F25">
        <v>97.83800165529361</v>
      </c>
      <c r="G25">
        <v>96.322737871717123</v>
      </c>
      <c r="H25">
        <v>616.7664505578332</v>
      </c>
      <c r="I25">
        <v>45</v>
      </c>
      <c r="J25">
        <v>0.94668149200498808</v>
      </c>
      <c r="K25">
        <v>411916100</v>
      </c>
      <c r="L25">
        <v>0.5714285714285714</v>
      </c>
      <c r="M25">
        <v>0.72220165370850298</v>
      </c>
      <c r="N25">
        <v>5.4054054054054057E-2</v>
      </c>
      <c r="O25">
        <v>110.34035655966626</v>
      </c>
      <c r="P25">
        <v>96.063823467772153</v>
      </c>
      <c r="Q25">
        <v>615.10858889971917</v>
      </c>
      <c r="R25">
        <v>35</v>
      </c>
      <c r="S25">
        <v>0.95330683983154996</v>
      </c>
      <c r="T25">
        <v>425341100</v>
      </c>
      <c r="U25">
        <v>0.78378378378378377</v>
      </c>
      <c r="V25">
        <v>0.7000493644329262</v>
      </c>
      <c r="W25">
        <v>6.7567567567567571E-2</v>
      </c>
      <c r="X25">
        <v>107.67828405068192</v>
      </c>
      <c r="Y25">
        <v>96.847870742519547</v>
      </c>
      <c r="Z25">
        <v>620.1289418569288</v>
      </c>
      <c r="AA25">
        <v>37</v>
      </c>
      <c r="AB25">
        <v>0.94170806207285673</v>
      </c>
      <c r="AC25">
        <v>321540700</v>
      </c>
      <c r="AD25">
        <v>0.9</v>
      </c>
      <c r="AE25">
        <v>0.69819819819819817</v>
      </c>
      <c r="AF25">
        <v>8.1081081081081086E-2</v>
      </c>
      <c r="AG25">
        <v>93.352973171720677</v>
      </c>
      <c r="AH25">
        <v>96.687068678661191</v>
      </c>
      <c r="AI25">
        <v>619.09930575095575</v>
      </c>
      <c r="AJ25">
        <v>50</v>
      </c>
      <c r="AK25">
        <v>0.93954634483666</v>
      </c>
      <c r="AL25">
        <v>305037700</v>
      </c>
      <c r="AM25">
        <v>0.94594594594594594</v>
      </c>
      <c r="AN25">
        <v>0.68881895594224374</v>
      </c>
      <c r="AO25">
        <v>6.7567567567567571E-2</v>
      </c>
      <c r="AP25">
        <v>108.13131507671189</v>
      </c>
      <c r="AQ25">
        <v>97.092242258632652</v>
      </c>
      <c r="AR25">
        <v>621.69368242417158</v>
      </c>
      <c r="AS25">
        <v>37</v>
      </c>
      <c r="AT25">
        <v>0.94710615816511723</v>
      </c>
      <c r="AV25">
        <v>1</v>
      </c>
      <c r="AW25">
        <v>0.58064914229297782</v>
      </c>
      <c r="AX25">
        <v>0.17351598173515981</v>
      </c>
      <c r="AY25">
        <v>139.75707470663357</v>
      </c>
      <c r="AZ25">
        <v>99.297400780269413</v>
      </c>
      <c r="BA25">
        <v>635.81358542875023</v>
      </c>
      <c r="BB25">
        <v>24</v>
      </c>
      <c r="BC25">
        <v>0.93784891886951816</v>
      </c>
    </row>
    <row r="26" spans="2:55" x14ac:dyDescent="0.25">
      <c r="B26" t="s">
        <v>99</v>
      </c>
      <c r="C26">
        <v>0.375</v>
      </c>
      <c r="D26">
        <v>0.65824015556635873</v>
      </c>
      <c r="E26">
        <v>8.2644628099173501E-2</v>
      </c>
      <c r="F26">
        <v>158.99560506679282</v>
      </c>
      <c r="G26">
        <v>154.21106210831798</v>
      </c>
      <c r="H26">
        <v>739.57025288754892</v>
      </c>
      <c r="I26">
        <v>24</v>
      </c>
      <c r="J26">
        <v>0.96906962081375925</v>
      </c>
      <c r="K26">
        <v>302574200</v>
      </c>
      <c r="L26">
        <v>1</v>
      </c>
      <c r="M26">
        <v>0.50413223140495877</v>
      </c>
      <c r="N26">
        <v>0.17355371900826444</v>
      </c>
      <c r="O26">
        <v>181.74466884544265</v>
      </c>
      <c r="P26">
        <v>157.52050418734891</v>
      </c>
      <c r="Q26">
        <v>755.44177946866489</v>
      </c>
      <c r="R26">
        <v>19</v>
      </c>
      <c r="S26">
        <v>0.96391838745731984</v>
      </c>
      <c r="T26">
        <v>270043500</v>
      </c>
      <c r="U26">
        <v>1</v>
      </c>
      <c r="V26">
        <v>0.53184248906174048</v>
      </c>
      <c r="W26">
        <v>0.1487603305785124</v>
      </c>
      <c r="X26">
        <v>164.15428562667202</v>
      </c>
      <c r="Y26">
        <v>157.46915107664307</v>
      </c>
      <c r="Z26">
        <v>755.19549898190928</v>
      </c>
      <c r="AA26">
        <v>23</v>
      </c>
      <c r="AB26">
        <v>0.98405325010131106</v>
      </c>
      <c r="AC26">
        <v>286082800</v>
      </c>
      <c r="AD26">
        <v>0.78125</v>
      </c>
      <c r="AE26">
        <v>0.53840544482255714</v>
      </c>
      <c r="AF26">
        <v>0.17647058823529416</v>
      </c>
      <c r="AG26">
        <v>137.14585429958319</v>
      </c>
      <c r="AH26">
        <v>156.44682702254363</v>
      </c>
      <c r="AI26">
        <v>750.29260572615294</v>
      </c>
      <c r="AJ26">
        <v>32</v>
      </c>
      <c r="AK26">
        <v>0.97699884382148416</v>
      </c>
      <c r="AL26">
        <v>317744300</v>
      </c>
      <c r="AM26">
        <v>1</v>
      </c>
      <c r="AN26">
        <v>0.45527467185221193</v>
      </c>
      <c r="AO26">
        <v>0.2231404958677686</v>
      </c>
      <c r="AP26">
        <v>180.82703968861648</v>
      </c>
      <c r="AQ26">
        <v>158.83926439373073</v>
      </c>
      <c r="AR26">
        <v>761.76633151137935</v>
      </c>
      <c r="AS26">
        <v>19</v>
      </c>
      <c r="AT26">
        <v>0.97456223282534682</v>
      </c>
      <c r="AV26">
        <v>0.9285714285714286</v>
      </c>
      <c r="AW26">
        <v>0.41565386485172584</v>
      </c>
      <c r="AX26">
        <v>0.31404958677685951</v>
      </c>
      <c r="AY26">
        <v>211.63210521842777</v>
      </c>
      <c r="AZ26">
        <v>161.03992315606919</v>
      </c>
      <c r="BA26">
        <v>772.32032006116128</v>
      </c>
      <c r="BB26">
        <v>14</v>
      </c>
      <c r="BC26">
        <v>0.97731446026846647</v>
      </c>
    </row>
    <row r="27" spans="2:55" x14ac:dyDescent="0.25">
      <c r="B27" t="s">
        <v>100</v>
      </c>
      <c r="C27">
        <v>0.7407407407407407</v>
      </c>
      <c r="D27">
        <v>0.67085889570552149</v>
      </c>
      <c r="E27">
        <v>9.202453987730061E-2</v>
      </c>
      <c r="F27">
        <v>132.94905013354889</v>
      </c>
      <c r="G27">
        <v>124.662476159825</v>
      </c>
      <c r="H27">
        <v>659.65181633170698</v>
      </c>
      <c r="I27">
        <v>27</v>
      </c>
      <c r="J27">
        <v>0.97837656021628072</v>
      </c>
      <c r="K27">
        <v>327259300</v>
      </c>
      <c r="L27">
        <v>0.4</v>
      </c>
      <c r="M27">
        <v>0.6877300613496935</v>
      </c>
      <c r="N27">
        <v>4.9999999999999996E-2</v>
      </c>
      <c r="O27">
        <v>137.54200522022356</v>
      </c>
      <c r="P27">
        <v>123.0366969109773</v>
      </c>
      <c r="Q27">
        <v>651.04900128794031</v>
      </c>
      <c r="R27">
        <v>25</v>
      </c>
      <c r="S27">
        <v>0.95846101680070783</v>
      </c>
      <c r="T27">
        <v>321594200</v>
      </c>
      <c r="U27">
        <v>0.68</v>
      </c>
      <c r="V27">
        <v>0.68297546012269916</v>
      </c>
      <c r="W27">
        <v>6.1349693251533742E-2</v>
      </c>
      <c r="X27">
        <v>137.74569612151225</v>
      </c>
      <c r="Y27">
        <v>124.13063308103074</v>
      </c>
      <c r="Z27">
        <v>656.83756726648153</v>
      </c>
      <c r="AA27">
        <v>25</v>
      </c>
      <c r="AB27">
        <v>0.96197686833300877</v>
      </c>
      <c r="AC27">
        <v>269481800</v>
      </c>
      <c r="AD27">
        <v>0.8928571428571429</v>
      </c>
      <c r="AE27">
        <v>0.66656441717791404</v>
      </c>
      <c r="AF27">
        <v>6.1349693251533777E-2</v>
      </c>
      <c r="AG27">
        <v>130.22554022360825</v>
      </c>
      <c r="AH27">
        <v>123.15828214226227</v>
      </c>
      <c r="AI27">
        <v>651.69236987355714</v>
      </c>
      <c r="AJ27">
        <v>28</v>
      </c>
      <c r="AK27">
        <v>0.94739852444574935</v>
      </c>
      <c r="AL27">
        <v>262271700</v>
      </c>
      <c r="AM27">
        <v>1</v>
      </c>
      <c r="AN27">
        <v>0.60552147239263787</v>
      </c>
      <c r="AO27">
        <v>0.1</v>
      </c>
      <c r="AP27">
        <v>131.92554120600215</v>
      </c>
      <c r="AQ27">
        <v>123.83546104521176</v>
      </c>
      <c r="AR27">
        <v>655.27566382419514</v>
      </c>
      <c r="AS27">
        <v>27</v>
      </c>
      <c r="AT27">
        <v>0.93682429935001876</v>
      </c>
      <c r="AV27">
        <v>0.68421052631578949</v>
      </c>
      <c r="AW27">
        <v>0.62085889570552133</v>
      </c>
      <c r="AX27">
        <v>0.18404907975460122</v>
      </c>
      <c r="AY27">
        <v>157.42093825331503</v>
      </c>
      <c r="AZ27">
        <v>126.84689043629295</v>
      </c>
      <c r="BA27">
        <v>671.2106499260932</v>
      </c>
      <c r="BB27">
        <v>19</v>
      </c>
      <c r="BC27">
        <v>0.97764003043546277</v>
      </c>
    </row>
    <row r="28" spans="2:55" x14ac:dyDescent="0.25">
      <c r="B28" t="s">
        <v>101</v>
      </c>
      <c r="C28">
        <v>0.875</v>
      </c>
      <c r="D28">
        <v>0.69507101086048495</v>
      </c>
      <c r="E28">
        <v>5.3571428571428603E-2</v>
      </c>
      <c r="F28">
        <v>147.06692911944887</v>
      </c>
      <c r="G28">
        <v>140.71579438528656</v>
      </c>
      <c r="H28">
        <v>796.00873331936236</v>
      </c>
      <c r="I28">
        <v>32</v>
      </c>
      <c r="J28">
        <v>0.94476862164669306</v>
      </c>
      <c r="K28">
        <v>299591400</v>
      </c>
      <c r="L28">
        <v>0.97058823529411764</v>
      </c>
      <c r="M28">
        <v>0.68358395989974952</v>
      </c>
      <c r="N28">
        <v>5.3571428571428492E-2</v>
      </c>
      <c r="O28">
        <v>143.09378200965614</v>
      </c>
      <c r="P28">
        <v>140.57912534263116</v>
      </c>
      <c r="Q28">
        <v>795.2356164764052</v>
      </c>
      <c r="R28">
        <v>34</v>
      </c>
      <c r="S28">
        <v>0.95383507605333984</v>
      </c>
      <c r="T28">
        <v>256918500</v>
      </c>
      <c r="U28">
        <v>0.74193548387096775</v>
      </c>
      <c r="V28">
        <v>0.7085421888053467</v>
      </c>
      <c r="W28">
        <v>4.6783625730994149E-2</v>
      </c>
      <c r="X28">
        <v>149.32996030517472</v>
      </c>
      <c r="Y28">
        <v>140.18180784432974</v>
      </c>
      <c r="Z28">
        <v>792.98804891295367</v>
      </c>
      <c r="AA28">
        <v>31</v>
      </c>
      <c r="AB28">
        <v>0.95281941191269071</v>
      </c>
      <c r="AC28">
        <v>244983200</v>
      </c>
      <c r="AD28">
        <v>0.47222222222222221</v>
      </c>
      <c r="AE28">
        <v>0.70614035087719285</v>
      </c>
      <c r="AF28">
        <v>5.3571428571428603E-2</v>
      </c>
      <c r="AG28">
        <v>138.07987713325863</v>
      </c>
      <c r="AH28">
        <v>140.57912534263116</v>
      </c>
      <c r="AI28">
        <v>795.2356164764052</v>
      </c>
      <c r="AJ28">
        <v>36</v>
      </c>
      <c r="AK28">
        <v>0.95994663354519449</v>
      </c>
      <c r="AL28">
        <v>256902800</v>
      </c>
      <c r="AM28">
        <v>0.73529411764705888</v>
      </c>
      <c r="AN28">
        <v>0.69559314954051787</v>
      </c>
      <c r="AO28">
        <v>5.8479532163742687E-2</v>
      </c>
      <c r="AP28">
        <v>142.50917229024668</v>
      </c>
      <c r="AQ28">
        <v>140.82488006853418</v>
      </c>
      <c r="AR28">
        <v>796.62581536350876</v>
      </c>
      <c r="AS28">
        <v>34</v>
      </c>
      <c r="AT28">
        <v>0.93712119625630108</v>
      </c>
      <c r="AV28">
        <v>1</v>
      </c>
      <c r="AW28">
        <v>0.54657477025898082</v>
      </c>
      <c r="AX28">
        <v>0.27485380116959063</v>
      </c>
      <c r="AY28">
        <v>183.67293222395625</v>
      </c>
      <c r="AZ28">
        <v>145.21642233678</v>
      </c>
      <c r="BA28">
        <v>821.46812879344918</v>
      </c>
      <c r="BB28">
        <v>21</v>
      </c>
      <c r="BC28">
        <v>0.97701139489925515</v>
      </c>
    </row>
    <row r="29" spans="2:55" x14ac:dyDescent="0.25">
      <c r="B29" t="s">
        <v>102</v>
      </c>
      <c r="C29">
        <v>0.86538461538461542</v>
      </c>
      <c r="D29">
        <v>0.70877772770517222</v>
      </c>
      <c r="E29">
        <v>4.7619047619047616E-2</v>
      </c>
      <c r="F29">
        <v>143.60592213687102</v>
      </c>
      <c r="G29">
        <v>129.81590851673641</v>
      </c>
      <c r="H29">
        <v>945.07405218452925</v>
      </c>
      <c r="I29">
        <v>52</v>
      </c>
      <c r="J29">
        <v>0.97215023988158167</v>
      </c>
      <c r="K29">
        <v>689901200</v>
      </c>
      <c r="L29">
        <v>0.69047619047619047</v>
      </c>
      <c r="M29">
        <v>0.69560863251714977</v>
      </c>
      <c r="N29">
        <v>9.4637223974763401E-2</v>
      </c>
      <c r="O29">
        <v>162.29738458485366</v>
      </c>
      <c r="P29">
        <v>133.19661972067794</v>
      </c>
      <c r="Q29">
        <v>969.68600161266534</v>
      </c>
      <c r="R29">
        <v>42</v>
      </c>
      <c r="S29">
        <v>0.96901731398422963</v>
      </c>
      <c r="T29">
        <v>581965600</v>
      </c>
      <c r="U29">
        <v>0.5</v>
      </c>
      <c r="V29">
        <v>0.71703970757598501</v>
      </c>
      <c r="W29">
        <v>3.1746031746031744E-2</v>
      </c>
      <c r="X29">
        <v>147.7936331510935</v>
      </c>
      <c r="Y29">
        <v>129.14983820505839</v>
      </c>
      <c r="Z29">
        <v>940.22498709429237</v>
      </c>
      <c r="AA29">
        <v>50</v>
      </c>
      <c r="AB29">
        <v>0.94514500124132206</v>
      </c>
      <c r="AC29">
        <v>711473600</v>
      </c>
      <c r="AD29">
        <v>0.68888888888888888</v>
      </c>
      <c r="AE29">
        <v>0.70822692904711826</v>
      </c>
      <c r="AF29">
        <v>4.7619047619047616E-2</v>
      </c>
      <c r="AG29">
        <v>157.07712346503351</v>
      </c>
      <c r="AH29">
        <v>130.0572904880747</v>
      </c>
      <c r="AI29">
        <v>946.83133935427156</v>
      </c>
      <c r="AJ29">
        <v>45</v>
      </c>
      <c r="AK29">
        <v>0.9378967198674697</v>
      </c>
      <c r="AL29">
        <v>632406600</v>
      </c>
      <c r="AM29">
        <v>0.76470588235294112</v>
      </c>
      <c r="AN29">
        <v>0.66266085824445464</v>
      </c>
      <c r="AO29">
        <v>0.12933753943217666</v>
      </c>
      <c r="AP29">
        <v>180.27790926087991</v>
      </c>
      <c r="AQ29">
        <v>134.46229986297726</v>
      </c>
      <c r="AR29">
        <v>978.90029117412053</v>
      </c>
      <c r="AS29">
        <v>34</v>
      </c>
      <c r="AT29">
        <v>0.97143987648954166</v>
      </c>
      <c r="AV29">
        <v>1</v>
      </c>
      <c r="AW29">
        <v>0.54173551649892349</v>
      </c>
      <c r="AX29">
        <v>0.20820189274447951</v>
      </c>
      <c r="AY29">
        <v>202.11164372183737</v>
      </c>
      <c r="AZ29">
        <v>138.01264409990046</v>
      </c>
      <c r="BA29">
        <v>1004.7471885654696</v>
      </c>
      <c r="BB29">
        <v>29</v>
      </c>
      <c r="BC29">
        <v>0.99320196602075916</v>
      </c>
    </row>
    <row r="30" spans="2:55" x14ac:dyDescent="0.25">
      <c r="B30" t="s">
        <v>103</v>
      </c>
      <c r="C30">
        <v>0.68181818181818177</v>
      </c>
      <c r="D30">
        <v>0.72320372560615032</v>
      </c>
      <c r="E30">
        <v>5.2631578947368474E-2</v>
      </c>
      <c r="F30">
        <v>145.82355535893595</v>
      </c>
      <c r="G30">
        <v>117.15221057113379</v>
      </c>
      <c r="H30">
        <v>868.82402060018171</v>
      </c>
      <c r="I30">
        <v>44</v>
      </c>
      <c r="J30">
        <v>0.95836906565215807</v>
      </c>
      <c r="K30">
        <v>612508500</v>
      </c>
      <c r="L30">
        <v>0.24</v>
      </c>
      <c r="M30">
        <v>0.74711709047900643</v>
      </c>
      <c r="N30">
        <v>1.6853932584269649E-2</v>
      </c>
      <c r="O30">
        <v>138.49936317543126</v>
      </c>
      <c r="P30">
        <v>116.94816258517851</v>
      </c>
      <c r="Q30">
        <v>867.31075882787434</v>
      </c>
      <c r="R30">
        <v>50</v>
      </c>
      <c r="S30">
        <v>0.95404526121627076</v>
      </c>
      <c r="T30">
        <v>764490900</v>
      </c>
      <c r="U30">
        <v>0.93023255813953487</v>
      </c>
      <c r="V30">
        <v>0.69670313424009467</v>
      </c>
      <c r="W30">
        <v>5.2631578947368418E-2</v>
      </c>
      <c r="X30">
        <v>149.38989498863722</v>
      </c>
      <c r="Y30">
        <v>118.28671666868227</v>
      </c>
      <c r="Z30">
        <v>877.23774297743978</v>
      </c>
      <c r="AA30">
        <v>43</v>
      </c>
      <c r="AB30">
        <v>0.93045300686741728</v>
      </c>
      <c r="AC30">
        <v>839983100</v>
      </c>
      <c r="AD30">
        <v>0.94545454545454544</v>
      </c>
      <c r="AE30">
        <v>0.72179923122412792</v>
      </c>
      <c r="AF30">
        <v>5.0561797752809001E-2</v>
      </c>
      <c r="AG30">
        <v>131.83269136445895</v>
      </c>
      <c r="AH30">
        <v>116.77948186991998</v>
      </c>
      <c r="AI30">
        <v>866.05979022205679</v>
      </c>
      <c r="AJ30">
        <v>55</v>
      </c>
      <c r="AK30">
        <v>0.95696059193892302</v>
      </c>
      <c r="AL30">
        <v>745272100</v>
      </c>
      <c r="AM30">
        <v>1</v>
      </c>
      <c r="AN30">
        <v>0.67537699586043753</v>
      </c>
      <c r="AO30">
        <v>0.14473684210526316</v>
      </c>
      <c r="AP30">
        <v>161.58740858199596</v>
      </c>
      <c r="AQ30">
        <v>117.99768867539123</v>
      </c>
      <c r="AR30">
        <v>875.09425231125283</v>
      </c>
      <c r="AS30">
        <v>35</v>
      </c>
      <c r="AT30">
        <v>0.94867972322416083</v>
      </c>
      <c r="AV30">
        <v>1</v>
      </c>
      <c r="AW30">
        <v>0.59920165582495566</v>
      </c>
      <c r="AX30">
        <v>0.14473684210526316</v>
      </c>
      <c r="AY30">
        <v>192.68564781980947</v>
      </c>
      <c r="AZ30">
        <v>122.83312180408795</v>
      </c>
      <c r="BA30">
        <v>910.95478538656312</v>
      </c>
      <c r="BB30">
        <v>26</v>
      </c>
      <c r="BC30">
        <v>0.96476992728328681</v>
      </c>
    </row>
    <row r="31" spans="2:55" x14ac:dyDescent="0.25">
      <c r="B31" t="s">
        <v>104</v>
      </c>
      <c r="C31">
        <v>0.90909090909090906</v>
      </c>
      <c r="D31">
        <v>0.73357235984354674</v>
      </c>
      <c r="E31">
        <v>5.3846153846153821E-2</v>
      </c>
      <c r="F31">
        <v>137.71222039958153</v>
      </c>
      <c r="G31">
        <v>126.2303084525263</v>
      </c>
      <c r="H31">
        <v>1009.8424519680888</v>
      </c>
      <c r="I31">
        <v>66</v>
      </c>
      <c r="J31">
        <v>0.95074040116146097</v>
      </c>
      <c r="K31">
        <v>1652145100</v>
      </c>
      <c r="L31">
        <v>0.67241379310344829</v>
      </c>
      <c r="M31">
        <v>0.73174706649282939</v>
      </c>
      <c r="N31">
        <v>5.3846153846153849E-2</v>
      </c>
      <c r="O31">
        <v>144.28156718791953</v>
      </c>
      <c r="P31">
        <v>127.05161084788585</v>
      </c>
      <c r="Q31">
        <v>1016.4128707785902</v>
      </c>
      <c r="R31">
        <v>58</v>
      </c>
      <c r="S31">
        <v>0.96667846311900685</v>
      </c>
      <c r="T31">
        <v>1232624300</v>
      </c>
      <c r="U31">
        <v>0.85915492957746475</v>
      </c>
      <c r="V31">
        <v>0.73822251195132571</v>
      </c>
      <c r="W31">
        <v>4.2372881355932202E-2</v>
      </c>
      <c r="X31">
        <v>131.27462578701466</v>
      </c>
      <c r="Y31">
        <v>125.69885927874191</v>
      </c>
      <c r="Z31">
        <v>1005.5908581627258</v>
      </c>
      <c r="AA31">
        <v>71</v>
      </c>
      <c r="AB31">
        <v>0.94765943113312179</v>
      </c>
      <c r="AC31">
        <v>1467602200</v>
      </c>
      <c r="AD31">
        <v>0.50819672131147542</v>
      </c>
      <c r="AE31">
        <v>0.76073446327683647</v>
      </c>
      <c r="AF31">
        <v>4.6153846153846101E-2</v>
      </c>
      <c r="AG31">
        <v>140.08996418386394</v>
      </c>
      <c r="AH31">
        <v>126.13438909319936</v>
      </c>
      <c r="AI31">
        <v>1009.0750974498968</v>
      </c>
      <c r="AJ31">
        <v>61</v>
      </c>
      <c r="AK31">
        <v>0.94430318842291316</v>
      </c>
      <c r="AL31">
        <v>1439685800</v>
      </c>
      <c r="AM31">
        <v>1</v>
      </c>
      <c r="AN31">
        <v>0.69539330725771409</v>
      </c>
      <c r="AO31">
        <v>7.6923076923076927E-2</v>
      </c>
      <c r="AP31">
        <v>145.15921493770813</v>
      </c>
      <c r="AQ31">
        <v>127.13558509643043</v>
      </c>
      <c r="AR31">
        <v>1017.0846647167557</v>
      </c>
      <c r="AS31">
        <v>58</v>
      </c>
      <c r="AT31">
        <v>0.93185124270678177</v>
      </c>
      <c r="AV31">
        <v>1</v>
      </c>
      <c r="AW31">
        <v>0.63265971316818781</v>
      </c>
      <c r="AX31">
        <v>0.18361581920903955</v>
      </c>
      <c r="AY31">
        <v>162.61220135644038</v>
      </c>
      <c r="AZ31">
        <v>131.6820472933934</v>
      </c>
      <c r="BA31">
        <v>1053.4563610847895</v>
      </c>
      <c r="BB31">
        <v>49</v>
      </c>
      <c r="BC31">
        <v>0.95654201431407349</v>
      </c>
    </row>
    <row r="32" spans="2:55" x14ac:dyDescent="0.25">
      <c r="B32" t="s">
        <v>105</v>
      </c>
      <c r="C32">
        <v>0.6271186440677966</v>
      </c>
      <c r="D32">
        <v>0.67671809256661952</v>
      </c>
      <c r="E32">
        <v>5.4590570719602938E-2</v>
      </c>
      <c r="F32">
        <v>133.65387258080486</v>
      </c>
      <c r="G32">
        <v>116.18366643505077</v>
      </c>
      <c r="H32">
        <v>907.42343865484418</v>
      </c>
      <c r="I32">
        <v>59</v>
      </c>
      <c r="J32">
        <v>0.9387144031242769</v>
      </c>
      <c r="K32">
        <v>1355862300</v>
      </c>
      <c r="L32">
        <v>0.77419354838709675</v>
      </c>
      <c r="M32">
        <v>0.67806667385910002</v>
      </c>
      <c r="N32">
        <v>6.5217391304347824E-2</v>
      </c>
      <c r="O32">
        <v>130.67521159775723</v>
      </c>
      <c r="P32">
        <v>118.46723071264792</v>
      </c>
      <c r="Q32">
        <v>925.25864541842293</v>
      </c>
      <c r="R32">
        <v>62</v>
      </c>
      <c r="S32">
        <v>0.91182193737709838</v>
      </c>
      <c r="T32">
        <v>1522479100</v>
      </c>
      <c r="U32">
        <v>0.875</v>
      </c>
      <c r="V32">
        <v>0.67442550436940318</v>
      </c>
      <c r="W32">
        <v>7.4441687344913146E-2</v>
      </c>
      <c r="X32">
        <v>126.32510142485539</v>
      </c>
      <c r="Y32">
        <v>118.82281830477474</v>
      </c>
      <c r="Z32">
        <v>928.03587387230004</v>
      </c>
      <c r="AA32">
        <v>64</v>
      </c>
      <c r="AB32">
        <v>0.93826635864551344</v>
      </c>
      <c r="AC32">
        <v>1143586000</v>
      </c>
      <c r="AD32">
        <v>0.85</v>
      </c>
      <c r="AE32">
        <v>0.6837037436616682</v>
      </c>
      <c r="AF32">
        <v>5.4590570719602979E-2</v>
      </c>
      <c r="AG32">
        <v>129.07511379038178</v>
      </c>
      <c r="AH32">
        <v>118.29576162040601</v>
      </c>
      <c r="AI32">
        <v>923.91942897493982</v>
      </c>
      <c r="AJ32">
        <v>60</v>
      </c>
      <c r="AK32">
        <v>0.95600746484919663</v>
      </c>
      <c r="AL32">
        <v>923765500</v>
      </c>
      <c r="AM32">
        <v>0.63636363636363635</v>
      </c>
      <c r="AN32">
        <v>0.66587549897507836</v>
      </c>
      <c r="AO32">
        <v>9.7826086956521743E-2</v>
      </c>
      <c r="AP32">
        <v>134.01874051757596</v>
      </c>
      <c r="AQ32">
        <v>117.33253717639892</v>
      </c>
      <c r="AR32">
        <v>916.3964060968965</v>
      </c>
      <c r="AS32">
        <v>55</v>
      </c>
      <c r="AT32">
        <v>0.94621027815299508</v>
      </c>
      <c r="AV32">
        <v>1</v>
      </c>
      <c r="AW32">
        <v>0.55445571259035475</v>
      </c>
      <c r="AX32">
        <v>0.25806451612903225</v>
      </c>
      <c r="AY32">
        <v>202.81195382555848</v>
      </c>
      <c r="AZ32">
        <v>126.22435774314653</v>
      </c>
      <c r="BA32">
        <v>985.84374257102036</v>
      </c>
      <c r="BB32">
        <v>27</v>
      </c>
      <c r="BC32">
        <v>0.96022758811878106</v>
      </c>
    </row>
    <row r="33" spans="2:55" x14ac:dyDescent="0.25">
      <c r="B33" t="s">
        <v>106</v>
      </c>
      <c r="C33">
        <v>0.74285714285714288</v>
      </c>
      <c r="D33">
        <v>0.76848391715852338</v>
      </c>
      <c r="E33">
        <v>2.9197080291970809E-2</v>
      </c>
      <c r="F33">
        <v>141.78552788760689</v>
      </c>
      <c r="G33">
        <v>134.0476032483524</v>
      </c>
      <c r="H33">
        <v>1105.3848470184255</v>
      </c>
      <c r="I33">
        <v>70</v>
      </c>
      <c r="J33">
        <v>0.94270870056156442</v>
      </c>
      <c r="K33">
        <v>1020923700</v>
      </c>
      <c r="L33">
        <v>0.92537313432835822</v>
      </c>
      <c r="M33">
        <v>0.76235462578144098</v>
      </c>
      <c r="N33">
        <v>3.6496350364963459E-2</v>
      </c>
      <c r="O33">
        <v>146.5840910370386</v>
      </c>
      <c r="P33">
        <v>134.89061010660464</v>
      </c>
      <c r="Q33">
        <v>1112.3364595672601</v>
      </c>
      <c r="R33">
        <v>67</v>
      </c>
      <c r="S33">
        <v>0.94906138610581137</v>
      </c>
      <c r="T33">
        <v>826403100</v>
      </c>
      <c r="U33">
        <v>0.74647887323943662</v>
      </c>
      <c r="V33">
        <v>0.77110327244787502</v>
      </c>
      <c r="W33">
        <v>4.3795620437956206E-2</v>
      </c>
      <c r="X33">
        <v>140.28424116691733</v>
      </c>
      <c r="Y33">
        <v>133.80001296430632</v>
      </c>
      <c r="Z33">
        <v>1103.3431645294818</v>
      </c>
      <c r="AA33">
        <v>71</v>
      </c>
      <c r="AB33">
        <v>0.97734660377454796</v>
      </c>
      <c r="AC33">
        <v>825181000</v>
      </c>
      <c r="AD33">
        <v>0.6029411764705882</v>
      </c>
      <c r="AE33">
        <v>0.77367024063143908</v>
      </c>
      <c r="AF33">
        <v>2.9197080291970767E-2</v>
      </c>
      <c r="AG33">
        <v>144.6764078064511</v>
      </c>
      <c r="AH33">
        <v>134.5463317687593</v>
      </c>
      <c r="AI33">
        <v>1109.4974675258441</v>
      </c>
      <c r="AJ33">
        <v>68</v>
      </c>
      <c r="AK33">
        <v>0.95135979513363078</v>
      </c>
      <c r="AL33">
        <v>752789300</v>
      </c>
      <c r="AM33">
        <v>0.83050847457627119</v>
      </c>
      <c r="AN33">
        <v>0.73558481472426929</v>
      </c>
      <c r="AO33">
        <v>6.569343065693431E-2</v>
      </c>
      <c r="AP33">
        <v>156.99816290092701</v>
      </c>
      <c r="AQ33">
        <v>134.61652940257358</v>
      </c>
      <c r="AR33">
        <v>1110.0763316690543</v>
      </c>
      <c r="AS33">
        <v>59</v>
      </c>
      <c r="AT33">
        <v>0.97075087934928295</v>
      </c>
      <c r="AV33">
        <v>1</v>
      </c>
      <c r="AW33">
        <v>0.59953550099535502</v>
      </c>
      <c r="AX33">
        <v>0.18248175182481752</v>
      </c>
      <c r="AY33">
        <v>212.72679533412099</v>
      </c>
      <c r="AZ33">
        <v>139.3462753170794</v>
      </c>
      <c r="BA33">
        <v>1149.0788150940925</v>
      </c>
      <c r="BB33">
        <v>32</v>
      </c>
      <c r="BC33">
        <v>0.98091810579338745</v>
      </c>
    </row>
    <row r="34" spans="2:55" x14ac:dyDescent="0.25">
      <c r="B34" t="s">
        <v>107</v>
      </c>
      <c r="C34">
        <v>0.73015873015873012</v>
      </c>
      <c r="D34">
        <v>0.68316798941798951</v>
      </c>
      <c r="E34">
        <v>3.3333333333333326E-2</v>
      </c>
      <c r="F34">
        <v>136.21630809148024</v>
      </c>
      <c r="G34">
        <v>121.17485237710487</v>
      </c>
      <c r="H34">
        <v>991.85891011507908</v>
      </c>
      <c r="I34">
        <v>63</v>
      </c>
      <c r="J34">
        <v>0.93742940868785529</v>
      </c>
      <c r="K34">
        <v>750843700</v>
      </c>
      <c r="L34">
        <v>0.7068965517241379</v>
      </c>
      <c r="M34">
        <v>0.68287037037037046</v>
      </c>
      <c r="N34">
        <v>4.4444444444444453E-2</v>
      </c>
      <c r="O34">
        <v>141.27265846905968</v>
      </c>
      <c r="P34">
        <v>121.36812799166212</v>
      </c>
      <c r="Q34">
        <v>993.44093906951298</v>
      </c>
      <c r="R34">
        <v>58</v>
      </c>
      <c r="S34">
        <v>0.9391276503711361</v>
      </c>
      <c r="T34">
        <v>679967300</v>
      </c>
      <c r="U34">
        <v>0.74545454545454548</v>
      </c>
      <c r="V34">
        <v>0.68029100529100517</v>
      </c>
      <c r="W34">
        <v>4.4444444444444453E-2</v>
      </c>
      <c r="X34">
        <v>143.621370909131</v>
      </c>
      <c r="Y34">
        <v>121.75677802451416</v>
      </c>
      <c r="Z34">
        <v>996.62217680778247</v>
      </c>
      <c r="AA34">
        <v>55</v>
      </c>
      <c r="AB34">
        <v>0.9374698013683449</v>
      </c>
      <c r="AC34">
        <v>679625500</v>
      </c>
      <c r="AD34">
        <v>0.984375</v>
      </c>
      <c r="AE34">
        <v>0.66752645502645469</v>
      </c>
      <c r="AF34">
        <v>5.3571428571428575E-2</v>
      </c>
      <c r="AG34">
        <v>133.95345215316402</v>
      </c>
      <c r="AH34">
        <v>122.72029374206843</v>
      </c>
      <c r="AI34">
        <v>1004.5088930169114</v>
      </c>
      <c r="AJ34">
        <v>64</v>
      </c>
      <c r="AK34">
        <v>0.94560040570824955</v>
      </c>
      <c r="AL34">
        <v>746799600</v>
      </c>
      <c r="AM34">
        <v>0.44230769230769229</v>
      </c>
      <c r="AN34">
        <v>0.65998677248677262</v>
      </c>
      <c r="AO34">
        <v>0.10714285714285714</v>
      </c>
      <c r="AP34">
        <v>148.01688593099794</v>
      </c>
      <c r="AQ34">
        <v>124.89392984366964</v>
      </c>
      <c r="AR34">
        <v>1022.3008708483891</v>
      </c>
      <c r="AS34">
        <v>52</v>
      </c>
      <c r="AT34">
        <v>0.96891842197309619</v>
      </c>
      <c r="AV34">
        <v>1</v>
      </c>
      <c r="AW34">
        <v>0.50307539682539681</v>
      </c>
      <c r="AX34">
        <v>0.17559523809523808</v>
      </c>
      <c r="AY34">
        <v>171.22183963311147</v>
      </c>
      <c r="AZ34">
        <v>127.36235959723561</v>
      </c>
      <c r="BA34">
        <v>1042.5058388439352</v>
      </c>
      <c r="BB34">
        <v>42</v>
      </c>
      <c r="BC34">
        <v>0.94408039853328574</v>
      </c>
    </row>
    <row r="35" spans="2:55" x14ac:dyDescent="0.25">
      <c r="B35" t="s">
        <v>108</v>
      </c>
      <c r="C35">
        <v>0.90625</v>
      </c>
      <c r="D35">
        <v>0.67708054589242739</v>
      </c>
      <c r="E35">
        <v>5.4054054054054057E-2</v>
      </c>
      <c r="F35">
        <v>162.11862172423508</v>
      </c>
      <c r="G35">
        <v>158.69693100488323</v>
      </c>
      <c r="H35">
        <v>1239.4626491683464</v>
      </c>
      <c r="I35">
        <v>64</v>
      </c>
      <c r="J35">
        <v>0.95183242192755313</v>
      </c>
      <c r="K35">
        <v>746721200</v>
      </c>
      <c r="L35">
        <v>0.76666666666666672</v>
      </c>
      <c r="M35">
        <v>0.67617741503880124</v>
      </c>
      <c r="N35">
        <v>4.0540540540540543E-2</v>
      </c>
      <c r="O35">
        <v>166.77563604369126</v>
      </c>
      <c r="P35">
        <v>157.91758760200139</v>
      </c>
      <c r="Q35">
        <v>1233.3757826565443</v>
      </c>
      <c r="R35">
        <v>60</v>
      </c>
      <c r="S35">
        <v>0.95078030121194201</v>
      </c>
      <c r="T35">
        <v>750965100</v>
      </c>
      <c r="U35">
        <v>0.88405797101449279</v>
      </c>
      <c r="V35">
        <v>0.66684506288466683</v>
      </c>
      <c r="W35">
        <v>5.940594059405941E-2</v>
      </c>
      <c r="X35">
        <v>158.04083352716717</v>
      </c>
      <c r="Y35">
        <v>157.58730487096622</v>
      </c>
      <c r="Z35">
        <v>1230.7961922484253</v>
      </c>
      <c r="AA35">
        <v>69</v>
      </c>
      <c r="AB35">
        <v>0.96014824478113114</v>
      </c>
      <c r="AC35">
        <v>745434900</v>
      </c>
      <c r="AD35">
        <v>0.5423728813559322</v>
      </c>
      <c r="AE35">
        <v>0.68905539202568922</v>
      </c>
      <c r="AF35">
        <v>3.3783783783783827E-2</v>
      </c>
      <c r="AG35">
        <v>169.43082472372413</v>
      </c>
      <c r="AH35">
        <v>156.93592383707369</v>
      </c>
      <c r="AI35">
        <v>1225.7087439408267</v>
      </c>
      <c r="AJ35">
        <v>59</v>
      </c>
      <c r="AK35">
        <v>0.9434823129435268</v>
      </c>
      <c r="AL35">
        <v>665545600</v>
      </c>
      <c r="AM35">
        <v>0.6785714285714286</v>
      </c>
      <c r="AN35">
        <v>0.67223039871554702</v>
      </c>
      <c r="AO35">
        <v>5.4054054054054057E-2</v>
      </c>
      <c r="AP35">
        <v>173.01612007591214</v>
      </c>
      <c r="AQ35">
        <v>158.38038976789346</v>
      </c>
      <c r="AR35">
        <v>1236.9903833048509</v>
      </c>
      <c r="AS35">
        <v>56</v>
      </c>
      <c r="AT35">
        <v>0.96001005600136047</v>
      </c>
      <c r="AV35">
        <v>1</v>
      </c>
      <c r="AW35">
        <v>0.57097939523682117</v>
      </c>
      <c r="AX35">
        <v>0.16216216216216217</v>
      </c>
      <c r="AY35">
        <v>220.11520377315776</v>
      </c>
      <c r="AZ35">
        <v>161.92598573311861</v>
      </c>
      <c r="BA35">
        <v>1264.6823727836208</v>
      </c>
      <c r="BB35">
        <v>36</v>
      </c>
      <c r="BC35">
        <v>0.95564945994836881</v>
      </c>
    </row>
    <row r="36" spans="2:55" x14ac:dyDescent="0.25">
      <c r="B36" t="s">
        <v>109</v>
      </c>
      <c r="C36">
        <v>0.71666666666666667</v>
      </c>
      <c r="D36">
        <v>0.62550465838509295</v>
      </c>
      <c r="E36">
        <v>4.6195652173913027E-2</v>
      </c>
      <c r="F36">
        <v>153.62703031838001</v>
      </c>
      <c r="G36">
        <v>148.56540485734823</v>
      </c>
      <c r="H36">
        <v>1101.7905296580791</v>
      </c>
      <c r="I36">
        <v>60</v>
      </c>
      <c r="J36">
        <v>0.95074481503256969</v>
      </c>
      <c r="K36">
        <v>718356900</v>
      </c>
      <c r="L36">
        <v>0.84848484848484851</v>
      </c>
      <c r="M36">
        <v>0.60578416149068304</v>
      </c>
      <c r="N36">
        <v>7.1428571428571397E-2</v>
      </c>
      <c r="O36">
        <v>146.06379585980014</v>
      </c>
      <c r="P36">
        <v>150.86962505302094</v>
      </c>
      <c r="Q36">
        <v>1118.8790838873647</v>
      </c>
      <c r="R36">
        <v>66</v>
      </c>
      <c r="S36">
        <v>0.95428932550072998</v>
      </c>
      <c r="T36">
        <v>716862200</v>
      </c>
      <c r="U36">
        <v>0.94444444444444442</v>
      </c>
      <c r="V36">
        <v>0.60714285714285754</v>
      </c>
      <c r="W36">
        <v>6.7934782608695649E-2</v>
      </c>
      <c r="X36">
        <v>161.85919764667619</v>
      </c>
      <c r="Y36">
        <v>149.74672099384648</v>
      </c>
      <c r="Z36">
        <v>1110.5514044168688</v>
      </c>
      <c r="AA36">
        <v>54</v>
      </c>
      <c r="AB36">
        <v>0.94161186323973034</v>
      </c>
      <c r="AC36">
        <v>680079100</v>
      </c>
      <c r="AD36">
        <v>0.4107142857142857</v>
      </c>
      <c r="AE36">
        <v>0.64177018633540373</v>
      </c>
      <c r="AF36">
        <v>2.9891304347826053E-2</v>
      </c>
      <c r="AG36">
        <v>159.30952636715273</v>
      </c>
      <c r="AH36">
        <v>148.18647458942542</v>
      </c>
      <c r="AI36">
        <v>1098.9803075349116</v>
      </c>
      <c r="AJ36">
        <v>56</v>
      </c>
      <c r="AK36">
        <v>0.93932565286280645</v>
      </c>
      <c r="AL36">
        <v>657608300</v>
      </c>
      <c r="AM36">
        <v>1</v>
      </c>
      <c r="AN36">
        <v>0.55947204968944109</v>
      </c>
      <c r="AO36">
        <v>0.15714285714285714</v>
      </c>
      <c r="AP36">
        <v>170.75336542966161</v>
      </c>
      <c r="AQ36">
        <v>151.90440323155934</v>
      </c>
      <c r="AR36">
        <v>1126.5532040304358</v>
      </c>
      <c r="AS36">
        <v>48</v>
      </c>
      <c r="AT36">
        <v>0.94262180757216107</v>
      </c>
      <c r="AV36">
        <v>1</v>
      </c>
      <c r="AW36">
        <v>0.55524068322981368</v>
      </c>
      <c r="AX36">
        <v>0.2</v>
      </c>
      <c r="AY36">
        <v>190.88996627475404</v>
      </c>
      <c r="AZ36">
        <v>151.1633020960877</v>
      </c>
      <c r="BA36">
        <v>1121.0570511024116</v>
      </c>
      <c r="BB36">
        <v>38</v>
      </c>
      <c r="BC36">
        <v>0.95112895431393152</v>
      </c>
    </row>
    <row r="37" spans="2:55" x14ac:dyDescent="0.25">
      <c r="B37" t="s">
        <v>110</v>
      </c>
      <c r="C37">
        <v>0.58695652173913049</v>
      </c>
      <c r="D37">
        <v>0.73009367681498849</v>
      </c>
      <c r="E37">
        <v>5.1948051948051951E-2</v>
      </c>
      <c r="F37">
        <v>178.80062240073011</v>
      </c>
      <c r="G37">
        <v>172.97469979376459</v>
      </c>
      <c r="H37">
        <v>1173.1714889328684</v>
      </c>
      <c r="I37">
        <v>46</v>
      </c>
      <c r="J37">
        <v>0.96662859780644061</v>
      </c>
      <c r="K37">
        <v>656684900</v>
      </c>
      <c r="L37">
        <v>0.72727272727272729</v>
      </c>
      <c r="M37">
        <v>0.72498403236108167</v>
      </c>
      <c r="N37">
        <v>4.9180327868852458E-2</v>
      </c>
      <c r="O37">
        <v>181.69934752926875</v>
      </c>
      <c r="P37">
        <v>172.06637173135042</v>
      </c>
      <c r="Q37">
        <v>1167.0109080356688</v>
      </c>
      <c r="R37">
        <v>44</v>
      </c>
      <c r="S37">
        <v>0.96206923120195109</v>
      </c>
      <c r="T37">
        <v>602693200</v>
      </c>
      <c r="U37">
        <v>0.58333333333333337</v>
      </c>
      <c r="V37">
        <v>0.72769853097721948</v>
      </c>
      <c r="W37">
        <v>8.4415584415584416E-2</v>
      </c>
      <c r="X37">
        <v>202.54116903563332</v>
      </c>
      <c r="Y37">
        <v>173.09731448564048</v>
      </c>
      <c r="Z37">
        <v>1174.003102218981</v>
      </c>
      <c r="AA37">
        <v>36</v>
      </c>
      <c r="AB37">
        <v>0.96329244619974952</v>
      </c>
      <c r="AC37">
        <v>570637500</v>
      </c>
      <c r="AD37">
        <v>0.95744680851063835</v>
      </c>
      <c r="AE37">
        <v>0.71875665318288262</v>
      </c>
      <c r="AF37">
        <v>4.870129870129869E-2</v>
      </c>
      <c r="AG37">
        <v>177.19539948063763</v>
      </c>
      <c r="AH37">
        <v>172.96517782291275</v>
      </c>
      <c r="AI37">
        <v>1173.1069075059029</v>
      </c>
      <c r="AJ37">
        <v>47</v>
      </c>
      <c r="AK37">
        <v>0.96660120310650355</v>
      </c>
      <c r="AL37">
        <v>605962300</v>
      </c>
      <c r="AM37">
        <v>1</v>
      </c>
      <c r="AN37">
        <v>0.69107941239088788</v>
      </c>
      <c r="AO37">
        <v>8.1967213114754134E-2</v>
      </c>
      <c r="AP37">
        <v>178.26450950684617</v>
      </c>
      <c r="AQ37">
        <v>172.91431090150442</v>
      </c>
      <c r="AR37">
        <v>1172.7619113031053</v>
      </c>
      <c r="AS37">
        <v>46</v>
      </c>
      <c r="AT37">
        <v>0.96200224391343492</v>
      </c>
      <c r="AV37">
        <v>1</v>
      </c>
      <c r="AW37">
        <v>0.60022354694485858</v>
      </c>
      <c r="AX37">
        <v>0.23376623376623376</v>
      </c>
      <c r="AY37">
        <v>271.19969464661506</v>
      </c>
      <c r="AZ37">
        <v>176.46226430611975</v>
      </c>
      <c r="BA37">
        <v>1196.825302536992</v>
      </c>
      <c r="BB37">
        <v>21</v>
      </c>
      <c r="BC37">
        <v>0.95587859814061038</v>
      </c>
    </row>
    <row r="38" spans="2:55" x14ac:dyDescent="0.25">
      <c r="B38" t="s">
        <v>111</v>
      </c>
      <c r="C38">
        <v>0.92105263157894735</v>
      </c>
      <c r="D38">
        <v>0.55524642289348169</v>
      </c>
      <c r="E38">
        <v>8.8235294117647065E-2</v>
      </c>
      <c r="F38">
        <v>220.64359084919161</v>
      </c>
      <c r="G38">
        <v>211.79378792238595</v>
      </c>
      <c r="H38">
        <v>1216.6626703644072</v>
      </c>
      <c r="I38">
        <v>38</v>
      </c>
      <c r="J38">
        <v>0.94046291324177234</v>
      </c>
      <c r="K38">
        <v>63559700</v>
      </c>
      <c r="L38">
        <v>0.80769230769230771</v>
      </c>
      <c r="M38">
        <v>0.56319554848966624</v>
      </c>
      <c r="N38">
        <v>7.4324324324324328E-2</v>
      </c>
      <c r="O38">
        <v>261.64050328376123</v>
      </c>
      <c r="P38">
        <v>215.02692002839422</v>
      </c>
      <c r="Q38">
        <v>1235.2355991381141</v>
      </c>
      <c r="R38">
        <v>26</v>
      </c>
      <c r="S38">
        <v>0.95251207656716763</v>
      </c>
      <c r="T38">
        <v>54141800</v>
      </c>
      <c r="U38">
        <v>0.13333333333333333</v>
      </c>
      <c r="V38">
        <v>0.60691573926868048</v>
      </c>
      <c r="W38">
        <v>4.9019607843137254E-2</v>
      </c>
      <c r="X38">
        <v>241.384932329165</v>
      </c>
      <c r="Y38">
        <v>211.12910224670134</v>
      </c>
      <c r="Z38">
        <v>1212.8443416162493</v>
      </c>
      <c r="AA38">
        <v>30</v>
      </c>
      <c r="AB38">
        <v>0.96627798969985212</v>
      </c>
      <c r="AC38">
        <v>60596000</v>
      </c>
      <c r="AD38">
        <v>0.2857142857142857</v>
      </c>
      <c r="AE38">
        <v>0.592806041335453</v>
      </c>
      <c r="AF38">
        <v>7.8431372549019607E-2</v>
      </c>
      <c r="AG38">
        <v>249.12617950814911</v>
      </c>
      <c r="AH38">
        <v>211.12910224670134</v>
      </c>
      <c r="AI38">
        <v>1212.8443416162493</v>
      </c>
      <c r="AJ38">
        <v>28</v>
      </c>
      <c r="AK38">
        <v>0.94645951414806673</v>
      </c>
      <c r="AL38">
        <v>51704300</v>
      </c>
      <c r="AM38">
        <v>0.47058823529411764</v>
      </c>
      <c r="AN38">
        <v>0.58419448860625334</v>
      </c>
      <c r="AO38">
        <v>7.8431372549019607E-2</v>
      </c>
      <c r="AP38">
        <v>230.31855102899743</v>
      </c>
      <c r="AQ38">
        <v>211.12910224670134</v>
      </c>
      <c r="AR38">
        <v>1212.8443416162493</v>
      </c>
      <c r="AS38">
        <v>34</v>
      </c>
      <c r="AT38">
        <v>0.95273964796293842</v>
      </c>
      <c r="AV38">
        <v>0.66666666666666663</v>
      </c>
      <c r="AW38">
        <v>0.57140964493905666</v>
      </c>
      <c r="AX38">
        <v>9.4594594594594517E-2</v>
      </c>
      <c r="AY38">
        <v>251.31520933768505</v>
      </c>
      <c r="AZ38">
        <v>212.51335419923973</v>
      </c>
      <c r="BA38">
        <v>1220.7962631805408</v>
      </c>
      <c r="BB38">
        <v>30</v>
      </c>
      <c r="BC38">
        <v>0.94218195536657434</v>
      </c>
    </row>
    <row r="39" spans="2:55" x14ac:dyDescent="0.25">
      <c r="B39" t="s">
        <v>112</v>
      </c>
      <c r="C39">
        <v>0.58695652173913049</v>
      </c>
      <c r="D39">
        <v>0.78894173602853768</v>
      </c>
      <c r="E39">
        <v>4.7413793103448287E-2</v>
      </c>
      <c r="F39">
        <v>420.16266316281371</v>
      </c>
      <c r="G39">
        <v>365.24876138460195</v>
      </c>
      <c r="H39">
        <v>2684.0192758429944</v>
      </c>
      <c r="I39">
        <v>46</v>
      </c>
      <c r="J39">
        <v>0.96467751732324014</v>
      </c>
      <c r="K39">
        <v>300480400</v>
      </c>
      <c r="L39">
        <v>1</v>
      </c>
      <c r="M39">
        <v>0.69338449897308396</v>
      </c>
      <c r="N39">
        <v>9.9137931034482762E-2</v>
      </c>
      <c r="O39">
        <v>418.41567084791541</v>
      </c>
      <c r="P39">
        <v>370.66038540197923</v>
      </c>
      <c r="Q39">
        <v>2723.7864285961846</v>
      </c>
      <c r="R39">
        <v>48</v>
      </c>
      <c r="S39">
        <v>0.9664099830062084</v>
      </c>
      <c r="T39">
        <v>259056000</v>
      </c>
      <c r="U39">
        <v>0.86274509803921573</v>
      </c>
      <c r="V39">
        <v>0.76740352394335742</v>
      </c>
      <c r="W39">
        <v>6.2695924764890276E-2</v>
      </c>
      <c r="X39">
        <v>403.16228416617406</v>
      </c>
      <c r="Y39">
        <v>367.38706014075581</v>
      </c>
      <c r="Z39">
        <v>2699.7324989550339</v>
      </c>
      <c r="AA39">
        <v>51</v>
      </c>
      <c r="AB39">
        <v>0.96066944530841858</v>
      </c>
      <c r="AC39">
        <v>268556000</v>
      </c>
      <c r="AD39">
        <v>1</v>
      </c>
      <c r="AE39">
        <v>0.75966111771700362</v>
      </c>
      <c r="AF39">
        <v>5.329153605015674E-2</v>
      </c>
      <c r="AG39">
        <v>431.54189486629616</v>
      </c>
      <c r="AH39">
        <v>367.13413360976563</v>
      </c>
      <c r="AI39">
        <v>2697.8738758138761</v>
      </c>
      <c r="AJ39">
        <v>44</v>
      </c>
      <c r="AK39">
        <v>0.96842389057513811</v>
      </c>
      <c r="AL39">
        <v>214126000</v>
      </c>
      <c r="AM39">
        <v>0.125</v>
      </c>
      <c r="AN39">
        <v>0.73843368284509803</v>
      </c>
      <c r="AO39">
        <v>0.15047021943573669</v>
      </c>
      <c r="AP39">
        <v>509.55609127577895</v>
      </c>
      <c r="AQ39">
        <v>376.16475182376632</v>
      </c>
      <c r="AR39">
        <v>2764.235095392803</v>
      </c>
      <c r="AS39">
        <v>32</v>
      </c>
      <c r="AT39">
        <v>0.9794565287351864</v>
      </c>
      <c r="AV39">
        <v>1</v>
      </c>
      <c r="AW39">
        <v>0.60792076532266792</v>
      </c>
      <c r="AX39">
        <v>0.20689655172413793</v>
      </c>
      <c r="AY39">
        <v>620.28870577530006</v>
      </c>
      <c r="AZ39">
        <v>381.14915298023982</v>
      </c>
      <c r="BA39">
        <v>2800.862814073223</v>
      </c>
      <c r="BB39">
        <v>22</v>
      </c>
      <c r="BC39">
        <v>0.98076770199908359</v>
      </c>
    </row>
    <row r="40" spans="2:55" x14ac:dyDescent="0.25">
      <c r="B40" t="s">
        <v>113</v>
      </c>
      <c r="C40">
        <v>0.6</v>
      </c>
      <c r="D40">
        <v>0.77348940208794714</v>
      </c>
      <c r="E40">
        <v>8.6206896551724199E-2</v>
      </c>
      <c r="F40">
        <v>218.23814973555835</v>
      </c>
      <c r="G40">
        <v>212.77458969047998</v>
      </c>
      <c r="H40">
        <v>927.46289620702157</v>
      </c>
      <c r="I40">
        <v>20</v>
      </c>
      <c r="J40">
        <v>0.98359216246848635</v>
      </c>
      <c r="K40">
        <v>8085900</v>
      </c>
      <c r="L40">
        <v>6.25E-2</v>
      </c>
      <c r="M40">
        <v>0.81097753875355916</v>
      </c>
      <c r="N40">
        <v>3.4482758620689655E-2</v>
      </c>
      <c r="O40">
        <v>246.88835406920271</v>
      </c>
      <c r="P40">
        <v>212.77458969047996</v>
      </c>
      <c r="Q40">
        <v>927.4628962070218</v>
      </c>
      <c r="R40">
        <v>16</v>
      </c>
      <c r="S40">
        <v>0.97302395602633163</v>
      </c>
      <c r="T40">
        <v>7803800</v>
      </c>
      <c r="U40">
        <v>0.2</v>
      </c>
      <c r="V40">
        <v>0.80417589370452403</v>
      </c>
      <c r="W40">
        <v>3.4482758620689669E-2</v>
      </c>
      <c r="X40">
        <v>255.65452383158714</v>
      </c>
      <c r="Y40">
        <v>212.77458969047996</v>
      </c>
      <c r="Z40">
        <v>927.4628962070218</v>
      </c>
      <c r="AA40">
        <v>15</v>
      </c>
      <c r="AB40">
        <v>0.94429198925707103</v>
      </c>
      <c r="AC40">
        <v>7077700</v>
      </c>
      <c r="AD40">
        <v>5.5555555555555552E-2</v>
      </c>
      <c r="AE40">
        <v>0.81335020563112959</v>
      </c>
      <c r="AF40">
        <v>1.724137931034482E-2</v>
      </c>
      <c r="AG40">
        <v>236.58795639489159</v>
      </c>
      <c r="AH40">
        <v>212.77458969047996</v>
      </c>
      <c r="AI40">
        <v>927.4628962070218</v>
      </c>
      <c r="AJ40">
        <v>18</v>
      </c>
      <c r="AK40">
        <v>0.97534740405643938</v>
      </c>
      <c r="AL40">
        <v>8253900</v>
      </c>
      <c r="AM40">
        <v>6.25E-2</v>
      </c>
      <c r="AN40">
        <v>0.8112938943372352</v>
      </c>
      <c r="AO40">
        <v>1.834862385321101E-2</v>
      </c>
      <c r="AP40">
        <v>253.19981147554199</v>
      </c>
      <c r="AQ40">
        <v>213.14370709324339</v>
      </c>
      <c r="AR40">
        <v>929.07183996909396</v>
      </c>
      <c r="AS40">
        <v>16</v>
      </c>
      <c r="AT40">
        <v>0.98104630706133267</v>
      </c>
      <c r="AV40">
        <v>0.21428571428571427</v>
      </c>
      <c r="AW40">
        <v>0.80591584941474226</v>
      </c>
      <c r="AX40">
        <v>5.1724137931034482E-2</v>
      </c>
      <c r="AY40">
        <v>262.74856064772069</v>
      </c>
      <c r="AZ40">
        <v>213.14370709324339</v>
      </c>
      <c r="BA40">
        <v>929.07183996909396</v>
      </c>
      <c r="BB40">
        <v>14</v>
      </c>
      <c r="BC40">
        <v>0.97825545141762427</v>
      </c>
    </row>
    <row r="41" spans="2:55" x14ac:dyDescent="0.25">
      <c r="B41" t="s">
        <v>114</v>
      </c>
      <c r="C41">
        <v>0.62857142857142856</v>
      </c>
      <c r="D41">
        <v>0.65701086956521737</v>
      </c>
      <c r="E41">
        <v>7.6086956521739135E-2</v>
      </c>
      <c r="F41">
        <v>474.11954059657802</v>
      </c>
      <c r="G41">
        <v>423.779012677401</v>
      </c>
      <c r="H41">
        <v>2680.2137977665211</v>
      </c>
      <c r="I41">
        <v>35</v>
      </c>
      <c r="J41">
        <v>0.988892801054431</v>
      </c>
      <c r="K41">
        <v>65917100</v>
      </c>
      <c r="L41">
        <v>0.33333333333333331</v>
      </c>
      <c r="M41">
        <v>0.67228260869565215</v>
      </c>
      <c r="N41">
        <v>4.3478260869565216E-2</v>
      </c>
      <c r="O41">
        <v>536.03943101691527</v>
      </c>
      <c r="P41">
        <v>422.20533492109359</v>
      </c>
      <c r="Q41">
        <v>2670.2609857074203</v>
      </c>
      <c r="R41">
        <v>27</v>
      </c>
      <c r="S41">
        <v>0.97377935027978124</v>
      </c>
      <c r="T41">
        <v>56738600</v>
      </c>
      <c r="U41">
        <v>0.5</v>
      </c>
      <c r="V41">
        <v>0.66706521739130442</v>
      </c>
      <c r="W41">
        <v>4.3478260869565216E-2</v>
      </c>
      <c r="X41">
        <v>510.81390175113899</v>
      </c>
      <c r="Y41">
        <v>424.23748298253247</v>
      </c>
      <c r="Z41">
        <v>2683.113418235162</v>
      </c>
      <c r="AA41">
        <v>30</v>
      </c>
      <c r="AB41">
        <v>0.98062039470942042</v>
      </c>
      <c r="AC41">
        <v>61558200</v>
      </c>
      <c r="AD41">
        <v>0.45714285714285713</v>
      </c>
      <c r="AE41">
        <v>0.66951086956521755</v>
      </c>
      <c r="AF41">
        <v>3.5000000000000003E-2</v>
      </c>
      <c r="AG41">
        <v>473.45606782811996</v>
      </c>
      <c r="AH41">
        <v>421.98137571779245</v>
      </c>
      <c r="AI41">
        <v>2668.8445431767987</v>
      </c>
      <c r="AJ41">
        <v>35</v>
      </c>
      <c r="AK41">
        <v>0.97837870444027919</v>
      </c>
      <c r="AL41">
        <v>63614200</v>
      </c>
      <c r="AM41">
        <v>0.47058823529411764</v>
      </c>
      <c r="AN41">
        <v>0.6733152173913044</v>
      </c>
      <c r="AO41">
        <v>3.2608695652173919E-2</v>
      </c>
      <c r="AP41">
        <v>483.31343663060068</v>
      </c>
      <c r="AQ41">
        <v>421.92388478315223</v>
      </c>
      <c r="AR41">
        <v>2668.4809385375606</v>
      </c>
      <c r="AS41">
        <v>34</v>
      </c>
      <c r="AT41">
        <v>0.97778789233007424</v>
      </c>
      <c r="AV41">
        <v>0.6</v>
      </c>
      <c r="AW41">
        <v>0.62657608695652178</v>
      </c>
      <c r="AX41">
        <v>0.15217391304347827</v>
      </c>
      <c r="AY41">
        <v>628.60207802710931</v>
      </c>
      <c r="AZ41">
        <v>424.67451224113501</v>
      </c>
      <c r="BA41">
        <v>2685.8774340598243</v>
      </c>
      <c r="BB41">
        <v>20</v>
      </c>
      <c r="BC41">
        <v>0.97098123042810358</v>
      </c>
    </row>
    <row r="42" spans="2:55" x14ac:dyDescent="0.25">
      <c r="B42" t="s">
        <v>115</v>
      </c>
      <c r="C42">
        <v>0.89743589743589747</v>
      </c>
      <c r="D42">
        <v>0.68908166931882331</v>
      </c>
      <c r="E42">
        <v>6.6115702479338845E-2</v>
      </c>
      <c r="F42">
        <v>684.01879208280479</v>
      </c>
      <c r="G42">
        <v>699.1565684172034</v>
      </c>
      <c r="H42">
        <v>5722.8431509018192</v>
      </c>
      <c r="I42">
        <v>78</v>
      </c>
      <c r="J42">
        <v>0.97824878537421989</v>
      </c>
      <c r="K42">
        <v>321347500</v>
      </c>
      <c r="L42">
        <v>0.19047619047619047</v>
      </c>
      <c r="M42">
        <v>0.73358657153123541</v>
      </c>
      <c r="N42">
        <v>2.0661157024793389E-2</v>
      </c>
      <c r="O42">
        <v>759.07660550231162</v>
      </c>
      <c r="P42">
        <v>699.1565684172034</v>
      </c>
      <c r="Q42">
        <v>5722.8431509018174</v>
      </c>
      <c r="R42">
        <v>63</v>
      </c>
      <c r="S42">
        <v>0.97520738178588773</v>
      </c>
      <c r="T42">
        <v>290803400</v>
      </c>
      <c r="U42">
        <v>0.47761194029850745</v>
      </c>
      <c r="V42">
        <v>0.72326027069110044</v>
      </c>
      <c r="W42">
        <v>4.1407867494824058E-2</v>
      </c>
      <c r="X42">
        <v>735.75931352005261</v>
      </c>
      <c r="Y42">
        <v>703.02600144887879</v>
      </c>
      <c r="Z42">
        <v>5754.5158253939908</v>
      </c>
      <c r="AA42">
        <v>67</v>
      </c>
      <c r="AB42">
        <v>0.9798493704586797</v>
      </c>
      <c r="AC42">
        <v>325931200</v>
      </c>
      <c r="AD42">
        <v>0.72881355932203384</v>
      </c>
      <c r="AE42">
        <v>0.71569734613212899</v>
      </c>
      <c r="AF42">
        <v>4.5454545454545442E-2</v>
      </c>
      <c r="AG42">
        <v>785.17584528240434</v>
      </c>
      <c r="AH42">
        <v>699.1565684172034</v>
      </c>
      <c r="AI42">
        <v>5722.8431509018174</v>
      </c>
      <c r="AJ42">
        <v>59</v>
      </c>
      <c r="AK42">
        <v>0.97172090230037644</v>
      </c>
      <c r="AL42">
        <v>298830200</v>
      </c>
      <c r="AM42">
        <v>0.42857142857142855</v>
      </c>
      <c r="AN42">
        <v>0.70219701247369237</v>
      </c>
      <c r="AO42">
        <v>9.0909090909090912E-2</v>
      </c>
      <c r="AP42">
        <v>804.72660401320934</v>
      </c>
      <c r="AQ42">
        <v>701.65958357481384</v>
      </c>
      <c r="AR42">
        <v>5743.3312130092982</v>
      </c>
      <c r="AS42">
        <v>56</v>
      </c>
      <c r="AT42">
        <v>0.97842264054140538</v>
      </c>
      <c r="AV42">
        <v>1</v>
      </c>
      <c r="AW42">
        <v>0.54910767756617551</v>
      </c>
      <c r="AX42">
        <v>0.23966942148760331</v>
      </c>
      <c r="AY42">
        <v>1002.3432026174136</v>
      </c>
      <c r="AZ42">
        <v>712.70856127299521</v>
      </c>
      <c r="BA42">
        <v>5833.770993242214</v>
      </c>
      <c r="BB42">
        <v>36</v>
      </c>
      <c r="BC42">
        <v>0.99076160200842156</v>
      </c>
    </row>
    <row r="43" spans="2:55" x14ac:dyDescent="0.25">
      <c r="B43" t="s">
        <v>116</v>
      </c>
      <c r="C43">
        <v>0.2</v>
      </c>
      <c r="D43">
        <v>0.84852310022721533</v>
      </c>
      <c r="E43">
        <v>5.8823529411764698E-2</v>
      </c>
      <c r="F43">
        <v>353.16014623522983</v>
      </c>
      <c r="G43">
        <v>315.23951479090289</v>
      </c>
      <c r="H43">
        <v>1299.7657860136535</v>
      </c>
      <c r="I43">
        <v>15</v>
      </c>
      <c r="J43">
        <v>0.96329208164727931</v>
      </c>
      <c r="K43">
        <v>21991300</v>
      </c>
      <c r="L43">
        <v>0.4</v>
      </c>
      <c r="M43">
        <v>0.83053521837919719</v>
      </c>
      <c r="N43">
        <v>5.8823529411764705E-2</v>
      </c>
      <c r="O43">
        <v>431.50601386307471</v>
      </c>
      <c r="P43">
        <v>315.23951479090283</v>
      </c>
      <c r="Q43">
        <v>1299.7657860136533</v>
      </c>
      <c r="R43">
        <v>10</v>
      </c>
      <c r="S43">
        <v>0.97476655276905444</v>
      </c>
      <c r="T43">
        <v>16210600</v>
      </c>
      <c r="U43">
        <v>0.5714285714285714</v>
      </c>
      <c r="V43">
        <v>0.84227467811158796</v>
      </c>
      <c r="W43">
        <v>3.4334763948497854E-2</v>
      </c>
      <c r="X43">
        <v>365.42735674990797</v>
      </c>
      <c r="Y43">
        <v>315.61713646951301</v>
      </c>
      <c r="Z43">
        <v>1301.322760617225</v>
      </c>
      <c r="AA43">
        <v>14</v>
      </c>
      <c r="AB43">
        <v>0.97914938690979447</v>
      </c>
      <c r="AC43">
        <v>18736300</v>
      </c>
      <c r="AD43">
        <v>0.33333333333333331</v>
      </c>
      <c r="AE43">
        <v>0.83249179500126214</v>
      </c>
      <c r="AF43">
        <v>5.8823529411764698E-2</v>
      </c>
      <c r="AG43">
        <v>355.24561769132197</v>
      </c>
      <c r="AH43">
        <v>315.23951479090283</v>
      </c>
      <c r="AI43">
        <v>1299.7657860136533</v>
      </c>
      <c r="AJ43">
        <v>15</v>
      </c>
      <c r="AK43">
        <v>0.94727118567567525</v>
      </c>
      <c r="AL43">
        <v>19914500</v>
      </c>
      <c r="AM43">
        <v>0.1</v>
      </c>
      <c r="AN43">
        <v>0.84839686947740456</v>
      </c>
      <c r="AO43">
        <v>4.4117647058823532E-2</v>
      </c>
      <c r="AP43">
        <v>425.23160747997082</v>
      </c>
      <c r="AQ43">
        <v>315.23951479090283</v>
      </c>
      <c r="AR43">
        <v>1299.7657860136533</v>
      </c>
      <c r="AS43">
        <v>10</v>
      </c>
      <c r="AT43">
        <v>0.9759422778750626</v>
      </c>
      <c r="AV43">
        <v>0.5</v>
      </c>
      <c r="AW43">
        <v>0.81582933602625596</v>
      </c>
      <c r="AX43">
        <v>8.8235294117647051E-2</v>
      </c>
      <c r="AY43">
        <v>436.15697862122988</v>
      </c>
      <c r="AZ43">
        <v>315.23951479090283</v>
      </c>
      <c r="BA43">
        <v>1299.7657860136533</v>
      </c>
      <c r="BB43">
        <v>10</v>
      </c>
      <c r="BC43">
        <v>0.97496375710965355</v>
      </c>
    </row>
    <row r="44" spans="2:55" x14ac:dyDescent="0.25">
      <c r="B44" t="s">
        <v>117</v>
      </c>
      <c r="C44">
        <v>0.94736842105263153</v>
      </c>
      <c r="D44">
        <v>0.65551839464882966</v>
      </c>
      <c r="E44">
        <v>5.3511705685618693E-2</v>
      </c>
      <c r="F44">
        <v>259.00692511517474</v>
      </c>
      <c r="G44">
        <v>248.02821117029214</v>
      </c>
      <c r="H44">
        <v>1488.169248161591</v>
      </c>
      <c r="I44">
        <v>38</v>
      </c>
      <c r="J44">
        <v>0.95478287801103567</v>
      </c>
      <c r="K44">
        <v>67931400</v>
      </c>
      <c r="L44">
        <v>0.53846153846153844</v>
      </c>
      <c r="M44">
        <v>0.69205622752533513</v>
      </c>
      <c r="N44">
        <v>5.2631578947368474E-2</v>
      </c>
      <c r="O44">
        <v>257.25033024835221</v>
      </c>
      <c r="P44">
        <v>247.31491934924907</v>
      </c>
      <c r="Q44">
        <v>1483.8894964869894</v>
      </c>
      <c r="R44">
        <v>39</v>
      </c>
      <c r="S44">
        <v>0.95866597787345409</v>
      </c>
      <c r="T44">
        <v>111923200</v>
      </c>
      <c r="U44">
        <v>0.80555555555555558</v>
      </c>
      <c r="V44">
        <v>0.68468830940226799</v>
      </c>
      <c r="W44">
        <v>6.0150375939849621E-2</v>
      </c>
      <c r="X44">
        <v>266.48648426570588</v>
      </c>
      <c r="Y44">
        <v>248.02821117029214</v>
      </c>
      <c r="Z44">
        <v>1488.1692481615917</v>
      </c>
      <c r="AA44">
        <v>36</v>
      </c>
      <c r="AB44">
        <v>0.97252715551580482</v>
      </c>
      <c r="AC44">
        <v>84357000</v>
      </c>
      <c r="AD44">
        <v>0.25806451612903225</v>
      </c>
      <c r="AE44">
        <v>0.69992707521311626</v>
      </c>
      <c r="AF44">
        <v>5.2631578947368418E-2</v>
      </c>
      <c r="AG44">
        <v>288.0212751564855</v>
      </c>
      <c r="AH44">
        <v>247.31491934924907</v>
      </c>
      <c r="AI44">
        <v>1483.8894964869894</v>
      </c>
      <c r="AJ44">
        <v>31</v>
      </c>
      <c r="AK44">
        <v>0.97547330357504369</v>
      </c>
      <c r="AL44">
        <v>69974200</v>
      </c>
      <c r="AM44">
        <v>0.81578947368421051</v>
      </c>
      <c r="AN44">
        <v>0.66077400860009583</v>
      </c>
      <c r="AO44">
        <v>7.6923076923076927E-2</v>
      </c>
      <c r="AP44">
        <v>261.76460371148863</v>
      </c>
      <c r="AQ44">
        <v>251.00761897179493</v>
      </c>
      <c r="AR44">
        <v>1506.045694312867</v>
      </c>
      <c r="AS44">
        <v>38</v>
      </c>
      <c r="AT44">
        <v>0.96405218932172687</v>
      </c>
      <c r="AV44">
        <v>0.80952380952380953</v>
      </c>
      <c r="AW44">
        <v>0.62861166293660575</v>
      </c>
      <c r="AX44">
        <v>0.11705685618729089</v>
      </c>
      <c r="AY44">
        <v>353.76220923138766</v>
      </c>
      <c r="AZ44">
        <v>249.35779552827978</v>
      </c>
      <c r="BA44">
        <v>1496.1467534326803</v>
      </c>
      <c r="BB44">
        <v>21</v>
      </c>
      <c r="BC44">
        <v>0.95244698086547974</v>
      </c>
    </row>
    <row r="45" spans="2:55" x14ac:dyDescent="0.25">
      <c r="B45" t="s">
        <v>118</v>
      </c>
      <c r="C45">
        <v>0</v>
      </c>
      <c r="D45">
        <v>0.34693877551020413</v>
      </c>
      <c r="E45">
        <v>0</v>
      </c>
      <c r="F45">
        <v>55.157592405760418</v>
      </c>
      <c r="G45">
        <v>53.625313851895406</v>
      </c>
      <c r="H45">
        <v>119.90983942380576</v>
      </c>
      <c r="I45">
        <v>5</v>
      </c>
      <c r="J45">
        <v>0.96114891806742864</v>
      </c>
      <c r="K45">
        <v>603200</v>
      </c>
      <c r="L45">
        <v>0</v>
      </c>
      <c r="M45">
        <v>0.34693877551020413</v>
      </c>
      <c r="N45">
        <v>0</v>
      </c>
      <c r="O45">
        <v>55.157592405760418</v>
      </c>
      <c r="P45">
        <v>53.625313851895406</v>
      </c>
      <c r="Q45">
        <v>119.90983942380578</v>
      </c>
      <c r="R45">
        <v>5</v>
      </c>
      <c r="S45">
        <v>0.96114891806742864</v>
      </c>
      <c r="T45">
        <v>709000</v>
      </c>
      <c r="U45">
        <v>0</v>
      </c>
      <c r="V45">
        <v>0.34693877551020413</v>
      </c>
      <c r="W45">
        <v>0</v>
      </c>
      <c r="X45">
        <v>55.157592405760418</v>
      </c>
      <c r="Y45">
        <v>53.625313851895406</v>
      </c>
      <c r="Z45">
        <v>119.90983942380578</v>
      </c>
      <c r="AA45">
        <v>5</v>
      </c>
      <c r="AB45">
        <v>0.96114891806742864</v>
      </c>
      <c r="AC45">
        <v>585700</v>
      </c>
      <c r="AD45">
        <v>0</v>
      </c>
      <c r="AE45">
        <v>0.34693877551020413</v>
      </c>
      <c r="AF45">
        <v>0</v>
      </c>
      <c r="AG45">
        <v>55.157592405760418</v>
      </c>
      <c r="AH45">
        <v>53.625313851895406</v>
      </c>
      <c r="AI45">
        <v>119.90983942380578</v>
      </c>
      <c r="AJ45">
        <v>5</v>
      </c>
      <c r="AK45">
        <v>0.96114891806742864</v>
      </c>
      <c r="AL45">
        <v>776900</v>
      </c>
      <c r="AM45">
        <v>0</v>
      </c>
      <c r="AN45">
        <v>0.34693877551020413</v>
      </c>
      <c r="AO45">
        <v>0</v>
      </c>
      <c r="AP45">
        <v>55.157592405760418</v>
      </c>
      <c r="AQ45">
        <v>53.625313851895406</v>
      </c>
      <c r="AR45">
        <v>119.90983942380578</v>
      </c>
      <c r="AS45">
        <v>5</v>
      </c>
      <c r="AT45">
        <v>0.96114891806742864</v>
      </c>
      <c r="AV45">
        <v>0</v>
      </c>
      <c r="AW45">
        <v>0.34693877551020413</v>
      </c>
      <c r="AX45">
        <v>0</v>
      </c>
      <c r="AY45">
        <v>55.157592405760418</v>
      </c>
      <c r="AZ45">
        <v>53.625313851895406</v>
      </c>
      <c r="BA45">
        <v>119.90983942380578</v>
      </c>
      <c r="BB45">
        <v>5</v>
      </c>
      <c r="BC45">
        <v>0.96114891806742864</v>
      </c>
    </row>
    <row r="46" spans="2:55" x14ac:dyDescent="0.25">
      <c r="B46" t="s">
        <v>119</v>
      </c>
      <c r="C46">
        <v>0.33333333333333331</v>
      </c>
      <c r="D46">
        <v>8.7719298245614058E-2</v>
      </c>
      <c r="E46">
        <v>0.21052631578947367</v>
      </c>
      <c r="F46">
        <v>160.02920521982611</v>
      </c>
      <c r="G46">
        <v>120.3361519949614</v>
      </c>
      <c r="H46">
        <v>269.07979483167702</v>
      </c>
      <c r="I46">
        <v>3</v>
      </c>
      <c r="J46">
        <v>0.91212387618032187</v>
      </c>
      <c r="K46">
        <v>1925600</v>
      </c>
      <c r="L46">
        <v>0.6</v>
      </c>
      <c r="M46">
        <v>0.18421052631578946</v>
      </c>
      <c r="N46">
        <v>0.36842105263157893</v>
      </c>
      <c r="O46">
        <v>125.34517985468744</v>
      </c>
      <c r="P46">
        <v>123.60640207873209</v>
      </c>
      <c r="Q46">
        <v>276.39229507943475</v>
      </c>
      <c r="R46">
        <v>5</v>
      </c>
      <c r="S46">
        <v>0.96639359453283935</v>
      </c>
      <c r="T46">
        <v>2565900</v>
      </c>
      <c r="U46">
        <v>0.5</v>
      </c>
      <c r="V46">
        <v>1.2061403508771929E-2</v>
      </c>
      <c r="W46">
        <v>0.3421052631578948</v>
      </c>
      <c r="X46">
        <v>141.55673955630633</v>
      </c>
      <c r="Y46">
        <v>120.3361519949614</v>
      </c>
      <c r="Z46">
        <v>269.07979483167702</v>
      </c>
      <c r="AA46">
        <v>4</v>
      </c>
      <c r="AB46">
        <v>0.97254543870435151</v>
      </c>
      <c r="AC46">
        <v>2022400</v>
      </c>
      <c r="AD46">
        <v>0.33333333333333331</v>
      </c>
      <c r="AE46">
        <v>6.1403508771929814E-2</v>
      </c>
      <c r="AF46">
        <v>0.21052631578947367</v>
      </c>
      <c r="AG46">
        <v>160.0047804259506</v>
      </c>
      <c r="AH46">
        <v>120.3361519949614</v>
      </c>
      <c r="AI46">
        <v>269.07979483167702</v>
      </c>
      <c r="AJ46">
        <v>3</v>
      </c>
      <c r="AK46">
        <v>0.88066987892904181</v>
      </c>
      <c r="AL46">
        <v>1610400</v>
      </c>
      <c r="AM46">
        <v>0.4</v>
      </c>
      <c r="AN46">
        <v>0.13157894736842105</v>
      </c>
      <c r="AO46">
        <v>0.20833333333333337</v>
      </c>
      <c r="AP46">
        <v>124.82526625351167</v>
      </c>
      <c r="AQ46">
        <v>120.3361519949614</v>
      </c>
      <c r="AR46">
        <v>269.07979483167702</v>
      </c>
      <c r="AS46">
        <v>5</v>
      </c>
      <c r="AT46">
        <v>0.97377608258263793</v>
      </c>
      <c r="AV46">
        <v>0.2</v>
      </c>
      <c r="AW46">
        <v>0.20175438596491227</v>
      </c>
      <c r="AX46">
        <v>4.166666666666663E-2</v>
      </c>
      <c r="AY46">
        <v>124.55521458865137</v>
      </c>
      <c r="AZ46">
        <v>120.3361519949614</v>
      </c>
      <c r="BA46">
        <v>269.07979483167702</v>
      </c>
      <c r="BB46">
        <v>5</v>
      </c>
      <c r="BC46">
        <v>0.95165113293739478</v>
      </c>
    </row>
    <row r="47" spans="2:55" x14ac:dyDescent="0.25">
      <c r="B47" t="s">
        <v>120</v>
      </c>
      <c r="C47">
        <v>0.8666666666666667</v>
      </c>
      <c r="D47">
        <v>0.7111963725148237</v>
      </c>
      <c r="E47">
        <v>9.5744680851063857E-2</v>
      </c>
      <c r="F47">
        <v>645.43045756731647</v>
      </c>
      <c r="G47">
        <v>592.65397958011499</v>
      </c>
      <c r="H47">
        <v>2443.5749420608663</v>
      </c>
      <c r="I47">
        <v>15</v>
      </c>
      <c r="J47">
        <v>0.99160991287727696</v>
      </c>
      <c r="K47">
        <v>21142200</v>
      </c>
      <c r="L47">
        <v>0.625</v>
      </c>
      <c r="M47">
        <v>0.72584583188001395</v>
      </c>
      <c r="N47">
        <v>8.5106382978723388E-2</v>
      </c>
      <c r="O47">
        <v>627.08144967878775</v>
      </c>
      <c r="P47">
        <v>593.7152483189235</v>
      </c>
      <c r="Q47">
        <v>2447.950664854231</v>
      </c>
      <c r="R47">
        <v>16</v>
      </c>
      <c r="S47">
        <v>0.98383091708893222</v>
      </c>
      <c r="T47">
        <v>20557300</v>
      </c>
      <c r="U47">
        <v>0.2</v>
      </c>
      <c r="V47">
        <v>0.73131031275433078</v>
      </c>
      <c r="W47">
        <v>8.7431693989071135E-2</v>
      </c>
      <c r="X47">
        <v>789.0821250034752</v>
      </c>
      <c r="Y47">
        <v>592.65397958011499</v>
      </c>
      <c r="Z47">
        <v>2443.5749420608668</v>
      </c>
      <c r="AA47">
        <v>10</v>
      </c>
      <c r="AB47">
        <v>0.99348215399632045</v>
      </c>
      <c r="AC47">
        <v>17793100</v>
      </c>
      <c r="AD47">
        <v>0.26666666666666666</v>
      </c>
      <c r="AE47">
        <v>0.74363446110917319</v>
      </c>
      <c r="AF47">
        <v>4.3715846994535512E-2</v>
      </c>
      <c r="AG47">
        <v>646.74351433418599</v>
      </c>
      <c r="AH47">
        <v>592.65397958011499</v>
      </c>
      <c r="AI47">
        <v>2443.5749420608668</v>
      </c>
      <c r="AJ47">
        <v>15</v>
      </c>
      <c r="AK47">
        <v>0.98585281108652756</v>
      </c>
      <c r="AL47">
        <v>20952000</v>
      </c>
      <c r="AM47">
        <v>0.8571428571428571</v>
      </c>
      <c r="AN47">
        <v>0.72195093593768156</v>
      </c>
      <c r="AO47">
        <v>8.5106382978723402E-2</v>
      </c>
      <c r="AP47">
        <v>667.53262551162913</v>
      </c>
      <c r="AQ47">
        <v>594.63341714009584</v>
      </c>
      <c r="AR47">
        <v>2451.7363720138087</v>
      </c>
      <c r="AS47">
        <v>14</v>
      </c>
      <c r="AT47">
        <v>0.99315600723938446</v>
      </c>
      <c r="AV47">
        <v>0.9285714285714286</v>
      </c>
      <c r="AW47">
        <v>0.68474595977211949</v>
      </c>
      <c r="AX47">
        <v>0.10928961748633879</v>
      </c>
      <c r="AY47">
        <v>667.63515027112749</v>
      </c>
      <c r="AZ47">
        <v>596.9623430982715</v>
      </c>
      <c r="BA47">
        <v>2461.3387797357927</v>
      </c>
      <c r="BB47">
        <v>14</v>
      </c>
      <c r="BC47">
        <v>0.98875809857434971</v>
      </c>
    </row>
    <row r="48" spans="2:55" x14ac:dyDescent="0.25">
      <c r="B48" t="s">
        <v>121</v>
      </c>
      <c r="C48">
        <v>0.13043478260869565</v>
      </c>
      <c r="D48">
        <v>0.78818725557856006</v>
      </c>
      <c r="E48">
        <v>2.7950310559006212E-2</v>
      </c>
      <c r="F48">
        <v>975.0395784705978</v>
      </c>
      <c r="G48">
        <v>896.76537129391477</v>
      </c>
      <c r="H48">
        <v>4572.6241187777241</v>
      </c>
      <c r="I48">
        <v>23</v>
      </c>
      <c r="J48">
        <v>0.98734116230315627</v>
      </c>
      <c r="K48">
        <v>56910800</v>
      </c>
      <c r="L48">
        <v>0.63636363636363635</v>
      </c>
      <c r="M48">
        <v>0.69685990338164228</v>
      </c>
      <c r="N48">
        <v>0.1388888888888889</v>
      </c>
      <c r="O48">
        <v>997.98180124681357</v>
      </c>
      <c r="P48">
        <v>896.76537129391477</v>
      </c>
      <c r="Q48">
        <v>4572.6241187777259</v>
      </c>
      <c r="R48">
        <v>22</v>
      </c>
      <c r="S48">
        <v>0.98943358846954854</v>
      </c>
      <c r="T48">
        <v>62244200</v>
      </c>
      <c r="U48">
        <v>0.25</v>
      </c>
      <c r="V48">
        <v>0.78237865194386935</v>
      </c>
      <c r="W48">
        <v>2.7777777777777776E-2</v>
      </c>
      <c r="X48">
        <v>1038.3015987659849</v>
      </c>
      <c r="Y48">
        <v>895.66202739352605</v>
      </c>
      <c r="Z48">
        <v>4566.9981468138467</v>
      </c>
      <c r="AA48">
        <v>20</v>
      </c>
      <c r="AB48">
        <v>0.99101069989323864</v>
      </c>
      <c r="AC48">
        <v>59663100</v>
      </c>
      <c r="AD48">
        <v>0.25</v>
      </c>
      <c r="AE48">
        <v>0.78807223372440749</v>
      </c>
      <c r="AF48">
        <v>2.7950310559006212E-2</v>
      </c>
      <c r="AG48">
        <v>953.3004273895566</v>
      </c>
      <c r="AH48">
        <v>896.88460662724287</v>
      </c>
      <c r="AI48">
        <v>4573.2321020933059</v>
      </c>
      <c r="AJ48">
        <v>24</v>
      </c>
      <c r="AK48">
        <v>0.98621355193881877</v>
      </c>
      <c r="AL48">
        <v>54896700</v>
      </c>
      <c r="AM48">
        <v>0.15789473684210525</v>
      </c>
      <c r="AN48">
        <v>0.78534046468829088</v>
      </c>
      <c r="AO48">
        <v>2.7950310559006212E-2</v>
      </c>
      <c r="AP48">
        <v>1066.9396925221333</v>
      </c>
      <c r="AQ48">
        <v>896.88460662724287</v>
      </c>
      <c r="AR48">
        <v>4573.2321020933059</v>
      </c>
      <c r="AS48">
        <v>19</v>
      </c>
      <c r="AT48">
        <v>0.99303402000530938</v>
      </c>
      <c r="AV48">
        <v>1</v>
      </c>
      <c r="AW48">
        <v>0.66632160110420979</v>
      </c>
      <c r="AX48">
        <v>0.12962962962962965</v>
      </c>
      <c r="AY48">
        <v>1020.7936121662673</v>
      </c>
      <c r="AZ48">
        <v>902.70936192555939</v>
      </c>
      <c r="BA48">
        <v>4602.9326431696272</v>
      </c>
      <c r="BB48">
        <v>21</v>
      </c>
      <c r="BC48">
        <v>0.99159298988152944</v>
      </c>
    </row>
    <row r="49" spans="2:55" x14ac:dyDescent="0.25">
      <c r="B49" t="s">
        <v>122</v>
      </c>
      <c r="C49">
        <v>0.52631578947368418</v>
      </c>
      <c r="D49">
        <v>0.7802534465951817</v>
      </c>
      <c r="E49">
        <v>4.1916167664670656E-2</v>
      </c>
      <c r="F49">
        <v>1569.4173787069067</v>
      </c>
      <c r="G49">
        <v>1371.414640986852</v>
      </c>
      <c r="H49">
        <v>9501.4393430339642</v>
      </c>
      <c r="I49">
        <v>38</v>
      </c>
      <c r="J49">
        <v>0.99196535087783866</v>
      </c>
      <c r="K49">
        <v>236395800</v>
      </c>
      <c r="L49">
        <v>0.52380952380952384</v>
      </c>
      <c r="M49">
        <v>0.77524892076312468</v>
      </c>
      <c r="N49">
        <v>4.1916167664670663E-2</v>
      </c>
      <c r="O49">
        <v>1494.2893431850682</v>
      </c>
      <c r="P49">
        <v>1368.1885388010257</v>
      </c>
      <c r="Q49">
        <v>9479.0882514668501</v>
      </c>
      <c r="R49">
        <v>42</v>
      </c>
      <c r="S49">
        <v>0.99098744595473709</v>
      </c>
      <c r="T49">
        <v>249477200</v>
      </c>
      <c r="U49">
        <v>0.46153846153846156</v>
      </c>
      <c r="V49">
        <v>0.79012324188831651</v>
      </c>
      <c r="W49">
        <v>3.0523255813953487E-2</v>
      </c>
      <c r="X49">
        <v>1543.8670502250334</v>
      </c>
      <c r="Y49">
        <v>1371.2322955301497</v>
      </c>
      <c r="Z49">
        <v>9500.1760166760214</v>
      </c>
      <c r="AA49">
        <v>39</v>
      </c>
      <c r="AB49">
        <v>0.99072247425408522</v>
      </c>
      <c r="AC49">
        <v>226389800</v>
      </c>
      <c r="AD49">
        <v>0.59090909090909094</v>
      </c>
      <c r="AE49">
        <v>0.75380343963236307</v>
      </c>
      <c r="AF49">
        <v>9.580838323353294E-2</v>
      </c>
      <c r="AG49">
        <v>1452.0157723669806</v>
      </c>
      <c r="AH49">
        <v>1370.8701043641595</v>
      </c>
      <c r="AI49">
        <v>9497.6666826734054</v>
      </c>
      <c r="AJ49">
        <v>44</v>
      </c>
      <c r="AK49">
        <v>0.9913177913191028</v>
      </c>
      <c r="AL49">
        <v>224033900</v>
      </c>
      <c r="AM49">
        <v>0.98148148148148151</v>
      </c>
      <c r="AN49">
        <v>0.73717100682356229</v>
      </c>
      <c r="AO49">
        <v>5.9880239520958112E-2</v>
      </c>
      <c r="AP49">
        <v>1312.5761770303257</v>
      </c>
      <c r="AQ49">
        <v>1370.4582223373156</v>
      </c>
      <c r="AR49">
        <v>9494.8130802850519</v>
      </c>
      <c r="AS49">
        <v>54</v>
      </c>
      <c r="AT49">
        <v>0.99171200007134785</v>
      </c>
      <c r="AV49">
        <v>1</v>
      </c>
      <c r="AW49">
        <v>0.58023778025344652</v>
      </c>
      <c r="AX49">
        <v>0.20359281437125748</v>
      </c>
      <c r="AY49">
        <v>1868.4251127407913</v>
      </c>
      <c r="AZ49">
        <v>1383.1158200923894</v>
      </c>
      <c r="BA49">
        <v>9582.5074899507308</v>
      </c>
      <c r="BB49">
        <v>27</v>
      </c>
      <c r="BC49">
        <v>0.99506742588138719</v>
      </c>
    </row>
    <row r="50" spans="2:55" x14ac:dyDescent="0.25">
      <c r="B50" t="s">
        <v>123</v>
      </c>
      <c r="C50">
        <v>0.5393258426966292</v>
      </c>
      <c r="D50">
        <v>0.73644293160302055</v>
      </c>
      <c r="E50">
        <v>5.1898734177215189E-2</v>
      </c>
      <c r="F50">
        <v>1777.7496334189814</v>
      </c>
      <c r="G50">
        <v>1781.5343013298525</v>
      </c>
      <c r="H50">
        <v>16521.269445225676</v>
      </c>
      <c r="I50">
        <v>89</v>
      </c>
      <c r="J50">
        <v>0.99199059655328059</v>
      </c>
      <c r="K50">
        <v>882457900</v>
      </c>
      <c r="L50">
        <v>0.75294117647058822</v>
      </c>
      <c r="M50">
        <v>0.72952522781264417</v>
      </c>
      <c r="N50">
        <v>3.9215686274509831E-2</v>
      </c>
      <c r="O50">
        <v>1818.1046926281231</v>
      </c>
      <c r="P50">
        <v>1781.5066732089574</v>
      </c>
      <c r="Q50">
        <v>16521.013232575053</v>
      </c>
      <c r="R50">
        <v>85</v>
      </c>
      <c r="S50">
        <v>0.99230178066676011</v>
      </c>
      <c r="T50">
        <v>862585000</v>
      </c>
      <c r="U50">
        <v>0.4925373134328358</v>
      </c>
      <c r="V50">
        <v>0.74076516682622406</v>
      </c>
      <c r="W50">
        <v>3.9240506329113925E-2</v>
      </c>
      <c r="X50">
        <v>2050.8822926819025</v>
      </c>
      <c r="Y50">
        <v>1784.6156878952054</v>
      </c>
      <c r="Z50">
        <v>16549.845048671643</v>
      </c>
      <c r="AA50">
        <v>67</v>
      </c>
      <c r="AB50">
        <v>0.9910615129370598</v>
      </c>
      <c r="AC50">
        <v>828241200</v>
      </c>
      <c r="AD50">
        <v>0.76086956521739135</v>
      </c>
      <c r="AE50">
        <v>0.72391234975002661</v>
      </c>
      <c r="AF50">
        <v>4.7619047619047616E-2</v>
      </c>
      <c r="AG50">
        <v>1746.5845763379202</v>
      </c>
      <c r="AH50">
        <v>1781.7846546820031</v>
      </c>
      <c r="AI50">
        <v>16523.591126703854</v>
      </c>
      <c r="AJ50">
        <v>92</v>
      </c>
      <c r="AK50">
        <v>0.99144213308258822</v>
      </c>
      <c r="AL50">
        <v>860420200</v>
      </c>
      <c r="AM50">
        <v>1</v>
      </c>
      <c r="AN50">
        <v>0.6118072545473886</v>
      </c>
      <c r="AO50">
        <v>0.11898734177215189</v>
      </c>
      <c r="AP50">
        <v>2105.1199879860433</v>
      </c>
      <c r="AQ50">
        <v>1789.2981150388014</v>
      </c>
      <c r="AR50">
        <v>16593.268091649468</v>
      </c>
      <c r="AS50">
        <v>64</v>
      </c>
      <c r="AT50">
        <v>0.99002232478270424</v>
      </c>
      <c r="AV50">
        <v>1</v>
      </c>
      <c r="AW50">
        <v>0.50534694890614473</v>
      </c>
      <c r="AX50">
        <v>0.23037974683544304</v>
      </c>
      <c r="AY50">
        <v>2209.5037395239397</v>
      </c>
      <c r="AZ50">
        <v>1800.3905196904345</v>
      </c>
      <c r="BA50">
        <v>16696.134820568579</v>
      </c>
      <c r="BB50">
        <v>58</v>
      </c>
      <c r="BC50">
        <v>0.9953548904466466</v>
      </c>
    </row>
    <row r="51" spans="2:55" x14ac:dyDescent="0.25">
      <c r="B51" t="s">
        <v>124</v>
      </c>
      <c r="C51">
        <v>0</v>
      </c>
      <c r="D51">
        <v>0.69717978848413631</v>
      </c>
      <c r="E51">
        <v>2.1739130434782608E-2</v>
      </c>
      <c r="F51">
        <v>580.33136075973869</v>
      </c>
      <c r="G51">
        <v>548.35418919165045</v>
      </c>
      <c r="H51">
        <v>2260.9222243114941</v>
      </c>
      <c r="I51">
        <v>16</v>
      </c>
      <c r="J51">
        <v>0.99212671520617712</v>
      </c>
      <c r="K51">
        <v>7497300</v>
      </c>
      <c r="L51">
        <v>0.2</v>
      </c>
      <c r="M51">
        <v>0.68025851938895399</v>
      </c>
      <c r="N51">
        <v>8.6956521739130432E-2</v>
      </c>
      <c r="O51">
        <v>598.09926340774643</v>
      </c>
      <c r="P51">
        <v>548.35418919165045</v>
      </c>
      <c r="Q51">
        <v>2260.9222243114941</v>
      </c>
      <c r="R51">
        <v>15</v>
      </c>
      <c r="S51">
        <v>0.99504679276780206</v>
      </c>
      <c r="T51">
        <v>8228500</v>
      </c>
      <c r="U51">
        <v>0.13333333333333333</v>
      </c>
      <c r="V51">
        <v>0.69482961222091655</v>
      </c>
      <c r="W51">
        <v>2.7027027027027029E-2</v>
      </c>
      <c r="X51">
        <v>600.4083536320187</v>
      </c>
      <c r="Y51">
        <v>548.35418919165045</v>
      </c>
      <c r="Z51">
        <v>2260.9222243114941</v>
      </c>
      <c r="AA51">
        <v>15</v>
      </c>
      <c r="AB51">
        <v>0.98821783444742639</v>
      </c>
      <c r="AC51">
        <v>7274500</v>
      </c>
      <c r="AD51">
        <v>0.13333333333333333</v>
      </c>
      <c r="AE51">
        <v>0.68871915393654504</v>
      </c>
      <c r="AF51">
        <v>6.5217391304347824E-2</v>
      </c>
      <c r="AG51">
        <v>597.7005530456795</v>
      </c>
      <c r="AH51">
        <v>548.35418919165045</v>
      </c>
      <c r="AI51">
        <v>2260.9222243114941</v>
      </c>
      <c r="AJ51">
        <v>15</v>
      </c>
      <c r="AK51">
        <v>0.99220881930010485</v>
      </c>
      <c r="AL51">
        <v>7383100</v>
      </c>
      <c r="AM51">
        <v>0.125</v>
      </c>
      <c r="AN51">
        <v>0.68613396004700344</v>
      </c>
      <c r="AO51">
        <v>8.6956521739130432E-2</v>
      </c>
      <c r="AP51">
        <v>580.82569526601526</v>
      </c>
      <c r="AQ51">
        <v>548.35418919165045</v>
      </c>
      <c r="AR51">
        <v>2260.9222243114941</v>
      </c>
      <c r="AS51">
        <v>16</v>
      </c>
      <c r="AT51">
        <v>0.99155901816481073</v>
      </c>
      <c r="AV51">
        <v>6.6666666666666666E-2</v>
      </c>
      <c r="AW51">
        <v>0.69130434782608696</v>
      </c>
      <c r="AX51">
        <v>6.5217391304347824E-2</v>
      </c>
      <c r="AY51">
        <v>597.63184877202343</v>
      </c>
      <c r="AZ51">
        <v>548.35418919165045</v>
      </c>
      <c r="BA51">
        <v>2260.9222243114941</v>
      </c>
      <c r="BB51">
        <v>15</v>
      </c>
      <c r="BC51">
        <v>0.99292602133072327</v>
      </c>
    </row>
    <row r="52" spans="2:55" x14ac:dyDescent="0.25">
      <c r="B52" t="s">
        <v>125</v>
      </c>
      <c r="C52">
        <v>0.15789473684210525</v>
      </c>
      <c r="D52">
        <v>0.74281274281274268</v>
      </c>
      <c r="E52">
        <v>2.5641025641025661E-2</v>
      </c>
      <c r="F52">
        <v>617.08534139092694</v>
      </c>
      <c r="G52">
        <v>548.87401966583548</v>
      </c>
      <c r="H52">
        <v>2632.3073123430913</v>
      </c>
      <c r="I52">
        <v>19</v>
      </c>
      <c r="J52">
        <v>0.98669990078209791</v>
      </c>
      <c r="K52">
        <v>19031700</v>
      </c>
      <c r="L52">
        <v>0.61111111111111116</v>
      </c>
      <c r="M52">
        <v>0.71942501942501935</v>
      </c>
      <c r="N52">
        <v>7.6923076923076927E-2</v>
      </c>
      <c r="O52">
        <v>636.54050039410322</v>
      </c>
      <c r="P52">
        <v>548.87401966583548</v>
      </c>
      <c r="Q52">
        <v>2632.3073123430913</v>
      </c>
      <c r="R52">
        <v>18</v>
      </c>
      <c r="S52">
        <v>0.98551155190604223</v>
      </c>
      <c r="T52">
        <v>20022900</v>
      </c>
      <c r="U52">
        <v>0.36842105263157893</v>
      </c>
      <c r="V52">
        <v>0.72307692307692306</v>
      </c>
      <c r="W52">
        <v>6.6666666666666652E-2</v>
      </c>
      <c r="X52">
        <v>617.03001673439405</v>
      </c>
      <c r="Y52">
        <v>550.26882401826197</v>
      </c>
      <c r="Z52">
        <v>2638.9965590209003</v>
      </c>
      <c r="AA52">
        <v>19</v>
      </c>
      <c r="AB52">
        <v>0.98754185057670529</v>
      </c>
      <c r="AC52">
        <v>19753800</v>
      </c>
      <c r="AD52">
        <v>0.47058823529411764</v>
      </c>
      <c r="AE52">
        <v>0.72035742035742023</v>
      </c>
      <c r="AF52">
        <v>7.6923076923076927E-2</v>
      </c>
      <c r="AG52">
        <v>657.75063374638535</v>
      </c>
      <c r="AH52">
        <v>549.4563875381366</v>
      </c>
      <c r="AI52">
        <v>2635.1002504159255</v>
      </c>
      <c r="AJ52">
        <v>17</v>
      </c>
      <c r="AK52">
        <v>0.98758728359129566</v>
      </c>
      <c r="AL52">
        <v>17956600</v>
      </c>
      <c r="AM52">
        <v>0.5</v>
      </c>
      <c r="AN52">
        <v>0.70528360528360523</v>
      </c>
      <c r="AO52">
        <v>7.6923076923076927E-2</v>
      </c>
      <c r="AP52">
        <v>677.08677146562979</v>
      </c>
      <c r="AQ52">
        <v>549.7438153569434</v>
      </c>
      <c r="AR52">
        <v>2636.4787057411299</v>
      </c>
      <c r="AS52">
        <v>16</v>
      </c>
      <c r="AT52">
        <v>0.99047291937182724</v>
      </c>
      <c r="AV52">
        <v>0.5</v>
      </c>
      <c r="AW52">
        <v>0.64436674436674435</v>
      </c>
      <c r="AX52">
        <v>0.15757575757575759</v>
      </c>
      <c r="AY52">
        <v>853.09060480115477</v>
      </c>
      <c r="AZ52">
        <v>553.92409102198098</v>
      </c>
      <c r="BA52">
        <v>2656.5266033947228</v>
      </c>
      <c r="BB52">
        <v>10</v>
      </c>
      <c r="BC52">
        <v>0.98823077943446025</v>
      </c>
    </row>
    <row r="53" spans="2:55" x14ac:dyDescent="0.25">
      <c r="B53" t="s">
        <v>126</v>
      </c>
      <c r="C53">
        <v>8.3333333333333329E-2</v>
      </c>
      <c r="D53">
        <v>0.67466027178257415</v>
      </c>
      <c r="E53">
        <v>2.4691358024691468E-2</v>
      </c>
      <c r="F53">
        <v>638.75530668714418</v>
      </c>
      <c r="G53">
        <v>599.74152577523375</v>
      </c>
      <c r="H53">
        <v>3745.3846207024485</v>
      </c>
      <c r="I53">
        <v>36</v>
      </c>
      <c r="J53">
        <v>0.98166870662798333</v>
      </c>
      <c r="K53">
        <v>67662100</v>
      </c>
      <c r="L53">
        <v>0.3888888888888889</v>
      </c>
      <c r="M53">
        <v>0.66095271930603683</v>
      </c>
      <c r="N53">
        <v>7.1942446043165464E-2</v>
      </c>
      <c r="O53">
        <v>637.22569806762954</v>
      </c>
      <c r="P53">
        <v>599.74152577523387</v>
      </c>
      <c r="Q53">
        <v>3745.384620702448</v>
      </c>
      <c r="R53">
        <v>36</v>
      </c>
      <c r="S53">
        <v>0.98376437878803602</v>
      </c>
      <c r="T53">
        <v>69452300</v>
      </c>
      <c r="U53">
        <v>0.1891891891891892</v>
      </c>
      <c r="V53">
        <v>0.66879829469757546</v>
      </c>
      <c r="W53">
        <v>7.1942446043165464E-2</v>
      </c>
      <c r="X53">
        <v>631.46833190599989</v>
      </c>
      <c r="Y53">
        <v>599.74152577523387</v>
      </c>
      <c r="Z53">
        <v>3745.384620702448</v>
      </c>
      <c r="AA53">
        <v>37</v>
      </c>
      <c r="AB53">
        <v>0.98734266958825323</v>
      </c>
      <c r="AC53">
        <v>75899900</v>
      </c>
      <c r="AD53">
        <v>0.2</v>
      </c>
      <c r="AE53">
        <v>0.6711075583977264</v>
      </c>
      <c r="AF53">
        <v>3.2921810699588439E-2</v>
      </c>
      <c r="AG53">
        <v>648.34067197637353</v>
      </c>
      <c r="AH53">
        <v>599.74152577523387</v>
      </c>
      <c r="AI53">
        <v>3745.384620702448</v>
      </c>
      <c r="AJ53">
        <v>35</v>
      </c>
      <c r="AK53">
        <v>0.97990788408290919</v>
      </c>
      <c r="AL53">
        <v>60779700</v>
      </c>
      <c r="AM53">
        <v>0.33333333333333331</v>
      </c>
      <c r="AN53">
        <v>0.66589691209994994</v>
      </c>
      <c r="AO53">
        <v>3.2921810699588494E-2</v>
      </c>
      <c r="AP53">
        <v>613.04272926338137</v>
      </c>
      <c r="AQ53">
        <v>599.74152577523387</v>
      </c>
      <c r="AR53">
        <v>3745.384620702448</v>
      </c>
      <c r="AS53">
        <v>39</v>
      </c>
      <c r="AT53">
        <v>0.98085524966477444</v>
      </c>
      <c r="AV53">
        <v>0.64516129032258063</v>
      </c>
      <c r="AW53">
        <v>0.65076827426947348</v>
      </c>
      <c r="AX53">
        <v>5.7553956834532377E-2</v>
      </c>
      <c r="AY53">
        <v>687.55372583566862</v>
      </c>
      <c r="AZ53">
        <v>599.74152577523387</v>
      </c>
      <c r="BA53">
        <v>3745.384620702448</v>
      </c>
      <c r="BB53">
        <v>31</v>
      </c>
      <c r="BC53">
        <v>0.98053867824596685</v>
      </c>
    </row>
    <row r="54" spans="2:55" x14ac:dyDescent="0.25">
      <c r="B54" t="s">
        <v>127</v>
      </c>
      <c r="C54">
        <v>0.98245614035087714</v>
      </c>
      <c r="D54">
        <v>0.67142762679362544</v>
      </c>
      <c r="E54">
        <v>6.438631790744466E-2</v>
      </c>
      <c r="F54">
        <v>741.44877748066835</v>
      </c>
      <c r="G54">
        <v>722.84547701112547</v>
      </c>
      <c r="H54">
        <v>5409.2802315572308</v>
      </c>
      <c r="I54">
        <v>57</v>
      </c>
      <c r="J54">
        <v>0.9786996880497687</v>
      </c>
      <c r="K54">
        <v>287657100</v>
      </c>
      <c r="L54">
        <v>0.66666666666666663</v>
      </c>
      <c r="M54">
        <v>0.69322980134327095</v>
      </c>
      <c r="N54">
        <v>5.2313883299798788E-2</v>
      </c>
      <c r="O54">
        <v>738.28718364052258</v>
      </c>
      <c r="P54">
        <v>724.21444274642261</v>
      </c>
      <c r="Q54">
        <v>5419.5246330648315</v>
      </c>
      <c r="R54">
        <v>57</v>
      </c>
      <c r="S54">
        <v>0.97946651016953001</v>
      </c>
      <c r="T54">
        <v>293340300</v>
      </c>
      <c r="U54">
        <v>0.67213114754098358</v>
      </c>
      <c r="V54">
        <v>0.69860477418501576</v>
      </c>
      <c r="W54">
        <v>5.1643192488262907E-2</v>
      </c>
      <c r="X54">
        <v>715.73602164066915</v>
      </c>
      <c r="Y54">
        <v>721.78586963281953</v>
      </c>
      <c r="Z54">
        <v>5401.3508560032278</v>
      </c>
      <c r="AA54">
        <v>61</v>
      </c>
      <c r="AB54">
        <v>0.98141123417982923</v>
      </c>
      <c r="AC54">
        <v>291659300</v>
      </c>
      <c r="AD54">
        <v>0.56000000000000005</v>
      </c>
      <c r="AE54">
        <v>0.69530799822408629</v>
      </c>
      <c r="AF54">
        <v>8.9201877934272311E-2</v>
      </c>
      <c r="AG54">
        <v>792.51075601533637</v>
      </c>
      <c r="AH54">
        <v>722.67214076273285</v>
      </c>
      <c r="AI54">
        <v>5407.9831017731694</v>
      </c>
      <c r="AJ54">
        <v>50</v>
      </c>
      <c r="AK54">
        <v>0.98166382742187841</v>
      </c>
      <c r="AL54">
        <v>253027600</v>
      </c>
      <c r="AM54">
        <v>0.98148148148148151</v>
      </c>
      <c r="AN54">
        <v>0.65733367340191395</v>
      </c>
      <c r="AO54">
        <v>7.4446680080482899E-2</v>
      </c>
      <c r="AP54">
        <v>767.74003409040108</v>
      </c>
      <c r="AQ54">
        <v>725.84940786307959</v>
      </c>
      <c r="AR54">
        <v>5431.7595916742339</v>
      </c>
      <c r="AS54">
        <v>54</v>
      </c>
      <c r="AT54">
        <v>0.98374285077464241</v>
      </c>
      <c r="AV54">
        <v>1</v>
      </c>
      <c r="AW54">
        <v>0.49816268503036987</v>
      </c>
      <c r="AX54">
        <v>0.18712273641851107</v>
      </c>
      <c r="AY54">
        <v>1126.9093372583263</v>
      </c>
      <c r="AZ54">
        <v>733.59328606695146</v>
      </c>
      <c r="BA54">
        <v>5489.7094698399496</v>
      </c>
      <c r="BB54">
        <v>25</v>
      </c>
      <c r="BC54">
        <v>0.98831073119558144</v>
      </c>
    </row>
    <row r="55" spans="2:55" x14ac:dyDescent="0.25">
      <c r="B55" t="s">
        <v>128</v>
      </c>
      <c r="C55">
        <v>0.66141732283464572</v>
      </c>
      <c r="D55">
        <v>0.70274540786095163</v>
      </c>
      <c r="E55">
        <v>2.9451137884872858E-2</v>
      </c>
      <c r="F55">
        <v>735.51301703423064</v>
      </c>
      <c r="G55">
        <v>734.45155213713019</v>
      </c>
      <c r="H55">
        <v>8045.5136463012213</v>
      </c>
      <c r="I55">
        <v>127</v>
      </c>
      <c r="J55">
        <v>0.9806617593559025</v>
      </c>
      <c r="K55">
        <v>1162803900</v>
      </c>
      <c r="L55">
        <v>0.43220338983050849</v>
      </c>
      <c r="M55">
        <v>0.70925701243694494</v>
      </c>
      <c r="N55">
        <v>2.5435073627844806E-2</v>
      </c>
      <c r="O55">
        <v>763.80637178880397</v>
      </c>
      <c r="P55">
        <v>733.74029905076168</v>
      </c>
      <c r="Q55">
        <v>8037.7222590678866</v>
      </c>
      <c r="R55">
        <v>118</v>
      </c>
      <c r="S55">
        <v>0.97738524876028343</v>
      </c>
      <c r="T55">
        <v>1165465900</v>
      </c>
      <c r="U55">
        <v>0.84848484848484851</v>
      </c>
      <c r="V55">
        <v>0.68338929488445577</v>
      </c>
      <c r="W55">
        <v>7.9625292740046844E-2</v>
      </c>
      <c r="X55">
        <v>830.61162265343398</v>
      </c>
      <c r="Y55">
        <v>736.11086202280467</v>
      </c>
      <c r="Z55">
        <v>8063.6904754150482</v>
      </c>
      <c r="AA55">
        <v>99</v>
      </c>
      <c r="AB55">
        <v>0.98596967172952721</v>
      </c>
      <c r="AC55">
        <v>1088109100</v>
      </c>
      <c r="AD55">
        <v>0.74820143884892087</v>
      </c>
      <c r="AE55">
        <v>0.69974511629656777</v>
      </c>
      <c r="AF55">
        <v>3.2128514056224911E-2</v>
      </c>
      <c r="AG55">
        <v>703.89216015500904</v>
      </c>
      <c r="AH55">
        <v>734.23088812627145</v>
      </c>
      <c r="AI55">
        <v>8043.096393163014</v>
      </c>
      <c r="AJ55">
        <v>139</v>
      </c>
      <c r="AK55">
        <v>0.97728233055509217</v>
      </c>
      <c r="AL55">
        <v>1094812900</v>
      </c>
      <c r="AM55">
        <v>0.79452054794520544</v>
      </c>
      <c r="AN55">
        <v>0.67482733431775477</v>
      </c>
      <c r="AO55">
        <v>0.117096018735363</v>
      </c>
      <c r="AP55">
        <v>964.20244465976066</v>
      </c>
      <c r="AQ55">
        <v>734.49925599010055</v>
      </c>
      <c r="AR55">
        <v>8046.0362157973395</v>
      </c>
      <c r="AS55">
        <v>73</v>
      </c>
      <c r="AT55">
        <v>0.97589543920237176</v>
      </c>
      <c r="AV55">
        <v>0.94117647058823528</v>
      </c>
      <c r="AW55">
        <v>0.63375751248553958</v>
      </c>
      <c r="AX55">
        <v>0.14754098360655737</v>
      </c>
      <c r="AY55">
        <v>1154.8224916897714</v>
      </c>
      <c r="AZ55">
        <v>740.4539535874834</v>
      </c>
      <c r="BA55">
        <v>8111.2666597035313</v>
      </c>
      <c r="BB55">
        <v>51</v>
      </c>
      <c r="BC55">
        <v>0.98732104691057554</v>
      </c>
    </row>
    <row r="56" spans="2:55" x14ac:dyDescent="0.25">
      <c r="B56" t="s">
        <v>129</v>
      </c>
      <c r="C56">
        <v>0.81506849315068497</v>
      </c>
      <c r="D56">
        <v>0.6863701742342514</v>
      </c>
      <c r="E56">
        <v>6.5095398428731757E-2</v>
      </c>
      <c r="F56">
        <v>860.08439473835006</v>
      </c>
      <c r="G56">
        <v>867.20956117212006</v>
      </c>
      <c r="H56">
        <v>10150.427671191655</v>
      </c>
      <c r="I56">
        <v>146</v>
      </c>
      <c r="J56">
        <v>0.982803495716562</v>
      </c>
      <c r="K56">
        <v>2441517700</v>
      </c>
      <c r="L56">
        <v>0.83969465648854957</v>
      </c>
      <c r="M56">
        <v>0.68099277565296967</v>
      </c>
      <c r="N56">
        <v>3.6407766990291246E-2</v>
      </c>
      <c r="O56">
        <v>906.89108520109789</v>
      </c>
      <c r="P56">
        <v>864.71131104521726</v>
      </c>
      <c r="Q56">
        <v>10121.186403117359</v>
      </c>
      <c r="R56">
        <v>131</v>
      </c>
      <c r="S56">
        <v>0.98178935277976509</v>
      </c>
      <c r="T56">
        <v>2368849200</v>
      </c>
      <c r="U56">
        <v>0.58778625954198471</v>
      </c>
      <c r="V56">
        <v>0.69035282708421897</v>
      </c>
      <c r="W56">
        <v>5.5825242718446605E-2</v>
      </c>
      <c r="X56">
        <v>903.07337123819559</v>
      </c>
      <c r="Y56">
        <v>864.74119173719112</v>
      </c>
      <c r="Z56">
        <v>10121.536147667362</v>
      </c>
      <c r="AA56">
        <v>131</v>
      </c>
      <c r="AB56">
        <v>0.98506213959062505</v>
      </c>
      <c r="AC56">
        <v>2295730400</v>
      </c>
      <c r="AD56">
        <v>0.75177304964539005</v>
      </c>
      <c r="AE56">
        <v>0.6915296437950158</v>
      </c>
      <c r="AF56">
        <v>2.5813692480359141E-2</v>
      </c>
      <c r="AG56">
        <v>877.41220481257653</v>
      </c>
      <c r="AH56">
        <v>863.21907770030384</v>
      </c>
      <c r="AI56">
        <v>10103.720259594464</v>
      </c>
      <c r="AJ56">
        <v>141</v>
      </c>
      <c r="AK56">
        <v>0.98253123452883118</v>
      </c>
      <c r="AL56">
        <v>2165021100</v>
      </c>
      <c r="AM56">
        <v>1</v>
      </c>
      <c r="AN56">
        <v>0.56698048445621241</v>
      </c>
      <c r="AO56">
        <v>0.19660194174757281</v>
      </c>
      <c r="AP56">
        <v>1248.1468165806421</v>
      </c>
      <c r="AQ56">
        <v>873.4900054657212</v>
      </c>
      <c r="AR56">
        <v>10223.938386902164</v>
      </c>
      <c r="AS56">
        <v>69</v>
      </c>
      <c r="AT56">
        <v>0.9868136575091222</v>
      </c>
      <c r="AV56">
        <v>1</v>
      </c>
      <c r="AW56">
        <v>0.58628082333583964</v>
      </c>
      <c r="AX56">
        <v>0.220873786407767</v>
      </c>
      <c r="AY56">
        <v>1392.9886553915601</v>
      </c>
      <c r="AZ56">
        <v>870.59246954351318</v>
      </c>
      <c r="BA56">
        <v>10190.023598437345</v>
      </c>
      <c r="BB56">
        <v>55</v>
      </c>
      <c r="BC56">
        <v>0.99078922999797947</v>
      </c>
    </row>
    <row r="57" spans="2:55" x14ac:dyDescent="0.25">
      <c r="B57" t="s">
        <v>130</v>
      </c>
      <c r="C57">
        <v>0.79144385026737973</v>
      </c>
      <c r="D57">
        <v>0.6764588623666834</v>
      </c>
      <c r="E57">
        <v>4.4692737430167599E-2</v>
      </c>
      <c r="F57">
        <v>996.25003370524257</v>
      </c>
      <c r="G57">
        <v>1018.9969146252417</v>
      </c>
      <c r="H57">
        <v>13364.019247071741</v>
      </c>
      <c r="I57">
        <v>187</v>
      </c>
      <c r="J57">
        <v>0.98383348282926031</v>
      </c>
      <c r="K57">
        <v>5659436700</v>
      </c>
      <c r="L57">
        <v>0.64673913043478259</v>
      </c>
      <c r="M57">
        <v>0.68071356018283391</v>
      </c>
      <c r="N57">
        <v>2.9329608938547483E-2</v>
      </c>
      <c r="O57">
        <v>1010.8604401323764</v>
      </c>
      <c r="P57">
        <v>1017.1521355960737</v>
      </c>
      <c r="Q57">
        <v>13339.825196901143</v>
      </c>
      <c r="R57">
        <v>184</v>
      </c>
      <c r="S57">
        <v>0.98018015492131549</v>
      </c>
      <c r="T57">
        <v>7695584300</v>
      </c>
      <c r="U57">
        <v>0.84895833333333337</v>
      </c>
      <c r="V57">
        <v>0.6634547993905533</v>
      </c>
      <c r="W57">
        <v>0.05</v>
      </c>
      <c r="X57">
        <v>983.94260577506168</v>
      </c>
      <c r="Y57">
        <v>1019.3620039108912</v>
      </c>
      <c r="Z57">
        <v>13368.807348153239</v>
      </c>
      <c r="AA57">
        <v>192</v>
      </c>
      <c r="AB57">
        <v>0.98160596159977964</v>
      </c>
      <c r="AC57">
        <v>7190258200</v>
      </c>
      <c r="AD57">
        <v>0.90497737556561086</v>
      </c>
      <c r="AE57">
        <v>0.66791391569324488</v>
      </c>
      <c r="AF57">
        <v>3.3519553072625705E-2</v>
      </c>
      <c r="AG57">
        <v>919.41712164503792</v>
      </c>
      <c r="AH57">
        <v>1018.7010963047779</v>
      </c>
      <c r="AI57">
        <v>13360.139626176933</v>
      </c>
      <c r="AJ57">
        <v>221</v>
      </c>
      <c r="AK57">
        <v>0.9833968390378961</v>
      </c>
      <c r="AL57">
        <v>5715925800</v>
      </c>
      <c r="AM57">
        <v>0.75641025641025639</v>
      </c>
      <c r="AN57">
        <v>0.66377094972067019</v>
      </c>
      <c r="AO57">
        <v>9.0909090909090912E-2</v>
      </c>
      <c r="AP57">
        <v>1554.4118559599056</v>
      </c>
      <c r="AQ57">
        <v>1023.0820148975232</v>
      </c>
      <c r="AR57">
        <v>13417.594834837397</v>
      </c>
      <c r="AS57">
        <v>78</v>
      </c>
      <c r="AT57">
        <v>0.97179180013179034</v>
      </c>
      <c r="AV57">
        <v>1</v>
      </c>
      <c r="AW57">
        <v>0.52487049263585595</v>
      </c>
      <c r="AX57">
        <v>0.26545454545454544</v>
      </c>
      <c r="AY57">
        <v>1378.8849359536857</v>
      </c>
      <c r="AZ57">
        <v>1035.5824918762389</v>
      </c>
      <c r="BA57">
        <v>13581.537053436767</v>
      </c>
      <c r="BB57">
        <v>100</v>
      </c>
      <c r="BC57">
        <v>0.98672592068014209</v>
      </c>
    </row>
    <row r="58" spans="2:55" x14ac:dyDescent="0.25">
      <c r="B58" t="s">
        <v>131</v>
      </c>
      <c r="C58">
        <v>0.72727272727272729</v>
      </c>
      <c r="D58">
        <v>0.70707610146862476</v>
      </c>
      <c r="E58">
        <v>5.3246753246753244E-2</v>
      </c>
      <c r="F58">
        <v>1063.2555065470128</v>
      </c>
      <c r="G58">
        <v>966.1424535618479</v>
      </c>
      <c r="H58">
        <v>15786.897769851983</v>
      </c>
      <c r="I58">
        <v>231</v>
      </c>
      <c r="J58">
        <v>0.98376780709996481</v>
      </c>
      <c r="K58">
        <v>12320800000</v>
      </c>
      <c r="L58">
        <v>0.63675213675213671</v>
      </c>
      <c r="M58">
        <v>0.7229143909050455</v>
      </c>
      <c r="N58">
        <v>2.9870129870129825E-2</v>
      </c>
      <c r="O58">
        <v>1053.1191287134525</v>
      </c>
      <c r="P58">
        <v>967.338177697623</v>
      </c>
      <c r="Q58">
        <v>15806.436063216343</v>
      </c>
      <c r="R58">
        <v>234</v>
      </c>
      <c r="S58">
        <v>0.98071297753991127</v>
      </c>
      <c r="T58">
        <v>11889612000</v>
      </c>
      <c r="U58">
        <v>0.74230769230769234</v>
      </c>
      <c r="V58">
        <v>0.71603855645911696</v>
      </c>
      <c r="W58">
        <v>5.1401869158878503E-2</v>
      </c>
      <c r="X58">
        <v>1001.1549124968464</v>
      </c>
      <c r="Y58">
        <v>968.98886920111761</v>
      </c>
      <c r="Z58">
        <v>15833.408584635017</v>
      </c>
      <c r="AA58">
        <v>260</v>
      </c>
      <c r="AB58">
        <v>0.98142008136284276</v>
      </c>
      <c r="AC58">
        <v>14644805100</v>
      </c>
      <c r="AD58">
        <v>0.79296875</v>
      </c>
      <c r="AE58">
        <v>0.7089230084557181</v>
      </c>
      <c r="AF58">
        <v>3.3766233766233764E-2</v>
      </c>
      <c r="AG58">
        <v>1007.6313594328291</v>
      </c>
      <c r="AH58">
        <v>965.07518851630266</v>
      </c>
      <c r="AI58">
        <v>15769.458515312717</v>
      </c>
      <c r="AJ58">
        <v>256</v>
      </c>
      <c r="AK58">
        <v>0.98118317671080801</v>
      </c>
      <c r="AL58">
        <v>10680146400</v>
      </c>
      <c r="AM58">
        <v>1</v>
      </c>
      <c r="AN58">
        <v>0.6496844277218109</v>
      </c>
      <c r="AO58">
        <v>6.2337662337662331E-2</v>
      </c>
      <c r="AP58">
        <v>1819.9985901010684</v>
      </c>
      <c r="AQ58">
        <v>969.69366738180474</v>
      </c>
      <c r="AR58">
        <v>15844.925081791416</v>
      </c>
      <c r="AS58">
        <v>79</v>
      </c>
      <c r="AT58">
        <v>0.9739730896682488</v>
      </c>
      <c r="AV58">
        <v>1</v>
      </c>
      <c r="AW58">
        <v>0.6275266011247318</v>
      </c>
      <c r="AX58">
        <v>0.17142857142857143</v>
      </c>
      <c r="AY58">
        <v>1606.7462072461849</v>
      </c>
      <c r="AZ58">
        <v>971.63778862623417</v>
      </c>
      <c r="BA58">
        <v>15876.692284651432</v>
      </c>
      <c r="BB58">
        <v>100</v>
      </c>
      <c r="BC58">
        <v>0.98512690533355196</v>
      </c>
    </row>
    <row r="59" spans="2:55" x14ac:dyDescent="0.25">
      <c r="B59" t="s">
        <v>132</v>
      </c>
      <c r="C59">
        <v>0.87660668380462725</v>
      </c>
      <c r="D59">
        <v>0.73769644783720545</v>
      </c>
      <c r="E59">
        <v>4.1318248893261196E-2</v>
      </c>
      <c r="F59">
        <v>1051.8179033360948</v>
      </c>
      <c r="G59">
        <v>1028.3709172295105</v>
      </c>
      <c r="H59">
        <v>20308.69838008138</v>
      </c>
      <c r="I59">
        <v>389</v>
      </c>
      <c r="J59">
        <v>0.978481822875646</v>
      </c>
      <c r="K59">
        <v>29183212400</v>
      </c>
      <c r="L59">
        <v>0.17647058823529413</v>
      </c>
      <c r="M59">
        <v>0.75905739008025075</v>
      </c>
      <c r="N59">
        <v>3.7292817679558013E-2</v>
      </c>
      <c r="O59">
        <v>1068.7720571259456</v>
      </c>
      <c r="P59">
        <v>1026.3337308890812</v>
      </c>
      <c r="Q59">
        <v>20268.467173338657</v>
      </c>
      <c r="R59">
        <v>374</v>
      </c>
      <c r="S59">
        <v>0.97762678967415995</v>
      </c>
      <c r="T59">
        <v>24236383700</v>
      </c>
      <c r="U59">
        <v>1</v>
      </c>
      <c r="V59">
        <v>0.7236183089520154</v>
      </c>
      <c r="W59">
        <v>4.6728971962616821E-2</v>
      </c>
      <c r="X59">
        <v>1048.262049546953</v>
      </c>
      <c r="Y59">
        <v>1029.0058375272395</v>
      </c>
      <c r="Z59">
        <v>20321.237051322085</v>
      </c>
      <c r="AA59">
        <v>391</v>
      </c>
      <c r="AB59">
        <v>0.97482829825484607</v>
      </c>
      <c r="AC59">
        <v>29414788600</v>
      </c>
      <c r="AD59">
        <v>0.914572864321608</v>
      </c>
      <c r="AE59">
        <v>0.74861266995132725</v>
      </c>
      <c r="AF59">
        <v>2.348066298342541E-2</v>
      </c>
      <c r="AG59">
        <v>1038.2438523138499</v>
      </c>
      <c r="AH59">
        <v>1026.9261783038687</v>
      </c>
      <c r="AI59">
        <v>20280.167072339365</v>
      </c>
      <c r="AJ59">
        <v>398</v>
      </c>
      <c r="AK59">
        <v>0.97583162487589725</v>
      </c>
      <c r="AL59">
        <v>23726155900</v>
      </c>
      <c r="AM59">
        <v>1</v>
      </c>
      <c r="AN59">
        <v>0.64521989385090783</v>
      </c>
      <c r="AO59">
        <v>0.1603541564190851</v>
      </c>
      <c r="AP59">
        <v>2346.2255863755117</v>
      </c>
      <c r="AQ59">
        <v>1038.3453973008586</v>
      </c>
      <c r="AR59">
        <v>20505.678578403287</v>
      </c>
      <c r="AS59">
        <v>79</v>
      </c>
      <c r="AT59">
        <v>0.97254129673995693</v>
      </c>
      <c r="AV59">
        <v>1</v>
      </c>
      <c r="AW59">
        <v>0.59035615384824436</v>
      </c>
      <c r="AX59">
        <v>0.20806689621249386</v>
      </c>
      <c r="AY59">
        <v>2084.8856496700246</v>
      </c>
      <c r="AZ59">
        <v>1039.2447948562763</v>
      </c>
      <c r="BA59">
        <v>20523.440256947633</v>
      </c>
      <c r="BB59">
        <v>100</v>
      </c>
      <c r="BC59">
        <v>0.97924132629318483</v>
      </c>
    </row>
    <row r="60" spans="2:55" x14ac:dyDescent="0.25">
      <c r="B60" t="s">
        <v>133</v>
      </c>
      <c r="C60">
        <v>0.95359628770301619</v>
      </c>
      <c r="D60">
        <v>0.72769537429963349</v>
      </c>
      <c r="E60">
        <v>5.3904630269523079E-2</v>
      </c>
      <c r="F60">
        <v>1267.8565154549333</v>
      </c>
      <c r="G60">
        <v>1167.2664073735136</v>
      </c>
      <c r="H60">
        <v>25917.520267161945</v>
      </c>
      <c r="I60">
        <v>431</v>
      </c>
      <c r="J60">
        <v>0.98486301012040356</v>
      </c>
      <c r="K60">
        <v>48480211400</v>
      </c>
      <c r="L60">
        <v>0.8098591549295775</v>
      </c>
      <c r="M60">
        <v>0.72537874821596626</v>
      </c>
      <c r="N60">
        <v>4.4920525224602617E-2</v>
      </c>
      <c r="O60">
        <v>1106.8873865604987</v>
      </c>
      <c r="P60">
        <v>1166.0454681259412</v>
      </c>
      <c r="Q60">
        <v>25890.411016455277</v>
      </c>
      <c r="R60">
        <v>568</v>
      </c>
      <c r="S60">
        <v>0.98110978041025865</v>
      </c>
      <c r="T60">
        <v>50248950800</v>
      </c>
      <c r="U60">
        <v>0.59817351598173518</v>
      </c>
      <c r="V60">
        <v>0.7393965412750354</v>
      </c>
      <c r="W60">
        <v>2.9716655148583276E-2</v>
      </c>
      <c r="X60">
        <v>1255.6375534876313</v>
      </c>
      <c r="Y60">
        <v>1162.1441908212487</v>
      </c>
      <c r="Z60">
        <v>25803.788602766323</v>
      </c>
      <c r="AA60">
        <v>438</v>
      </c>
      <c r="AB60">
        <v>0.98135190693435281</v>
      </c>
      <c r="AC60">
        <v>50546521600</v>
      </c>
      <c r="AD60">
        <v>0.55529411764705883</v>
      </c>
      <c r="AE60">
        <v>0.74225289903495528</v>
      </c>
      <c r="AF60">
        <v>3.455425017277125E-2</v>
      </c>
      <c r="AG60">
        <v>1271.8906009254456</v>
      </c>
      <c r="AH60">
        <v>1162.5985825834534</v>
      </c>
      <c r="AI60">
        <v>25813.877737209001</v>
      </c>
      <c r="AJ60">
        <v>425</v>
      </c>
      <c r="AK60">
        <v>0.98369673552483294</v>
      </c>
      <c r="AL60">
        <v>39440014400</v>
      </c>
      <c r="AM60">
        <v>1</v>
      </c>
      <c r="AN60">
        <v>0.6713487834302061</v>
      </c>
      <c r="AO60">
        <v>0.13890808569454044</v>
      </c>
      <c r="AP60">
        <v>2916.3822656821635</v>
      </c>
      <c r="AQ60">
        <v>1168.9405306811277</v>
      </c>
      <c r="AR60">
        <v>25954.691836980837</v>
      </c>
      <c r="AS60">
        <v>81</v>
      </c>
      <c r="AT60">
        <v>0.97838089934169525</v>
      </c>
      <c r="AV60">
        <v>1</v>
      </c>
      <c r="AW60">
        <v>0.62420301526288824</v>
      </c>
      <c r="AX60">
        <v>0.14508723599632692</v>
      </c>
      <c r="AY60">
        <v>2634.3138672717037</v>
      </c>
      <c r="AZ60">
        <v>1174.6065638218136</v>
      </c>
      <c r="BA60">
        <v>26080.49818916756</v>
      </c>
      <c r="BB60">
        <v>100</v>
      </c>
      <c r="BC60">
        <v>0.97812821426171226</v>
      </c>
    </row>
    <row r="61" spans="2:55" x14ac:dyDescent="0.25">
      <c r="B61" t="s">
        <v>134</v>
      </c>
      <c r="C61">
        <v>0.7496251874062968</v>
      </c>
      <c r="D61">
        <v>0.7417906005848266</v>
      </c>
      <c r="E61">
        <v>2.2845275181723745E-2</v>
      </c>
      <c r="F61">
        <v>1257.8287819686311</v>
      </c>
      <c r="G61">
        <v>1216.7885422557715</v>
      </c>
      <c r="H61">
        <v>31869.640860597821</v>
      </c>
      <c r="I61">
        <v>667</v>
      </c>
      <c r="J61">
        <v>0.97954920439192072</v>
      </c>
      <c r="K61">
        <v>136336748300</v>
      </c>
      <c r="L61">
        <v>0.43342776203966005</v>
      </c>
      <c r="M61">
        <v>0.74213406863075271</v>
      </c>
      <c r="N61">
        <v>3.2710280373831779E-2</v>
      </c>
      <c r="O61">
        <v>1224.748681430021</v>
      </c>
      <c r="P61">
        <v>1215.99231086445</v>
      </c>
      <c r="Q61">
        <v>31848.786285126429</v>
      </c>
      <c r="R61">
        <v>706</v>
      </c>
      <c r="S61">
        <v>0.97590489854079898</v>
      </c>
      <c r="T61">
        <v>134527619200</v>
      </c>
      <c r="U61">
        <v>0.967741935483871</v>
      </c>
      <c r="V61">
        <v>0.72789233126611175</v>
      </c>
      <c r="W61">
        <v>2.8412600370599117E-2</v>
      </c>
      <c r="X61">
        <v>1309.1518601282326</v>
      </c>
      <c r="Y61">
        <v>1218.2789841756817</v>
      </c>
      <c r="Z61">
        <v>31908.677921729195</v>
      </c>
      <c r="AA61">
        <v>620</v>
      </c>
      <c r="AB61">
        <v>0.97606296820375082</v>
      </c>
      <c r="AC61">
        <v>142271660200</v>
      </c>
      <c r="AD61">
        <v>0.84069400630914826</v>
      </c>
      <c r="AE61">
        <v>0.74590949119907191</v>
      </c>
      <c r="AF61">
        <v>3.0114226375908618E-2</v>
      </c>
      <c r="AG61">
        <v>1289.974392318863</v>
      </c>
      <c r="AH61">
        <v>1215.9084423795455</v>
      </c>
      <c r="AI61">
        <v>31846.589635176773</v>
      </c>
      <c r="AJ61">
        <v>634</v>
      </c>
      <c r="AK61">
        <v>0.97934008179555221</v>
      </c>
      <c r="AL61">
        <v>114588988100</v>
      </c>
      <c r="AM61">
        <v>1</v>
      </c>
      <c r="AN61">
        <v>0.68453357937318815</v>
      </c>
      <c r="AO61">
        <v>9.4496365524402909E-2</v>
      </c>
      <c r="AP61">
        <v>3774.6373536984611</v>
      </c>
      <c r="AQ61">
        <v>1220.9524998903967</v>
      </c>
      <c r="AR61">
        <v>31978.701580482102</v>
      </c>
      <c r="AS61">
        <v>74</v>
      </c>
      <c r="AT61">
        <v>0.96862463506360275</v>
      </c>
      <c r="AV61">
        <v>1</v>
      </c>
      <c r="AW61">
        <v>0.63807527690708143</v>
      </c>
      <c r="AX61">
        <v>0.18068535825545171</v>
      </c>
      <c r="AY61">
        <v>3248.0610072780341</v>
      </c>
      <c r="AZ61">
        <v>1221.708401105172</v>
      </c>
      <c r="BA61">
        <v>31998.499844032234</v>
      </c>
      <c r="BB61">
        <v>100</v>
      </c>
      <c r="BC61">
        <v>0.97245507229908967</v>
      </c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Rodríguez Uribe</dc:creator>
  <cp:lastModifiedBy>Nicolás Rodríguez Uribe</cp:lastModifiedBy>
  <dcterms:created xsi:type="dcterms:W3CDTF">2015-06-05T18:19:34Z</dcterms:created>
  <dcterms:modified xsi:type="dcterms:W3CDTF">2024-02-26T12:15:02Z</dcterms:modified>
</cp:coreProperties>
</file>