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>
    <mc:Choice Requires="x15">
      <x15ac:absPath xmlns:x15ac="http://schemas.microsoft.com/office/spreadsheetml/2010/11/ac" url="https://urjc-my.sharepoint.com/personal/nicolas_rodriguez_urjc_es/Documents/PhD/Repositorio/multi_objective/src/main/resources/"/>
    </mc:Choice>
  </mc:AlternateContent>
  <xr:revisionPtr revIDLastSave="1458" documentId="8_{AF4F3DFF-A852-4060-9C3B-654E20226E23}" xr6:coauthVersionLast="47" xr6:coauthVersionMax="47" xr10:uidLastSave="{4A3D6155-7FB3-4EE7-B9B9-F5135CCB3C90}"/>
  <bookViews>
    <workbookView xWindow="-28920" yWindow="-255" windowWidth="29040" windowHeight="15720" activeTab="1" xr2:uid="{00000000-000D-0000-FFFF-FFFF00000000}"/>
  </bookViews>
  <sheets>
    <sheet name="Overview" sheetId="9" r:id="rId1"/>
    <sheet name="Instances_splitted" sheetId="8" r:id="rId2"/>
    <sheet name="RawInstances" sheetId="2" r:id="rId3"/>
    <sheet name="RawData" sheetId="1" r:id="rId4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9" l="1"/>
  <c r="J6" i="9"/>
  <c r="I7" i="9"/>
  <c r="I6" i="9"/>
  <c r="I5" i="9"/>
  <c r="I4" i="9"/>
  <c r="I3" i="9"/>
  <c r="I2" i="9"/>
  <c r="H7" i="9"/>
  <c r="H6" i="9"/>
  <c r="H5" i="9"/>
  <c r="H4" i="9"/>
  <c r="H3" i="9"/>
  <c r="H2" i="9"/>
  <c r="G7" i="9"/>
  <c r="G6" i="9"/>
  <c r="G5" i="9"/>
  <c r="G4" i="9"/>
  <c r="G3" i="9"/>
  <c r="G2" i="9"/>
  <c r="F7" i="9"/>
  <c r="F6" i="9"/>
  <c r="F5" i="9"/>
  <c r="F4" i="9"/>
  <c r="F3" i="9"/>
  <c r="F2" i="9"/>
  <c r="E7" i="9"/>
  <c r="E6" i="9"/>
  <c r="E5" i="9"/>
  <c r="E4" i="9"/>
  <c r="E3" i="9"/>
  <c r="E2" i="9"/>
  <c r="D7" i="9"/>
  <c r="D6" i="9"/>
  <c r="D5" i="9"/>
  <c r="D4" i="9"/>
  <c r="D3" i="9"/>
  <c r="D2" i="9"/>
  <c r="C7" i="9"/>
  <c r="C6" i="9"/>
  <c r="C5" i="9"/>
  <c r="C4" i="9"/>
  <c r="C3" i="9"/>
  <c r="C2" i="9"/>
  <c r="B7" i="9"/>
  <c r="B6" i="9"/>
  <c r="B5" i="9"/>
  <c r="B4" i="9"/>
  <c r="B3" i="9"/>
  <c r="B2" i="9"/>
  <c r="X7" i="9"/>
  <c r="X6" i="9"/>
  <c r="X5" i="9"/>
  <c r="X4" i="9"/>
  <c r="X3" i="9"/>
  <c r="X2" i="9"/>
  <c r="A2" i="9"/>
  <c r="A3" i="9"/>
  <c r="A4" i="9"/>
  <c r="A5" i="9"/>
  <c r="A6" i="9"/>
  <c r="A7" i="9"/>
  <c r="M67" i="8" l="1"/>
  <c r="M66" i="8"/>
  <c r="K66" i="8" s="1"/>
  <c r="M366" i="8"/>
  <c r="M365" i="8"/>
  <c r="M360" i="8"/>
  <c r="K360" i="8" s="1"/>
  <c r="M359" i="8"/>
  <c r="M354" i="8"/>
  <c r="K354" i="8" s="1"/>
  <c r="M353" i="8"/>
  <c r="M348" i="8"/>
  <c r="K348" i="8" s="1"/>
  <c r="M347" i="8"/>
  <c r="K347" i="8" s="1"/>
  <c r="M342" i="8"/>
  <c r="K342" i="8" s="1"/>
  <c r="M341" i="8"/>
  <c r="K341" i="8" s="1"/>
  <c r="M336" i="8"/>
  <c r="M335" i="8"/>
  <c r="K335" i="8" s="1"/>
  <c r="M329" i="8"/>
  <c r="M328" i="8"/>
  <c r="K328" i="8" s="1"/>
  <c r="M323" i="8"/>
  <c r="K323" i="8" s="1"/>
  <c r="M322" i="8"/>
  <c r="K322" i="8" s="1"/>
  <c r="M317" i="8"/>
  <c r="K317" i="8" s="1"/>
  <c r="M316" i="8"/>
  <c r="M311" i="8"/>
  <c r="K311" i="8" s="1"/>
  <c r="M310" i="8"/>
  <c r="M305" i="8"/>
  <c r="M304" i="8"/>
  <c r="M299" i="8"/>
  <c r="K299" i="8" s="1"/>
  <c r="M298" i="8"/>
  <c r="K298" i="8" s="1"/>
  <c r="M293" i="8"/>
  <c r="K293" i="8" s="1"/>
  <c r="M292" i="8"/>
  <c r="K292" i="8" s="1"/>
  <c r="M287" i="8"/>
  <c r="M286" i="8"/>
  <c r="K286" i="8" s="1"/>
  <c r="M281" i="8"/>
  <c r="K281" i="8" s="1"/>
  <c r="M280" i="8"/>
  <c r="K280" i="8" s="1"/>
  <c r="M275" i="8"/>
  <c r="K275" i="8" s="1"/>
  <c r="M274" i="8"/>
  <c r="K274" i="8" s="1"/>
  <c r="M269" i="8"/>
  <c r="K269" i="8" s="1"/>
  <c r="M268" i="8"/>
  <c r="M262" i="8"/>
  <c r="M261" i="8"/>
  <c r="M256" i="8"/>
  <c r="M255" i="8"/>
  <c r="M250" i="8"/>
  <c r="M249" i="8"/>
  <c r="K249" i="8" s="1"/>
  <c r="M244" i="8"/>
  <c r="K244" i="8" s="1"/>
  <c r="M243" i="8"/>
  <c r="M237" i="8"/>
  <c r="K237" i="8" s="1"/>
  <c r="M238" i="8"/>
  <c r="M232" i="8"/>
  <c r="M231" i="8"/>
  <c r="M226" i="8"/>
  <c r="K226" i="8" s="1"/>
  <c r="M225" i="8"/>
  <c r="K225" i="8" s="1"/>
  <c r="M220" i="8"/>
  <c r="K220" i="8" s="1"/>
  <c r="M219" i="8"/>
  <c r="M214" i="8"/>
  <c r="K214" i="8" s="1"/>
  <c r="M213" i="8"/>
  <c r="M208" i="8"/>
  <c r="M207" i="8"/>
  <c r="K207" i="8" s="1"/>
  <c r="M202" i="8"/>
  <c r="K202" i="8" s="1"/>
  <c r="M201" i="8"/>
  <c r="K201" i="8" s="1"/>
  <c r="M196" i="8"/>
  <c r="K196" i="8" s="1"/>
  <c r="M195" i="8"/>
  <c r="K195" i="8" s="1"/>
  <c r="M190" i="8"/>
  <c r="M189" i="8"/>
  <c r="K189" i="8" s="1"/>
  <c r="M183" i="8"/>
  <c r="K183" i="8" s="1"/>
  <c r="M182" i="8"/>
  <c r="M177" i="8"/>
  <c r="K177" i="8" s="1"/>
  <c r="M176" i="8"/>
  <c r="K176" i="8" s="1"/>
  <c r="M171" i="8"/>
  <c r="K171" i="8" s="1"/>
  <c r="M170" i="8"/>
  <c r="M165" i="8"/>
  <c r="M164" i="8"/>
  <c r="M159" i="8"/>
  <c r="M158" i="8"/>
  <c r="M153" i="8"/>
  <c r="K153" i="8" s="1"/>
  <c r="M152" i="8"/>
  <c r="K152" i="8" s="1"/>
  <c r="M147" i="8"/>
  <c r="K147" i="8" s="1"/>
  <c r="M146" i="8"/>
  <c r="M141" i="8"/>
  <c r="K141" i="8" s="1"/>
  <c r="M140" i="8"/>
  <c r="K140" i="8" s="1"/>
  <c r="M134" i="8"/>
  <c r="K134" i="8" s="1"/>
  <c r="M133" i="8"/>
  <c r="K133" i="8" s="1"/>
  <c r="M128" i="8"/>
  <c r="K128" i="8" s="1"/>
  <c r="M127" i="8"/>
  <c r="K127" i="8" s="1"/>
  <c r="M122" i="8"/>
  <c r="K122" i="8" s="1"/>
  <c r="M121" i="8"/>
  <c r="M116" i="8"/>
  <c r="M115" i="8"/>
  <c r="M110" i="8"/>
  <c r="K110" i="8" s="1"/>
  <c r="M109" i="8"/>
  <c r="K109" i="8" s="1"/>
  <c r="M104" i="8"/>
  <c r="K104" i="8" s="1"/>
  <c r="M103" i="8"/>
  <c r="K103" i="8" s="1"/>
  <c r="M98" i="8"/>
  <c r="K98" i="8" s="1"/>
  <c r="M97" i="8"/>
  <c r="K97" i="8" s="1"/>
  <c r="M92" i="8"/>
  <c r="M91" i="8"/>
  <c r="M86" i="8"/>
  <c r="M85" i="8"/>
  <c r="K85" i="8" s="1"/>
  <c r="M80" i="8"/>
  <c r="K80" i="8" s="1"/>
  <c r="M79" i="8"/>
  <c r="K79" i="8" s="1"/>
  <c r="M74" i="8"/>
  <c r="K74" i="8" s="1"/>
  <c r="M73" i="8"/>
  <c r="M61" i="8"/>
  <c r="K61" i="8" s="1"/>
  <c r="M60" i="8"/>
  <c r="K60" i="8" s="1"/>
  <c r="M55" i="8"/>
  <c r="K55" i="8" s="1"/>
  <c r="M54" i="8"/>
  <c r="K54" i="8" s="1"/>
  <c r="M49" i="8"/>
  <c r="K49" i="8" s="1"/>
  <c r="M48" i="8"/>
  <c r="K48" i="8" s="1"/>
  <c r="M43" i="8"/>
  <c r="K43" i="8" s="1"/>
  <c r="M42" i="8"/>
  <c r="K42" i="8" s="1"/>
  <c r="M37" i="8"/>
  <c r="K37" i="8" s="1"/>
  <c r="M36" i="8"/>
  <c r="M31" i="8"/>
  <c r="K31" i="8" s="1"/>
  <c r="M30" i="8"/>
  <c r="M25" i="8"/>
  <c r="K25" i="8" s="1"/>
  <c r="M24" i="8"/>
  <c r="K24" i="8" s="1"/>
  <c r="M19" i="8"/>
  <c r="K19" i="8" s="1"/>
  <c r="M18" i="8"/>
  <c r="M13" i="8"/>
  <c r="K13" i="8" s="1"/>
  <c r="M12" i="8"/>
  <c r="K12" i="8" s="1"/>
  <c r="M7" i="8"/>
  <c r="M6" i="8"/>
  <c r="K6" i="8" s="1"/>
  <c r="K7" i="8"/>
  <c r="K18" i="8"/>
  <c r="K30" i="8"/>
  <c r="K36" i="8"/>
  <c r="K67" i="8"/>
  <c r="K73" i="8"/>
  <c r="K86" i="8"/>
  <c r="K91" i="8"/>
  <c r="K92" i="8"/>
  <c r="K115" i="8"/>
  <c r="K116" i="8"/>
  <c r="K121" i="8"/>
  <c r="K146" i="8"/>
  <c r="K158" i="8"/>
  <c r="K159" i="8"/>
  <c r="K164" i="8"/>
  <c r="K165" i="8"/>
  <c r="K170" i="8"/>
  <c r="K182" i="8"/>
  <c r="K190" i="8"/>
  <c r="K208" i="8"/>
  <c r="K213" i="8"/>
  <c r="K219" i="8"/>
  <c r="K231" i="8"/>
  <c r="K232" i="8"/>
  <c r="K238" i="8"/>
  <c r="K243" i="8"/>
  <c r="K250" i="8"/>
  <c r="K255" i="8"/>
  <c r="K256" i="8"/>
  <c r="K261" i="8"/>
  <c r="K262" i="8"/>
  <c r="K268" i="8"/>
  <c r="K287" i="8"/>
  <c r="K304" i="8"/>
  <c r="K305" i="8"/>
  <c r="K310" i="8"/>
  <c r="K316" i="8"/>
  <c r="K329" i="8"/>
  <c r="K336" i="8"/>
  <c r="K353" i="8"/>
  <c r="K359" i="8"/>
  <c r="K365" i="8"/>
  <c r="K366" i="8"/>
  <c r="X1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2" i="8"/>
  <c r="B3" i="8"/>
  <c r="B4" i="8"/>
  <c r="B5" i="8"/>
  <c r="B6" i="8"/>
  <c r="B7" i="8"/>
  <c r="B8" i="8"/>
  <c r="B9" i="8"/>
  <c r="B10" i="8"/>
  <c r="B11" i="8"/>
  <c r="B12" i="8"/>
  <c r="B13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75" i="8"/>
  <c r="B76" i="8"/>
  <c r="B77" i="8"/>
  <c r="B78" i="8"/>
  <c r="B79" i="8"/>
  <c r="B80" i="8"/>
  <c r="B69" i="8"/>
  <c r="B70" i="8"/>
  <c r="B71" i="8"/>
  <c r="B72" i="8"/>
  <c r="B73" i="8"/>
  <c r="B74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24" i="8"/>
  <c r="B325" i="8"/>
  <c r="B326" i="8"/>
  <c r="B327" i="8"/>
  <c r="B328" i="8"/>
  <c r="B329" i="8"/>
  <c r="B318" i="8"/>
  <c r="B319" i="8"/>
  <c r="B320" i="8"/>
  <c r="B321" i="8"/>
  <c r="B322" i="8"/>
  <c r="B32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257" i="8"/>
  <c r="B258" i="8"/>
  <c r="B259" i="8"/>
  <c r="B260" i="8"/>
  <c r="B261" i="8"/>
  <c r="B262" i="8"/>
  <c r="B251" i="8"/>
  <c r="B252" i="8"/>
  <c r="B253" i="8"/>
  <c r="B254" i="8"/>
  <c r="B255" i="8"/>
  <c r="B256" i="8"/>
  <c r="B245" i="8"/>
  <c r="B246" i="8"/>
  <c r="B247" i="8"/>
  <c r="B248" i="8"/>
  <c r="B249" i="8"/>
  <c r="B250" i="8"/>
  <c r="B239" i="8"/>
  <c r="B240" i="8"/>
  <c r="B241" i="8"/>
  <c r="B242" i="8"/>
  <c r="B243" i="8"/>
  <c r="B24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178" i="8"/>
  <c r="B179" i="8"/>
  <c r="B180" i="8"/>
  <c r="B181" i="8"/>
  <c r="B182" i="8"/>
  <c r="B183" i="8"/>
  <c r="B172" i="8"/>
  <c r="B173" i="8"/>
  <c r="B174" i="8"/>
  <c r="B175" i="8"/>
  <c r="B176" i="8"/>
  <c r="B177" i="8"/>
  <c r="B166" i="8"/>
  <c r="B167" i="8"/>
  <c r="B168" i="8"/>
  <c r="B169" i="8"/>
  <c r="B170" i="8"/>
  <c r="B171" i="8"/>
  <c r="B160" i="8"/>
  <c r="B161" i="8"/>
  <c r="B162" i="8"/>
  <c r="B163" i="8"/>
  <c r="B164" i="8"/>
  <c r="B165" i="8"/>
  <c r="B154" i="8"/>
  <c r="B155" i="8"/>
  <c r="B156" i="8"/>
  <c r="B157" i="8"/>
  <c r="B158" i="8"/>
  <c r="B159" i="8"/>
  <c r="B148" i="8"/>
  <c r="B149" i="8"/>
  <c r="B150" i="8"/>
  <c r="B151" i="8"/>
  <c r="B152" i="8"/>
  <c r="B153" i="8"/>
  <c r="B142" i="8"/>
  <c r="B143" i="8"/>
  <c r="B144" i="8"/>
  <c r="B145" i="8"/>
  <c r="B146" i="8"/>
  <c r="B147" i="8"/>
  <c r="B136" i="8"/>
  <c r="B137" i="8"/>
  <c r="B138" i="8"/>
  <c r="B139" i="8"/>
  <c r="B140" i="8"/>
  <c r="B141" i="8"/>
  <c r="W1" i="8"/>
  <c r="V1" i="8"/>
  <c r="U1" i="8"/>
  <c r="T1" i="8"/>
  <c r="S1" i="8"/>
  <c r="R1" i="8"/>
  <c r="Q1" i="8"/>
  <c r="P1" i="8"/>
  <c r="C360" i="2" l="1"/>
  <c r="C365" i="8" s="1"/>
  <c r="D360" i="2"/>
  <c r="D365" i="8" s="1"/>
  <c r="E360" i="2"/>
  <c r="E365" i="8" s="1"/>
  <c r="F360" i="2"/>
  <c r="F365" i="8" s="1"/>
  <c r="G360" i="2"/>
  <c r="G365" i="8" s="1"/>
  <c r="H360" i="2"/>
  <c r="H365" i="8" s="1"/>
  <c r="I360" i="2"/>
  <c r="I365" i="8" s="1"/>
  <c r="J360" i="2"/>
  <c r="J365" i="8" s="1"/>
  <c r="K360" i="2"/>
  <c r="C361" i="2"/>
  <c r="C366" i="8" s="1"/>
  <c r="D361" i="2"/>
  <c r="D366" i="8" s="1"/>
  <c r="E361" i="2"/>
  <c r="E366" i="8" s="1"/>
  <c r="F361" i="2"/>
  <c r="F366" i="8" s="1"/>
  <c r="G361" i="2"/>
  <c r="G366" i="8" s="1"/>
  <c r="H361" i="2"/>
  <c r="H366" i="8" s="1"/>
  <c r="I361" i="2"/>
  <c r="I366" i="8" s="1"/>
  <c r="J361" i="2"/>
  <c r="J366" i="8" s="1"/>
  <c r="K361" i="2"/>
  <c r="C354" i="2"/>
  <c r="C359" i="8" s="1"/>
  <c r="D354" i="2"/>
  <c r="D359" i="8" s="1"/>
  <c r="E354" i="2"/>
  <c r="E359" i="8" s="1"/>
  <c r="F354" i="2"/>
  <c r="F359" i="8" s="1"/>
  <c r="G354" i="2"/>
  <c r="G359" i="8" s="1"/>
  <c r="H354" i="2"/>
  <c r="H359" i="8" s="1"/>
  <c r="I354" i="2"/>
  <c r="I359" i="8" s="1"/>
  <c r="J354" i="2"/>
  <c r="J359" i="8" s="1"/>
  <c r="K354" i="2"/>
  <c r="C355" i="2"/>
  <c r="C360" i="8" s="1"/>
  <c r="D355" i="2"/>
  <c r="D360" i="8" s="1"/>
  <c r="E355" i="2"/>
  <c r="E360" i="8" s="1"/>
  <c r="F355" i="2"/>
  <c r="F360" i="8" s="1"/>
  <c r="G355" i="2"/>
  <c r="G360" i="8" s="1"/>
  <c r="H355" i="2"/>
  <c r="H360" i="8" s="1"/>
  <c r="I355" i="2"/>
  <c r="I360" i="8" s="1"/>
  <c r="J355" i="2"/>
  <c r="J360" i="8" s="1"/>
  <c r="K355" i="2"/>
  <c r="C348" i="2"/>
  <c r="C353" i="8" s="1"/>
  <c r="D348" i="2"/>
  <c r="D353" i="8" s="1"/>
  <c r="E348" i="2"/>
  <c r="E353" i="8" s="1"/>
  <c r="F348" i="2"/>
  <c r="F353" i="8" s="1"/>
  <c r="G348" i="2"/>
  <c r="G353" i="8" s="1"/>
  <c r="H348" i="2"/>
  <c r="H353" i="8" s="1"/>
  <c r="I348" i="2"/>
  <c r="I353" i="8" s="1"/>
  <c r="J348" i="2"/>
  <c r="J353" i="8" s="1"/>
  <c r="K348" i="2"/>
  <c r="C349" i="2"/>
  <c r="C354" i="8" s="1"/>
  <c r="D349" i="2"/>
  <c r="D354" i="8" s="1"/>
  <c r="E349" i="2"/>
  <c r="E354" i="8" s="1"/>
  <c r="F349" i="2"/>
  <c r="F354" i="8" s="1"/>
  <c r="G349" i="2"/>
  <c r="G354" i="8" s="1"/>
  <c r="H349" i="2"/>
  <c r="H354" i="8" s="1"/>
  <c r="I349" i="2"/>
  <c r="I354" i="8" s="1"/>
  <c r="J349" i="2"/>
  <c r="J354" i="8" s="1"/>
  <c r="K349" i="2"/>
  <c r="C342" i="2"/>
  <c r="C347" i="8" s="1"/>
  <c r="D342" i="2"/>
  <c r="D347" i="8" s="1"/>
  <c r="E342" i="2"/>
  <c r="E347" i="8" s="1"/>
  <c r="F342" i="2"/>
  <c r="F347" i="8" s="1"/>
  <c r="G342" i="2"/>
  <c r="G347" i="8" s="1"/>
  <c r="H342" i="2"/>
  <c r="H347" i="8" s="1"/>
  <c r="I342" i="2"/>
  <c r="I347" i="8" s="1"/>
  <c r="J342" i="2"/>
  <c r="J347" i="8" s="1"/>
  <c r="K342" i="2"/>
  <c r="C343" i="2"/>
  <c r="C348" i="8" s="1"/>
  <c r="D343" i="2"/>
  <c r="D348" i="8" s="1"/>
  <c r="E343" i="2"/>
  <c r="E348" i="8" s="1"/>
  <c r="F343" i="2"/>
  <c r="F348" i="8" s="1"/>
  <c r="G343" i="2"/>
  <c r="G348" i="8" s="1"/>
  <c r="H343" i="2"/>
  <c r="H348" i="8" s="1"/>
  <c r="I343" i="2"/>
  <c r="I348" i="8" s="1"/>
  <c r="J343" i="2"/>
  <c r="J348" i="8" s="1"/>
  <c r="K343" i="2"/>
  <c r="C336" i="2"/>
  <c r="C341" i="8" s="1"/>
  <c r="D336" i="2"/>
  <c r="D341" i="8" s="1"/>
  <c r="E336" i="2"/>
  <c r="E341" i="8" s="1"/>
  <c r="F336" i="2"/>
  <c r="F341" i="8" s="1"/>
  <c r="G336" i="2"/>
  <c r="G341" i="8" s="1"/>
  <c r="H336" i="2"/>
  <c r="H341" i="8" s="1"/>
  <c r="I336" i="2"/>
  <c r="I341" i="8" s="1"/>
  <c r="J336" i="2"/>
  <c r="J341" i="8" s="1"/>
  <c r="K336" i="2"/>
  <c r="C337" i="2"/>
  <c r="C342" i="8" s="1"/>
  <c r="D337" i="2"/>
  <c r="D342" i="8" s="1"/>
  <c r="E337" i="2"/>
  <c r="E342" i="8" s="1"/>
  <c r="F337" i="2"/>
  <c r="F342" i="8" s="1"/>
  <c r="G337" i="2"/>
  <c r="G342" i="8" s="1"/>
  <c r="H337" i="2"/>
  <c r="H342" i="8" s="1"/>
  <c r="I337" i="2"/>
  <c r="I342" i="8" s="1"/>
  <c r="J337" i="2"/>
  <c r="J342" i="8" s="1"/>
  <c r="K337" i="2"/>
  <c r="C330" i="2"/>
  <c r="C335" i="8" s="1"/>
  <c r="D330" i="2"/>
  <c r="D335" i="8" s="1"/>
  <c r="E330" i="2"/>
  <c r="E335" i="8" s="1"/>
  <c r="F330" i="2"/>
  <c r="F335" i="8" s="1"/>
  <c r="G330" i="2"/>
  <c r="G335" i="8" s="1"/>
  <c r="H330" i="2"/>
  <c r="H335" i="8" s="1"/>
  <c r="I330" i="2"/>
  <c r="I335" i="8" s="1"/>
  <c r="J330" i="2"/>
  <c r="J335" i="8" s="1"/>
  <c r="K330" i="2"/>
  <c r="C331" i="2"/>
  <c r="C336" i="8" s="1"/>
  <c r="D331" i="2"/>
  <c r="D336" i="8" s="1"/>
  <c r="E331" i="2"/>
  <c r="E336" i="8" s="1"/>
  <c r="F331" i="2"/>
  <c r="F336" i="8" s="1"/>
  <c r="G331" i="2"/>
  <c r="G336" i="8" s="1"/>
  <c r="H331" i="2"/>
  <c r="H336" i="8" s="1"/>
  <c r="I331" i="2"/>
  <c r="I336" i="8" s="1"/>
  <c r="J331" i="2"/>
  <c r="J336" i="8" s="1"/>
  <c r="K331" i="2"/>
  <c r="C324" i="2"/>
  <c r="C328" i="8" s="1"/>
  <c r="D324" i="2"/>
  <c r="D328" i="8" s="1"/>
  <c r="E324" i="2"/>
  <c r="E328" i="8" s="1"/>
  <c r="F324" i="2"/>
  <c r="F328" i="8" s="1"/>
  <c r="G324" i="2"/>
  <c r="G328" i="8" s="1"/>
  <c r="H324" i="2"/>
  <c r="H328" i="8" s="1"/>
  <c r="I324" i="2"/>
  <c r="I328" i="8" s="1"/>
  <c r="J324" i="2"/>
  <c r="J328" i="8" s="1"/>
  <c r="K324" i="2"/>
  <c r="C325" i="2"/>
  <c r="C329" i="8" s="1"/>
  <c r="D325" i="2"/>
  <c r="D329" i="8" s="1"/>
  <c r="E325" i="2"/>
  <c r="E329" i="8" s="1"/>
  <c r="F325" i="2"/>
  <c r="F329" i="8" s="1"/>
  <c r="G325" i="2"/>
  <c r="G329" i="8" s="1"/>
  <c r="H325" i="2"/>
  <c r="H329" i="8" s="1"/>
  <c r="I325" i="2"/>
  <c r="I329" i="8" s="1"/>
  <c r="J325" i="2"/>
  <c r="J329" i="8" s="1"/>
  <c r="K325" i="2"/>
  <c r="C318" i="2"/>
  <c r="C261" i="8" s="1"/>
  <c r="D318" i="2"/>
  <c r="D261" i="8" s="1"/>
  <c r="E318" i="2"/>
  <c r="E261" i="8" s="1"/>
  <c r="F318" i="2"/>
  <c r="F261" i="8" s="1"/>
  <c r="G318" i="2"/>
  <c r="G261" i="8" s="1"/>
  <c r="H318" i="2"/>
  <c r="H261" i="8" s="1"/>
  <c r="I318" i="2"/>
  <c r="I261" i="8" s="1"/>
  <c r="J318" i="2"/>
  <c r="J261" i="8" s="1"/>
  <c r="K318" i="2"/>
  <c r="C319" i="2"/>
  <c r="C262" i="8" s="1"/>
  <c r="D319" i="2"/>
  <c r="D262" i="8" s="1"/>
  <c r="E319" i="2"/>
  <c r="E262" i="8" s="1"/>
  <c r="F319" i="2"/>
  <c r="F262" i="8" s="1"/>
  <c r="G319" i="2"/>
  <c r="G262" i="8" s="1"/>
  <c r="H319" i="2"/>
  <c r="H262" i="8" s="1"/>
  <c r="I319" i="2"/>
  <c r="I262" i="8" s="1"/>
  <c r="J319" i="2"/>
  <c r="J262" i="8" s="1"/>
  <c r="K319" i="2"/>
  <c r="C312" i="2"/>
  <c r="C182" i="8" s="1"/>
  <c r="D312" i="2"/>
  <c r="D182" i="8" s="1"/>
  <c r="E312" i="2"/>
  <c r="E182" i="8" s="1"/>
  <c r="F312" i="2"/>
  <c r="F182" i="8" s="1"/>
  <c r="G312" i="2"/>
  <c r="G182" i="8" s="1"/>
  <c r="H312" i="2"/>
  <c r="H182" i="8" s="1"/>
  <c r="I312" i="2"/>
  <c r="I182" i="8" s="1"/>
  <c r="J312" i="2"/>
  <c r="J182" i="8" s="1"/>
  <c r="K312" i="2"/>
  <c r="C313" i="2"/>
  <c r="C183" i="8" s="1"/>
  <c r="D313" i="2"/>
  <c r="D183" i="8" s="1"/>
  <c r="E313" i="2"/>
  <c r="E183" i="8" s="1"/>
  <c r="F313" i="2"/>
  <c r="F183" i="8" s="1"/>
  <c r="G313" i="2"/>
  <c r="G183" i="8" s="1"/>
  <c r="H313" i="2"/>
  <c r="H183" i="8" s="1"/>
  <c r="I313" i="2"/>
  <c r="I183" i="8" s="1"/>
  <c r="J313" i="2"/>
  <c r="J183" i="8" s="1"/>
  <c r="K313" i="2"/>
  <c r="C306" i="2"/>
  <c r="C152" i="8" s="1"/>
  <c r="D306" i="2"/>
  <c r="D152" i="8" s="1"/>
  <c r="E306" i="2"/>
  <c r="E152" i="8" s="1"/>
  <c r="F306" i="2"/>
  <c r="F152" i="8" s="1"/>
  <c r="G306" i="2"/>
  <c r="G152" i="8" s="1"/>
  <c r="H306" i="2"/>
  <c r="H152" i="8" s="1"/>
  <c r="I306" i="2"/>
  <c r="I152" i="8" s="1"/>
  <c r="J306" i="2"/>
  <c r="J152" i="8" s="1"/>
  <c r="K306" i="2"/>
  <c r="C307" i="2"/>
  <c r="C153" i="8" s="1"/>
  <c r="D307" i="2"/>
  <c r="D153" i="8" s="1"/>
  <c r="E307" i="2"/>
  <c r="E153" i="8" s="1"/>
  <c r="F307" i="2"/>
  <c r="F153" i="8" s="1"/>
  <c r="G307" i="2"/>
  <c r="G153" i="8" s="1"/>
  <c r="H307" i="2"/>
  <c r="H153" i="8" s="1"/>
  <c r="I307" i="2"/>
  <c r="I153" i="8" s="1"/>
  <c r="J307" i="2"/>
  <c r="J153" i="8" s="1"/>
  <c r="K307" i="2"/>
  <c r="C300" i="2"/>
  <c r="C79" i="8" s="1"/>
  <c r="D300" i="2"/>
  <c r="D79" i="8" s="1"/>
  <c r="E300" i="2"/>
  <c r="E79" i="8" s="1"/>
  <c r="F300" i="2"/>
  <c r="F79" i="8" s="1"/>
  <c r="G300" i="2"/>
  <c r="G79" i="8" s="1"/>
  <c r="H300" i="2"/>
  <c r="H79" i="8" s="1"/>
  <c r="I300" i="2"/>
  <c r="I79" i="8" s="1"/>
  <c r="J300" i="2"/>
  <c r="J79" i="8" s="1"/>
  <c r="K300" i="2"/>
  <c r="C301" i="2"/>
  <c r="C80" i="8" s="1"/>
  <c r="D301" i="2"/>
  <c r="D80" i="8" s="1"/>
  <c r="E301" i="2"/>
  <c r="E80" i="8" s="1"/>
  <c r="F301" i="2"/>
  <c r="F80" i="8" s="1"/>
  <c r="G301" i="2"/>
  <c r="G80" i="8" s="1"/>
  <c r="H301" i="2"/>
  <c r="H80" i="8" s="1"/>
  <c r="I301" i="2"/>
  <c r="I80" i="8" s="1"/>
  <c r="J301" i="2"/>
  <c r="J80" i="8" s="1"/>
  <c r="K301" i="2"/>
  <c r="C294" i="2"/>
  <c r="C322" i="8" s="1"/>
  <c r="D294" i="2"/>
  <c r="D322" i="8" s="1"/>
  <c r="E294" i="2"/>
  <c r="E322" i="8" s="1"/>
  <c r="F294" i="2"/>
  <c r="F322" i="8" s="1"/>
  <c r="G294" i="2"/>
  <c r="G322" i="8" s="1"/>
  <c r="H294" i="2"/>
  <c r="H322" i="8" s="1"/>
  <c r="I294" i="2"/>
  <c r="I322" i="8" s="1"/>
  <c r="J294" i="2"/>
  <c r="J322" i="8" s="1"/>
  <c r="K294" i="2"/>
  <c r="C295" i="2"/>
  <c r="C323" i="8" s="1"/>
  <c r="D295" i="2"/>
  <c r="D323" i="8" s="1"/>
  <c r="E295" i="2"/>
  <c r="E323" i="8" s="1"/>
  <c r="F295" i="2"/>
  <c r="F323" i="8" s="1"/>
  <c r="G295" i="2"/>
  <c r="G323" i="8" s="1"/>
  <c r="H295" i="2"/>
  <c r="H323" i="8" s="1"/>
  <c r="I295" i="2"/>
  <c r="I323" i="8" s="1"/>
  <c r="J295" i="2"/>
  <c r="J323" i="8" s="1"/>
  <c r="K295" i="2"/>
  <c r="C288" i="2"/>
  <c r="C255" i="8" s="1"/>
  <c r="D288" i="2"/>
  <c r="D255" i="8" s="1"/>
  <c r="E288" i="2"/>
  <c r="E255" i="8" s="1"/>
  <c r="F288" i="2"/>
  <c r="F255" i="8" s="1"/>
  <c r="G288" i="2"/>
  <c r="G255" i="8" s="1"/>
  <c r="H288" i="2"/>
  <c r="H255" i="8" s="1"/>
  <c r="I288" i="2"/>
  <c r="I255" i="8" s="1"/>
  <c r="J288" i="2"/>
  <c r="J255" i="8" s="1"/>
  <c r="K288" i="2"/>
  <c r="C289" i="2"/>
  <c r="C256" i="8" s="1"/>
  <c r="D289" i="2"/>
  <c r="D256" i="8" s="1"/>
  <c r="E289" i="2"/>
  <c r="E256" i="8" s="1"/>
  <c r="F289" i="2"/>
  <c r="F256" i="8" s="1"/>
  <c r="G289" i="2"/>
  <c r="G256" i="8" s="1"/>
  <c r="H289" i="2"/>
  <c r="H256" i="8" s="1"/>
  <c r="I289" i="2"/>
  <c r="I256" i="8" s="1"/>
  <c r="J289" i="2"/>
  <c r="J256" i="8" s="1"/>
  <c r="K289" i="2"/>
  <c r="C282" i="2"/>
  <c r="C176" i="8" s="1"/>
  <c r="D282" i="2"/>
  <c r="D176" i="8" s="1"/>
  <c r="E282" i="2"/>
  <c r="E176" i="8" s="1"/>
  <c r="F282" i="2"/>
  <c r="F176" i="8" s="1"/>
  <c r="G282" i="2"/>
  <c r="G176" i="8" s="1"/>
  <c r="H282" i="2"/>
  <c r="H176" i="8" s="1"/>
  <c r="I282" i="2"/>
  <c r="I176" i="8" s="1"/>
  <c r="J282" i="2"/>
  <c r="J176" i="8" s="1"/>
  <c r="K282" i="2"/>
  <c r="C283" i="2"/>
  <c r="C177" i="8" s="1"/>
  <c r="D283" i="2"/>
  <c r="D177" i="8" s="1"/>
  <c r="E283" i="2"/>
  <c r="E177" i="8" s="1"/>
  <c r="F283" i="2"/>
  <c r="F177" i="8" s="1"/>
  <c r="G283" i="2"/>
  <c r="G177" i="8" s="1"/>
  <c r="H283" i="2"/>
  <c r="H177" i="8" s="1"/>
  <c r="I283" i="2"/>
  <c r="I177" i="8" s="1"/>
  <c r="J283" i="2"/>
  <c r="J177" i="8" s="1"/>
  <c r="K283" i="2"/>
  <c r="C276" i="2"/>
  <c r="C146" i="8" s="1"/>
  <c r="D276" i="2"/>
  <c r="D146" i="8" s="1"/>
  <c r="E276" i="2"/>
  <c r="E146" i="8" s="1"/>
  <c r="F276" i="2"/>
  <c r="F146" i="8" s="1"/>
  <c r="G276" i="2"/>
  <c r="G146" i="8" s="1"/>
  <c r="H276" i="2"/>
  <c r="H146" i="8" s="1"/>
  <c r="I276" i="2"/>
  <c r="I146" i="8" s="1"/>
  <c r="J276" i="2"/>
  <c r="J146" i="8" s="1"/>
  <c r="K276" i="2"/>
  <c r="C277" i="2"/>
  <c r="C147" i="8" s="1"/>
  <c r="D277" i="2"/>
  <c r="D147" i="8" s="1"/>
  <c r="E277" i="2"/>
  <c r="E147" i="8" s="1"/>
  <c r="F277" i="2"/>
  <c r="F147" i="8" s="1"/>
  <c r="G277" i="2"/>
  <c r="G147" i="8" s="1"/>
  <c r="H277" i="2"/>
  <c r="H147" i="8" s="1"/>
  <c r="I277" i="2"/>
  <c r="I147" i="8" s="1"/>
  <c r="J277" i="2"/>
  <c r="J147" i="8" s="1"/>
  <c r="K277" i="2"/>
  <c r="C270" i="2"/>
  <c r="C12" i="8" s="1"/>
  <c r="D270" i="2"/>
  <c r="D12" i="8" s="1"/>
  <c r="E270" i="2"/>
  <c r="E12" i="8" s="1"/>
  <c r="F270" i="2"/>
  <c r="F12" i="8" s="1"/>
  <c r="G270" i="2"/>
  <c r="G12" i="8" s="1"/>
  <c r="H270" i="2"/>
  <c r="H12" i="8" s="1"/>
  <c r="I270" i="2"/>
  <c r="I12" i="8" s="1"/>
  <c r="J270" i="2"/>
  <c r="J12" i="8" s="1"/>
  <c r="K270" i="2"/>
  <c r="C271" i="2"/>
  <c r="C13" i="8" s="1"/>
  <c r="D271" i="2"/>
  <c r="D13" i="8" s="1"/>
  <c r="E271" i="2"/>
  <c r="E13" i="8" s="1"/>
  <c r="F271" i="2"/>
  <c r="F13" i="8" s="1"/>
  <c r="G271" i="2"/>
  <c r="G13" i="8" s="1"/>
  <c r="H271" i="2"/>
  <c r="H13" i="8" s="1"/>
  <c r="I271" i="2"/>
  <c r="I13" i="8" s="1"/>
  <c r="J271" i="2"/>
  <c r="J13" i="8" s="1"/>
  <c r="K271" i="2"/>
  <c r="C264" i="2"/>
  <c r="C6" i="8" s="1"/>
  <c r="D264" i="2"/>
  <c r="D6" i="8" s="1"/>
  <c r="E264" i="2"/>
  <c r="E6" i="8" s="1"/>
  <c r="F264" i="2"/>
  <c r="F6" i="8" s="1"/>
  <c r="G264" i="2"/>
  <c r="G6" i="8" s="1"/>
  <c r="H264" i="2"/>
  <c r="H6" i="8" s="1"/>
  <c r="I264" i="2"/>
  <c r="I6" i="8" s="1"/>
  <c r="J264" i="2"/>
  <c r="J6" i="8" s="1"/>
  <c r="K264" i="2"/>
  <c r="C265" i="2"/>
  <c r="C7" i="8" s="1"/>
  <c r="D265" i="2"/>
  <c r="D7" i="8" s="1"/>
  <c r="E265" i="2"/>
  <c r="E7" i="8" s="1"/>
  <c r="F265" i="2"/>
  <c r="F7" i="8" s="1"/>
  <c r="G265" i="2"/>
  <c r="G7" i="8" s="1"/>
  <c r="H265" i="2"/>
  <c r="H7" i="8" s="1"/>
  <c r="I265" i="2"/>
  <c r="I7" i="8" s="1"/>
  <c r="J265" i="2"/>
  <c r="J7" i="8" s="1"/>
  <c r="K265" i="2"/>
  <c r="C258" i="2"/>
  <c r="C170" i="8" s="1"/>
  <c r="D258" i="2"/>
  <c r="D170" i="8" s="1"/>
  <c r="E258" i="2"/>
  <c r="E170" i="8" s="1"/>
  <c r="F258" i="2"/>
  <c r="F170" i="8" s="1"/>
  <c r="G258" i="2"/>
  <c r="G170" i="8" s="1"/>
  <c r="H258" i="2"/>
  <c r="H170" i="8" s="1"/>
  <c r="I258" i="2"/>
  <c r="I170" i="8" s="1"/>
  <c r="J258" i="2"/>
  <c r="J170" i="8" s="1"/>
  <c r="K258" i="2"/>
  <c r="C259" i="2"/>
  <c r="C171" i="8" s="1"/>
  <c r="D259" i="2"/>
  <c r="D171" i="8" s="1"/>
  <c r="E259" i="2"/>
  <c r="E171" i="8" s="1"/>
  <c r="F259" i="2"/>
  <c r="F171" i="8" s="1"/>
  <c r="G259" i="2"/>
  <c r="G171" i="8" s="1"/>
  <c r="H259" i="2"/>
  <c r="H171" i="8" s="1"/>
  <c r="I259" i="2"/>
  <c r="I171" i="8" s="1"/>
  <c r="J259" i="2"/>
  <c r="J171" i="8" s="1"/>
  <c r="K259" i="2"/>
  <c r="C252" i="2"/>
  <c r="C140" i="8" s="1"/>
  <c r="D252" i="2"/>
  <c r="D140" i="8" s="1"/>
  <c r="E252" i="2"/>
  <c r="E140" i="8" s="1"/>
  <c r="F252" i="2"/>
  <c r="F140" i="8" s="1"/>
  <c r="G252" i="2"/>
  <c r="G140" i="8" s="1"/>
  <c r="H252" i="2"/>
  <c r="H140" i="8" s="1"/>
  <c r="I252" i="2"/>
  <c r="I140" i="8" s="1"/>
  <c r="J252" i="2"/>
  <c r="J140" i="8" s="1"/>
  <c r="K252" i="2"/>
  <c r="C253" i="2"/>
  <c r="C141" i="8" s="1"/>
  <c r="D253" i="2"/>
  <c r="D141" i="8" s="1"/>
  <c r="E253" i="2"/>
  <c r="E141" i="8" s="1"/>
  <c r="F253" i="2"/>
  <c r="F141" i="8" s="1"/>
  <c r="G253" i="2"/>
  <c r="G141" i="8" s="1"/>
  <c r="H253" i="2"/>
  <c r="H141" i="8" s="1"/>
  <c r="I253" i="2"/>
  <c r="I141" i="8" s="1"/>
  <c r="J253" i="2"/>
  <c r="J141" i="8" s="1"/>
  <c r="K253" i="2"/>
  <c r="C246" i="2"/>
  <c r="C249" i="8" s="1"/>
  <c r="D246" i="2"/>
  <c r="D249" i="8" s="1"/>
  <c r="E246" i="2"/>
  <c r="E249" i="8" s="1"/>
  <c r="F246" i="2"/>
  <c r="F249" i="8" s="1"/>
  <c r="G246" i="2"/>
  <c r="G249" i="8" s="1"/>
  <c r="H246" i="2"/>
  <c r="H249" i="8" s="1"/>
  <c r="I246" i="2"/>
  <c r="I249" i="8" s="1"/>
  <c r="J246" i="2"/>
  <c r="J249" i="8" s="1"/>
  <c r="K246" i="2"/>
  <c r="C247" i="2"/>
  <c r="C250" i="8" s="1"/>
  <c r="D247" i="2"/>
  <c r="D250" i="8" s="1"/>
  <c r="E247" i="2"/>
  <c r="E250" i="8" s="1"/>
  <c r="F247" i="2"/>
  <c r="F250" i="8" s="1"/>
  <c r="G247" i="2"/>
  <c r="G250" i="8" s="1"/>
  <c r="H247" i="2"/>
  <c r="H250" i="8" s="1"/>
  <c r="I247" i="2"/>
  <c r="I250" i="8" s="1"/>
  <c r="J247" i="2"/>
  <c r="J250" i="8" s="1"/>
  <c r="K247" i="2"/>
  <c r="C240" i="2"/>
  <c r="C164" i="8" s="1"/>
  <c r="D240" i="2"/>
  <c r="D164" i="8" s="1"/>
  <c r="E240" i="2"/>
  <c r="E164" i="8" s="1"/>
  <c r="F240" i="2"/>
  <c r="F164" i="8" s="1"/>
  <c r="G240" i="2"/>
  <c r="G164" i="8" s="1"/>
  <c r="H240" i="2"/>
  <c r="H164" i="8" s="1"/>
  <c r="I240" i="2"/>
  <c r="I164" i="8" s="1"/>
  <c r="J240" i="2"/>
  <c r="J164" i="8" s="1"/>
  <c r="K240" i="2"/>
  <c r="C241" i="2"/>
  <c r="C165" i="8" s="1"/>
  <c r="D241" i="2"/>
  <c r="D165" i="8" s="1"/>
  <c r="E241" i="2"/>
  <c r="E165" i="8" s="1"/>
  <c r="F241" i="2"/>
  <c r="F165" i="8" s="1"/>
  <c r="G241" i="2"/>
  <c r="G165" i="8" s="1"/>
  <c r="H241" i="2"/>
  <c r="H165" i="8" s="1"/>
  <c r="I241" i="2"/>
  <c r="I165" i="8" s="1"/>
  <c r="J241" i="2"/>
  <c r="J165" i="8" s="1"/>
  <c r="K241" i="2"/>
  <c r="C234" i="2"/>
  <c r="C73" i="8" s="1"/>
  <c r="D234" i="2"/>
  <c r="D73" i="8" s="1"/>
  <c r="E234" i="2"/>
  <c r="E73" i="8" s="1"/>
  <c r="F234" i="2"/>
  <c r="F73" i="8" s="1"/>
  <c r="G234" i="2"/>
  <c r="G73" i="8" s="1"/>
  <c r="H234" i="2"/>
  <c r="H73" i="8" s="1"/>
  <c r="I234" i="2"/>
  <c r="I73" i="8" s="1"/>
  <c r="J234" i="2"/>
  <c r="J73" i="8" s="1"/>
  <c r="K234" i="2"/>
  <c r="C235" i="2"/>
  <c r="C74" i="8" s="1"/>
  <c r="D235" i="2"/>
  <c r="D74" i="8" s="1"/>
  <c r="E235" i="2"/>
  <c r="E74" i="8" s="1"/>
  <c r="F235" i="2"/>
  <c r="F74" i="8" s="1"/>
  <c r="G235" i="2"/>
  <c r="G74" i="8" s="1"/>
  <c r="H235" i="2"/>
  <c r="H74" i="8" s="1"/>
  <c r="I235" i="2"/>
  <c r="I74" i="8" s="1"/>
  <c r="J235" i="2"/>
  <c r="J74" i="8" s="1"/>
  <c r="K235" i="2"/>
  <c r="C228" i="2"/>
  <c r="C243" i="8" s="1"/>
  <c r="D228" i="2"/>
  <c r="D243" i="8" s="1"/>
  <c r="E228" i="2"/>
  <c r="E243" i="8" s="1"/>
  <c r="F228" i="2"/>
  <c r="F243" i="8" s="1"/>
  <c r="G228" i="2"/>
  <c r="G243" i="8" s="1"/>
  <c r="H228" i="2"/>
  <c r="H243" i="8" s="1"/>
  <c r="I228" i="2"/>
  <c r="I243" i="8" s="1"/>
  <c r="J228" i="2"/>
  <c r="J243" i="8" s="1"/>
  <c r="K228" i="2"/>
  <c r="C229" i="2"/>
  <c r="C244" i="8" s="1"/>
  <c r="D229" i="2"/>
  <c r="D244" i="8" s="1"/>
  <c r="E229" i="2"/>
  <c r="E244" i="8" s="1"/>
  <c r="F229" i="2"/>
  <c r="F244" i="8" s="1"/>
  <c r="G229" i="2"/>
  <c r="G244" i="8" s="1"/>
  <c r="H229" i="2"/>
  <c r="H244" i="8" s="1"/>
  <c r="I229" i="2"/>
  <c r="I244" i="8" s="1"/>
  <c r="J229" i="2"/>
  <c r="J244" i="8" s="1"/>
  <c r="K229" i="2"/>
  <c r="C222" i="2"/>
  <c r="C158" i="8" s="1"/>
  <c r="D222" i="2"/>
  <c r="D158" i="8" s="1"/>
  <c r="E222" i="2"/>
  <c r="E158" i="8" s="1"/>
  <c r="F222" i="2"/>
  <c r="F158" i="8" s="1"/>
  <c r="G222" i="2"/>
  <c r="G158" i="8" s="1"/>
  <c r="H222" i="2"/>
  <c r="H158" i="8" s="1"/>
  <c r="I222" i="2"/>
  <c r="I158" i="8" s="1"/>
  <c r="J222" i="2"/>
  <c r="J158" i="8" s="1"/>
  <c r="K222" i="2"/>
  <c r="C223" i="2"/>
  <c r="C159" i="8" s="1"/>
  <c r="D223" i="2"/>
  <c r="D159" i="8" s="1"/>
  <c r="E223" i="2"/>
  <c r="E159" i="8" s="1"/>
  <c r="F223" i="2"/>
  <c r="F159" i="8" s="1"/>
  <c r="G223" i="2"/>
  <c r="G159" i="8" s="1"/>
  <c r="H223" i="2"/>
  <c r="H159" i="8" s="1"/>
  <c r="I223" i="2"/>
  <c r="I159" i="8" s="1"/>
  <c r="J223" i="2"/>
  <c r="J159" i="8" s="1"/>
  <c r="K223" i="2"/>
  <c r="C216" i="2"/>
  <c r="C316" i="8" s="1"/>
  <c r="D216" i="2"/>
  <c r="D316" i="8" s="1"/>
  <c r="E216" i="2"/>
  <c r="E316" i="8" s="1"/>
  <c r="F216" i="2"/>
  <c r="F316" i="8" s="1"/>
  <c r="G216" i="2"/>
  <c r="G316" i="8" s="1"/>
  <c r="H216" i="2"/>
  <c r="H316" i="8" s="1"/>
  <c r="I216" i="2"/>
  <c r="I316" i="8" s="1"/>
  <c r="J216" i="2"/>
  <c r="J316" i="8" s="1"/>
  <c r="K216" i="2"/>
  <c r="C217" i="2"/>
  <c r="C317" i="8" s="1"/>
  <c r="D217" i="2"/>
  <c r="D317" i="8" s="1"/>
  <c r="E217" i="2"/>
  <c r="E317" i="8" s="1"/>
  <c r="F217" i="2"/>
  <c r="F317" i="8" s="1"/>
  <c r="G217" i="2"/>
  <c r="G317" i="8" s="1"/>
  <c r="H217" i="2"/>
  <c r="H317" i="8" s="1"/>
  <c r="I217" i="2"/>
  <c r="I317" i="8" s="1"/>
  <c r="J217" i="2"/>
  <c r="J317" i="8" s="1"/>
  <c r="K217" i="2"/>
  <c r="C210" i="2"/>
  <c r="C310" i="8" s="1"/>
  <c r="D210" i="2"/>
  <c r="D310" i="8" s="1"/>
  <c r="E210" i="2"/>
  <c r="E310" i="8" s="1"/>
  <c r="F210" i="2"/>
  <c r="F310" i="8" s="1"/>
  <c r="G210" i="2"/>
  <c r="G310" i="8" s="1"/>
  <c r="H210" i="2"/>
  <c r="H310" i="8" s="1"/>
  <c r="I210" i="2"/>
  <c r="I310" i="8" s="1"/>
  <c r="J210" i="2"/>
  <c r="J310" i="8" s="1"/>
  <c r="K210" i="2"/>
  <c r="C211" i="2"/>
  <c r="C311" i="8" s="1"/>
  <c r="D211" i="2"/>
  <c r="D311" i="8" s="1"/>
  <c r="E211" i="2"/>
  <c r="E311" i="8" s="1"/>
  <c r="F211" i="2"/>
  <c r="F311" i="8" s="1"/>
  <c r="G211" i="2"/>
  <c r="G311" i="8" s="1"/>
  <c r="H211" i="2"/>
  <c r="H311" i="8" s="1"/>
  <c r="I211" i="2"/>
  <c r="I311" i="8" s="1"/>
  <c r="J211" i="2"/>
  <c r="J311" i="8" s="1"/>
  <c r="K211" i="2"/>
  <c r="C204" i="2"/>
  <c r="C304" i="8" s="1"/>
  <c r="D204" i="2"/>
  <c r="D304" i="8" s="1"/>
  <c r="E204" i="2"/>
  <c r="E304" i="8" s="1"/>
  <c r="F204" i="2"/>
  <c r="F304" i="8" s="1"/>
  <c r="G204" i="2"/>
  <c r="G304" i="8" s="1"/>
  <c r="H204" i="2"/>
  <c r="H304" i="8" s="1"/>
  <c r="I204" i="2"/>
  <c r="I304" i="8" s="1"/>
  <c r="J204" i="2"/>
  <c r="J304" i="8" s="1"/>
  <c r="K204" i="2"/>
  <c r="C205" i="2"/>
  <c r="C305" i="8" s="1"/>
  <c r="D205" i="2"/>
  <c r="D305" i="8" s="1"/>
  <c r="E205" i="2"/>
  <c r="E305" i="8" s="1"/>
  <c r="F205" i="2"/>
  <c r="F305" i="8" s="1"/>
  <c r="G205" i="2"/>
  <c r="G305" i="8" s="1"/>
  <c r="H205" i="2"/>
  <c r="H305" i="8" s="1"/>
  <c r="I205" i="2"/>
  <c r="I305" i="8" s="1"/>
  <c r="J205" i="2"/>
  <c r="J305" i="8" s="1"/>
  <c r="K205" i="2"/>
  <c r="C198" i="2"/>
  <c r="C298" i="8" s="1"/>
  <c r="D198" i="2"/>
  <c r="D298" i="8" s="1"/>
  <c r="E198" i="2"/>
  <c r="E298" i="8" s="1"/>
  <c r="F198" i="2"/>
  <c r="F298" i="8" s="1"/>
  <c r="G198" i="2"/>
  <c r="G298" i="8" s="1"/>
  <c r="H198" i="2"/>
  <c r="H298" i="8" s="1"/>
  <c r="I198" i="2"/>
  <c r="I298" i="8" s="1"/>
  <c r="J198" i="2"/>
  <c r="J298" i="8" s="1"/>
  <c r="K198" i="2"/>
  <c r="C199" i="2"/>
  <c r="C299" i="8" s="1"/>
  <c r="D199" i="2"/>
  <c r="D299" i="8" s="1"/>
  <c r="E199" i="2"/>
  <c r="E299" i="8" s="1"/>
  <c r="F199" i="2"/>
  <c r="F299" i="8" s="1"/>
  <c r="G199" i="2"/>
  <c r="G299" i="8" s="1"/>
  <c r="H199" i="2"/>
  <c r="H299" i="8" s="1"/>
  <c r="I199" i="2"/>
  <c r="I299" i="8" s="1"/>
  <c r="J199" i="2"/>
  <c r="J299" i="8" s="1"/>
  <c r="K199" i="2"/>
  <c r="C192" i="2"/>
  <c r="C292" i="8" s="1"/>
  <c r="D192" i="2"/>
  <c r="D292" i="8" s="1"/>
  <c r="E192" i="2"/>
  <c r="E292" i="8" s="1"/>
  <c r="F192" i="2"/>
  <c r="F292" i="8" s="1"/>
  <c r="G192" i="2"/>
  <c r="G292" i="8" s="1"/>
  <c r="H192" i="2"/>
  <c r="H292" i="8" s="1"/>
  <c r="I192" i="2"/>
  <c r="I292" i="8" s="1"/>
  <c r="J192" i="2"/>
  <c r="J292" i="8" s="1"/>
  <c r="K192" i="2"/>
  <c r="C193" i="2"/>
  <c r="C293" i="8" s="1"/>
  <c r="D193" i="2"/>
  <c r="D293" i="8" s="1"/>
  <c r="E193" i="2"/>
  <c r="E293" i="8" s="1"/>
  <c r="F193" i="2"/>
  <c r="F293" i="8" s="1"/>
  <c r="G193" i="2"/>
  <c r="G293" i="8" s="1"/>
  <c r="H193" i="2"/>
  <c r="H293" i="8" s="1"/>
  <c r="I193" i="2"/>
  <c r="I293" i="8" s="1"/>
  <c r="J193" i="2"/>
  <c r="J293" i="8" s="1"/>
  <c r="K193" i="2"/>
  <c r="C186" i="2"/>
  <c r="C286" i="8" s="1"/>
  <c r="D186" i="2"/>
  <c r="D286" i="8" s="1"/>
  <c r="E186" i="2"/>
  <c r="E286" i="8" s="1"/>
  <c r="F186" i="2"/>
  <c r="F286" i="8" s="1"/>
  <c r="G186" i="2"/>
  <c r="G286" i="8" s="1"/>
  <c r="H186" i="2"/>
  <c r="H286" i="8" s="1"/>
  <c r="I186" i="2"/>
  <c r="I286" i="8" s="1"/>
  <c r="J186" i="2"/>
  <c r="J286" i="8" s="1"/>
  <c r="K186" i="2"/>
  <c r="C187" i="2"/>
  <c r="C287" i="8" s="1"/>
  <c r="D187" i="2"/>
  <c r="D287" i="8" s="1"/>
  <c r="E187" i="2"/>
  <c r="E287" i="8" s="1"/>
  <c r="F187" i="2"/>
  <c r="F287" i="8" s="1"/>
  <c r="G187" i="2"/>
  <c r="G287" i="8" s="1"/>
  <c r="H187" i="2"/>
  <c r="H287" i="8" s="1"/>
  <c r="I187" i="2"/>
  <c r="I287" i="8" s="1"/>
  <c r="J187" i="2"/>
  <c r="J287" i="8" s="1"/>
  <c r="K187" i="2"/>
  <c r="C180" i="2"/>
  <c r="C280" i="8" s="1"/>
  <c r="D180" i="2"/>
  <c r="D280" i="8" s="1"/>
  <c r="E180" i="2"/>
  <c r="E280" i="8" s="1"/>
  <c r="F180" i="2"/>
  <c r="F280" i="8" s="1"/>
  <c r="G180" i="2"/>
  <c r="G280" i="8" s="1"/>
  <c r="H180" i="2"/>
  <c r="H280" i="8" s="1"/>
  <c r="I180" i="2"/>
  <c r="I280" i="8" s="1"/>
  <c r="J180" i="2"/>
  <c r="J280" i="8" s="1"/>
  <c r="K180" i="2"/>
  <c r="C181" i="2"/>
  <c r="C281" i="8" s="1"/>
  <c r="D181" i="2"/>
  <c r="D281" i="8" s="1"/>
  <c r="E181" i="2"/>
  <c r="E281" i="8" s="1"/>
  <c r="F181" i="2"/>
  <c r="F281" i="8" s="1"/>
  <c r="G181" i="2"/>
  <c r="G281" i="8" s="1"/>
  <c r="H181" i="2"/>
  <c r="H281" i="8" s="1"/>
  <c r="I181" i="2"/>
  <c r="I281" i="8" s="1"/>
  <c r="J181" i="2"/>
  <c r="J281" i="8" s="1"/>
  <c r="K181" i="2"/>
  <c r="C174" i="2"/>
  <c r="C274" i="8" s="1"/>
  <c r="D174" i="2"/>
  <c r="D274" i="8" s="1"/>
  <c r="E174" i="2"/>
  <c r="E274" i="8" s="1"/>
  <c r="F174" i="2"/>
  <c r="F274" i="8" s="1"/>
  <c r="G174" i="2"/>
  <c r="G274" i="8" s="1"/>
  <c r="H174" i="2"/>
  <c r="H274" i="8" s="1"/>
  <c r="I174" i="2"/>
  <c r="I274" i="8" s="1"/>
  <c r="J174" i="2"/>
  <c r="J274" i="8" s="1"/>
  <c r="K174" i="2"/>
  <c r="C175" i="2"/>
  <c r="C275" i="8" s="1"/>
  <c r="D175" i="2"/>
  <c r="D275" i="8" s="1"/>
  <c r="E175" i="2"/>
  <c r="E275" i="8" s="1"/>
  <c r="F175" i="2"/>
  <c r="F275" i="8" s="1"/>
  <c r="G175" i="2"/>
  <c r="G275" i="8" s="1"/>
  <c r="H175" i="2"/>
  <c r="H275" i="8" s="1"/>
  <c r="I175" i="2"/>
  <c r="I275" i="8" s="1"/>
  <c r="J175" i="2"/>
  <c r="J275" i="8" s="1"/>
  <c r="K175" i="2"/>
  <c r="C168" i="2"/>
  <c r="C268" i="8" s="1"/>
  <c r="D168" i="2"/>
  <c r="D268" i="8" s="1"/>
  <c r="E168" i="2"/>
  <c r="E268" i="8" s="1"/>
  <c r="F168" i="2"/>
  <c r="F268" i="8" s="1"/>
  <c r="G168" i="2"/>
  <c r="G268" i="8" s="1"/>
  <c r="H168" i="2"/>
  <c r="H268" i="8" s="1"/>
  <c r="I168" i="2"/>
  <c r="I268" i="8" s="1"/>
  <c r="J168" i="2"/>
  <c r="J268" i="8" s="1"/>
  <c r="K168" i="2"/>
  <c r="C169" i="2"/>
  <c r="C269" i="8" s="1"/>
  <c r="D169" i="2"/>
  <c r="D269" i="8" s="1"/>
  <c r="E169" i="2"/>
  <c r="E269" i="8" s="1"/>
  <c r="F169" i="2"/>
  <c r="F269" i="8" s="1"/>
  <c r="G169" i="2"/>
  <c r="G269" i="8" s="1"/>
  <c r="H169" i="2"/>
  <c r="H269" i="8" s="1"/>
  <c r="I169" i="2"/>
  <c r="I269" i="8" s="1"/>
  <c r="J169" i="2"/>
  <c r="J269" i="8" s="1"/>
  <c r="K169" i="2"/>
  <c r="C162" i="2"/>
  <c r="C237" i="8" s="1"/>
  <c r="D162" i="2"/>
  <c r="D237" i="8" s="1"/>
  <c r="E162" i="2"/>
  <c r="E237" i="8" s="1"/>
  <c r="F162" i="2"/>
  <c r="F237" i="8" s="1"/>
  <c r="G162" i="2"/>
  <c r="G237" i="8" s="1"/>
  <c r="H162" i="2"/>
  <c r="H237" i="8" s="1"/>
  <c r="I162" i="2"/>
  <c r="I237" i="8" s="1"/>
  <c r="J162" i="2"/>
  <c r="J237" i="8" s="1"/>
  <c r="K162" i="2"/>
  <c r="C163" i="2"/>
  <c r="C238" i="8" s="1"/>
  <c r="D163" i="2"/>
  <c r="D238" i="8" s="1"/>
  <c r="E163" i="2"/>
  <c r="E238" i="8" s="1"/>
  <c r="F163" i="2"/>
  <c r="F238" i="8" s="1"/>
  <c r="G163" i="2"/>
  <c r="G238" i="8" s="1"/>
  <c r="H163" i="2"/>
  <c r="H238" i="8" s="1"/>
  <c r="I163" i="2"/>
  <c r="I238" i="8" s="1"/>
  <c r="J163" i="2"/>
  <c r="J238" i="8" s="1"/>
  <c r="K163" i="2"/>
  <c r="C156" i="2"/>
  <c r="C231" i="8" s="1"/>
  <c r="D156" i="2"/>
  <c r="D231" i="8" s="1"/>
  <c r="E156" i="2"/>
  <c r="E231" i="8" s="1"/>
  <c r="F156" i="2"/>
  <c r="F231" i="8" s="1"/>
  <c r="G156" i="2"/>
  <c r="G231" i="8" s="1"/>
  <c r="H156" i="2"/>
  <c r="H231" i="8" s="1"/>
  <c r="I156" i="2"/>
  <c r="I231" i="8" s="1"/>
  <c r="J156" i="2"/>
  <c r="J231" i="8" s="1"/>
  <c r="K156" i="2"/>
  <c r="C157" i="2"/>
  <c r="C232" i="8" s="1"/>
  <c r="D157" i="2"/>
  <c r="D232" i="8" s="1"/>
  <c r="E157" i="2"/>
  <c r="E232" i="8" s="1"/>
  <c r="F157" i="2"/>
  <c r="F232" i="8" s="1"/>
  <c r="G157" i="2"/>
  <c r="G232" i="8" s="1"/>
  <c r="H157" i="2"/>
  <c r="H232" i="8" s="1"/>
  <c r="I157" i="2"/>
  <c r="I232" i="8" s="1"/>
  <c r="J157" i="2"/>
  <c r="J232" i="8" s="1"/>
  <c r="K157" i="2"/>
  <c r="C150" i="2"/>
  <c r="C225" i="8" s="1"/>
  <c r="D150" i="2"/>
  <c r="D225" i="8" s="1"/>
  <c r="E150" i="2"/>
  <c r="E225" i="8" s="1"/>
  <c r="F150" i="2"/>
  <c r="F225" i="8" s="1"/>
  <c r="G150" i="2"/>
  <c r="G225" i="8" s="1"/>
  <c r="H150" i="2"/>
  <c r="H225" i="8" s="1"/>
  <c r="I150" i="2"/>
  <c r="I225" i="8" s="1"/>
  <c r="J150" i="2"/>
  <c r="J225" i="8" s="1"/>
  <c r="K150" i="2"/>
  <c r="C151" i="2"/>
  <c r="C226" i="8" s="1"/>
  <c r="D151" i="2"/>
  <c r="D226" i="8" s="1"/>
  <c r="E151" i="2"/>
  <c r="E226" i="8" s="1"/>
  <c r="F151" i="2"/>
  <c r="F226" i="8" s="1"/>
  <c r="G151" i="2"/>
  <c r="G226" i="8" s="1"/>
  <c r="H151" i="2"/>
  <c r="H226" i="8" s="1"/>
  <c r="I151" i="2"/>
  <c r="I226" i="8" s="1"/>
  <c r="J151" i="2"/>
  <c r="J226" i="8" s="1"/>
  <c r="K151" i="2"/>
  <c r="C144" i="2"/>
  <c r="C219" i="8" s="1"/>
  <c r="D144" i="2"/>
  <c r="D219" i="8" s="1"/>
  <c r="E144" i="2"/>
  <c r="E219" i="8" s="1"/>
  <c r="F144" i="2"/>
  <c r="F219" i="8" s="1"/>
  <c r="G144" i="2"/>
  <c r="G219" i="8" s="1"/>
  <c r="H144" i="2"/>
  <c r="H219" i="8" s="1"/>
  <c r="I144" i="2"/>
  <c r="I219" i="8" s="1"/>
  <c r="J144" i="2"/>
  <c r="J219" i="8" s="1"/>
  <c r="K144" i="2"/>
  <c r="C145" i="2"/>
  <c r="C220" i="8" s="1"/>
  <c r="D145" i="2"/>
  <c r="D220" i="8" s="1"/>
  <c r="E145" i="2"/>
  <c r="E220" i="8" s="1"/>
  <c r="F145" i="2"/>
  <c r="F220" i="8" s="1"/>
  <c r="G145" i="2"/>
  <c r="G220" i="8" s="1"/>
  <c r="H145" i="2"/>
  <c r="H220" i="8" s="1"/>
  <c r="I145" i="2"/>
  <c r="I220" i="8" s="1"/>
  <c r="J145" i="2"/>
  <c r="J220" i="8" s="1"/>
  <c r="K145" i="2"/>
  <c r="C138" i="2"/>
  <c r="C213" i="8" s="1"/>
  <c r="D138" i="2"/>
  <c r="D213" i="8" s="1"/>
  <c r="E138" i="2"/>
  <c r="E213" i="8" s="1"/>
  <c r="F138" i="2"/>
  <c r="F213" i="8" s="1"/>
  <c r="G138" i="2"/>
  <c r="G213" i="8" s="1"/>
  <c r="H138" i="2"/>
  <c r="H213" i="8" s="1"/>
  <c r="I138" i="2"/>
  <c r="I213" i="8" s="1"/>
  <c r="J138" i="2"/>
  <c r="J213" i="8" s="1"/>
  <c r="K138" i="2"/>
  <c r="C139" i="2"/>
  <c r="C214" i="8" s="1"/>
  <c r="D139" i="2"/>
  <c r="D214" i="8" s="1"/>
  <c r="E139" i="2"/>
  <c r="E214" i="8" s="1"/>
  <c r="F139" i="2"/>
  <c r="F214" i="8" s="1"/>
  <c r="G139" i="2"/>
  <c r="G214" i="8" s="1"/>
  <c r="H139" i="2"/>
  <c r="H214" i="8" s="1"/>
  <c r="I139" i="2"/>
  <c r="I214" i="8" s="1"/>
  <c r="J139" i="2"/>
  <c r="J214" i="8" s="1"/>
  <c r="K139" i="2"/>
  <c r="C132" i="2"/>
  <c r="C207" i="8" s="1"/>
  <c r="D132" i="2"/>
  <c r="D207" i="8" s="1"/>
  <c r="E132" i="2"/>
  <c r="E207" i="8" s="1"/>
  <c r="F132" i="2"/>
  <c r="F207" i="8" s="1"/>
  <c r="G132" i="2"/>
  <c r="G207" i="8" s="1"/>
  <c r="H132" i="2"/>
  <c r="H207" i="8" s="1"/>
  <c r="I132" i="2"/>
  <c r="I207" i="8" s="1"/>
  <c r="J132" i="2"/>
  <c r="J207" i="8" s="1"/>
  <c r="K132" i="2"/>
  <c r="C133" i="2"/>
  <c r="C208" i="8" s="1"/>
  <c r="D133" i="2"/>
  <c r="D208" i="8" s="1"/>
  <c r="E133" i="2"/>
  <c r="E208" i="8" s="1"/>
  <c r="F133" i="2"/>
  <c r="F208" i="8" s="1"/>
  <c r="G133" i="2"/>
  <c r="G208" i="8" s="1"/>
  <c r="H133" i="2"/>
  <c r="H208" i="8" s="1"/>
  <c r="I133" i="2"/>
  <c r="I208" i="8" s="1"/>
  <c r="J133" i="2"/>
  <c r="J208" i="8" s="1"/>
  <c r="K133" i="2"/>
  <c r="C126" i="2"/>
  <c r="C201" i="8" s="1"/>
  <c r="D126" i="2"/>
  <c r="D201" i="8" s="1"/>
  <c r="E126" i="2"/>
  <c r="E201" i="8" s="1"/>
  <c r="F126" i="2"/>
  <c r="F201" i="8" s="1"/>
  <c r="G126" i="2"/>
  <c r="G201" i="8" s="1"/>
  <c r="H126" i="2"/>
  <c r="H201" i="8" s="1"/>
  <c r="I126" i="2"/>
  <c r="I201" i="8" s="1"/>
  <c r="J126" i="2"/>
  <c r="J201" i="8" s="1"/>
  <c r="K126" i="2"/>
  <c r="C127" i="2"/>
  <c r="C202" i="8" s="1"/>
  <c r="D127" i="2"/>
  <c r="D202" i="8" s="1"/>
  <c r="E127" i="2"/>
  <c r="E202" i="8" s="1"/>
  <c r="F127" i="2"/>
  <c r="F202" i="8" s="1"/>
  <c r="G127" i="2"/>
  <c r="G202" i="8" s="1"/>
  <c r="H127" i="2"/>
  <c r="H202" i="8" s="1"/>
  <c r="I127" i="2"/>
  <c r="I202" i="8" s="1"/>
  <c r="J127" i="2"/>
  <c r="J202" i="8" s="1"/>
  <c r="K127" i="2"/>
  <c r="C120" i="2"/>
  <c r="C195" i="8" s="1"/>
  <c r="D120" i="2"/>
  <c r="D195" i="8" s="1"/>
  <c r="E120" i="2"/>
  <c r="E195" i="8" s="1"/>
  <c r="F120" i="2"/>
  <c r="F195" i="8" s="1"/>
  <c r="G120" i="2"/>
  <c r="G195" i="8" s="1"/>
  <c r="H120" i="2"/>
  <c r="H195" i="8" s="1"/>
  <c r="I120" i="2"/>
  <c r="I195" i="8" s="1"/>
  <c r="J120" i="2"/>
  <c r="J195" i="8" s="1"/>
  <c r="K120" i="2"/>
  <c r="C121" i="2"/>
  <c r="C196" i="8" s="1"/>
  <c r="D121" i="2"/>
  <c r="D196" i="8" s="1"/>
  <c r="E121" i="2"/>
  <c r="E196" i="8" s="1"/>
  <c r="F121" i="2"/>
  <c r="F196" i="8" s="1"/>
  <c r="G121" i="2"/>
  <c r="G196" i="8" s="1"/>
  <c r="H121" i="2"/>
  <c r="H196" i="8" s="1"/>
  <c r="I121" i="2"/>
  <c r="I196" i="8" s="1"/>
  <c r="J121" i="2"/>
  <c r="J196" i="8" s="1"/>
  <c r="K121" i="2"/>
  <c r="C114" i="2"/>
  <c r="C189" i="8" s="1"/>
  <c r="D114" i="2"/>
  <c r="D189" i="8" s="1"/>
  <c r="E114" i="2"/>
  <c r="E189" i="8" s="1"/>
  <c r="F114" i="2"/>
  <c r="F189" i="8" s="1"/>
  <c r="G114" i="2"/>
  <c r="G189" i="8" s="1"/>
  <c r="H114" i="2"/>
  <c r="H189" i="8" s="1"/>
  <c r="I114" i="2"/>
  <c r="I189" i="8" s="1"/>
  <c r="J114" i="2"/>
  <c r="J189" i="8" s="1"/>
  <c r="K114" i="2"/>
  <c r="C115" i="2"/>
  <c r="C190" i="8" s="1"/>
  <c r="D115" i="2"/>
  <c r="D190" i="8" s="1"/>
  <c r="E115" i="2"/>
  <c r="E190" i="8" s="1"/>
  <c r="F115" i="2"/>
  <c r="F190" i="8" s="1"/>
  <c r="G115" i="2"/>
  <c r="G190" i="8" s="1"/>
  <c r="H115" i="2"/>
  <c r="H190" i="8" s="1"/>
  <c r="I115" i="2"/>
  <c r="I190" i="8" s="1"/>
  <c r="J115" i="2"/>
  <c r="J190" i="8" s="1"/>
  <c r="K115" i="2"/>
  <c r="C108" i="2"/>
  <c r="C133" i="8" s="1"/>
  <c r="D108" i="2"/>
  <c r="D133" i="8" s="1"/>
  <c r="E108" i="2"/>
  <c r="E133" i="8" s="1"/>
  <c r="F108" i="2"/>
  <c r="F133" i="8" s="1"/>
  <c r="G108" i="2"/>
  <c r="G133" i="8" s="1"/>
  <c r="H108" i="2"/>
  <c r="H133" i="8" s="1"/>
  <c r="I108" i="2"/>
  <c r="I133" i="8" s="1"/>
  <c r="J108" i="2"/>
  <c r="J133" i="8" s="1"/>
  <c r="K108" i="2"/>
  <c r="C109" i="2"/>
  <c r="C134" i="8" s="1"/>
  <c r="D109" i="2"/>
  <c r="D134" i="8" s="1"/>
  <c r="E109" i="2"/>
  <c r="E134" i="8" s="1"/>
  <c r="F109" i="2"/>
  <c r="F134" i="8" s="1"/>
  <c r="G109" i="2"/>
  <c r="G134" i="8" s="1"/>
  <c r="H109" i="2"/>
  <c r="H134" i="8" s="1"/>
  <c r="I109" i="2"/>
  <c r="I134" i="8" s="1"/>
  <c r="J109" i="2"/>
  <c r="J134" i="8" s="1"/>
  <c r="K109" i="2"/>
  <c r="C102" i="2"/>
  <c r="C127" i="8" s="1"/>
  <c r="D102" i="2"/>
  <c r="D127" i="8" s="1"/>
  <c r="E102" i="2"/>
  <c r="E127" i="8" s="1"/>
  <c r="F102" i="2"/>
  <c r="F127" i="8" s="1"/>
  <c r="G102" i="2"/>
  <c r="G127" i="8" s="1"/>
  <c r="H102" i="2"/>
  <c r="H127" i="8" s="1"/>
  <c r="I102" i="2"/>
  <c r="I127" i="8" s="1"/>
  <c r="J102" i="2"/>
  <c r="J127" i="8" s="1"/>
  <c r="K102" i="2"/>
  <c r="C103" i="2"/>
  <c r="C128" i="8" s="1"/>
  <c r="D103" i="2"/>
  <c r="D128" i="8" s="1"/>
  <c r="E103" i="2"/>
  <c r="E128" i="8" s="1"/>
  <c r="F103" i="2"/>
  <c r="F128" i="8" s="1"/>
  <c r="G103" i="2"/>
  <c r="G128" i="8" s="1"/>
  <c r="H103" i="2"/>
  <c r="H128" i="8" s="1"/>
  <c r="I103" i="2"/>
  <c r="I128" i="8" s="1"/>
  <c r="J103" i="2"/>
  <c r="J128" i="8" s="1"/>
  <c r="K103" i="2"/>
  <c r="C96" i="2"/>
  <c r="C121" i="8" s="1"/>
  <c r="D96" i="2"/>
  <c r="D121" i="8" s="1"/>
  <c r="E96" i="2"/>
  <c r="E121" i="8" s="1"/>
  <c r="F96" i="2"/>
  <c r="F121" i="8" s="1"/>
  <c r="G96" i="2"/>
  <c r="G121" i="8" s="1"/>
  <c r="H96" i="2"/>
  <c r="H121" i="8" s="1"/>
  <c r="I96" i="2"/>
  <c r="I121" i="8" s="1"/>
  <c r="J96" i="2"/>
  <c r="J121" i="8" s="1"/>
  <c r="K96" i="2"/>
  <c r="C97" i="2"/>
  <c r="C122" i="8" s="1"/>
  <c r="D97" i="2"/>
  <c r="D122" i="8" s="1"/>
  <c r="E97" i="2"/>
  <c r="E122" i="8" s="1"/>
  <c r="F97" i="2"/>
  <c r="F122" i="8" s="1"/>
  <c r="G97" i="2"/>
  <c r="G122" i="8" s="1"/>
  <c r="H97" i="2"/>
  <c r="H122" i="8" s="1"/>
  <c r="I97" i="2"/>
  <c r="I122" i="8" s="1"/>
  <c r="J97" i="2"/>
  <c r="J122" i="8" s="1"/>
  <c r="K97" i="2"/>
  <c r="C90" i="2"/>
  <c r="C115" i="8" s="1"/>
  <c r="D90" i="2"/>
  <c r="D115" i="8" s="1"/>
  <c r="E90" i="2"/>
  <c r="E115" i="8" s="1"/>
  <c r="F90" i="2"/>
  <c r="F115" i="8" s="1"/>
  <c r="G90" i="2"/>
  <c r="G115" i="8" s="1"/>
  <c r="H90" i="2"/>
  <c r="H115" i="8" s="1"/>
  <c r="I90" i="2"/>
  <c r="I115" i="8" s="1"/>
  <c r="J90" i="2"/>
  <c r="J115" i="8" s="1"/>
  <c r="K90" i="2"/>
  <c r="C91" i="2"/>
  <c r="C116" i="8" s="1"/>
  <c r="D91" i="2"/>
  <c r="D116" i="8" s="1"/>
  <c r="E91" i="2"/>
  <c r="E116" i="8" s="1"/>
  <c r="F91" i="2"/>
  <c r="F116" i="8" s="1"/>
  <c r="G91" i="2"/>
  <c r="G116" i="8" s="1"/>
  <c r="H91" i="2"/>
  <c r="H116" i="8" s="1"/>
  <c r="I91" i="2"/>
  <c r="I116" i="8" s="1"/>
  <c r="J91" i="2"/>
  <c r="J116" i="8" s="1"/>
  <c r="K91" i="2"/>
  <c r="C84" i="2"/>
  <c r="C109" i="8" s="1"/>
  <c r="D84" i="2"/>
  <c r="D109" i="8" s="1"/>
  <c r="E84" i="2"/>
  <c r="E109" i="8" s="1"/>
  <c r="F84" i="2"/>
  <c r="F109" i="8" s="1"/>
  <c r="G84" i="2"/>
  <c r="G109" i="8" s="1"/>
  <c r="H84" i="2"/>
  <c r="H109" i="8" s="1"/>
  <c r="I84" i="2"/>
  <c r="I109" i="8" s="1"/>
  <c r="J84" i="2"/>
  <c r="J109" i="8" s="1"/>
  <c r="K84" i="2"/>
  <c r="C85" i="2"/>
  <c r="C110" i="8" s="1"/>
  <c r="D85" i="2"/>
  <c r="D110" i="8" s="1"/>
  <c r="E85" i="2"/>
  <c r="E110" i="8" s="1"/>
  <c r="F85" i="2"/>
  <c r="F110" i="8" s="1"/>
  <c r="G85" i="2"/>
  <c r="G110" i="8" s="1"/>
  <c r="H85" i="2"/>
  <c r="H110" i="8" s="1"/>
  <c r="I85" i="2"/>
  <c r="I110" i="8" s="1"/>
  <c r="J85" i="2"/>
  <c r="J110" i="8" s="1"/>
  <c r="K85" i="2"/>
  <c r="C78" i="2"/>
  <c r="C103" i="8" s="1"/>
  <c r="D78" i="2"/>
  <c r="D103" i="8" s="1"/>
  <c r="E78" i="2"/>
  <c r="E103" i="8" s="1"/>
  <c r="F78" i="2"/>
  <c r="F103" i="8" s="1"/>
  <c r="G78" i="2"/>
  <c r="G103" i="8" s="1"/>
  <c r="H78" i="2"/>
  <c r="H103" i="8" s="1"/>
  <c r="I78" i="2"/>
  <c r="I103" i="8" s="1"/>
  <c r="J78" i="2"/>
  <c r="J103" i="8" s="1"/>
  <c r="K78" i="2"/>
  <c r="C79" i="2"/>
  <c r="C104" i="8" s="1"/>
  <c r="D79" i="2"/>
  <c r="D104" i="8" s="1"/>
  <c r="E79" i="2"/>
  <c r="E104" i="8" s="1"/>
  <c r="F79" i="2"/>
  <c r="F104" i="8" s="1"/>
  <c r="G79" i="2"/>
  <c r="G104" i="8" s="1"/>
  <c r="H79" i="2"/>
  <c r="H104" i="8" s="1"/>
  <c r="I79" i="2"/>
  <c r="I104" i="8" s="1"/>
  <c r="J79" i="2"/>
  <c r="J104" i="8" s="1"/>
  <c r="K79" i="2"/>
  <c r="C72" i="2"/>
  <c r="C97" i="8" s="1"/>
  <c r="D72" i="2"/>
  <c r="D97" i="8" s="1"/>
  <c r="E72" i="2"/>
  <c r="E97" i="8" s="1"/>
  <c r="F72" i="2"/>
  <c r="F97" i="8" s="1"/>
  <c r="G72" i="2"/>
  <c r="G97" i="8" s="1"/>
  <c r="H72" i="2"/>
  <c r="H97" i="8" s="1"/>
  <c r="I72" i="2"/>
  <c r="I97" i="8" s="1"/>
  <c r="J72" i="2"/>
  <c r="J97" i="8" s="1"/>
  <c r="K72" i="2"/>
  <c r="C73" i="2"/>
  <c r="C98" i="8" s="1"/>
  <c r="D73" i="2"/>
  <c r="D98" i="8" s="1"/>
  <c r="E73" i="2"/>
  <c r="E98" i="8" s="1"/>
  <c r="F73" i="2"/>
  <c r="F98" i="8" s="1"/>
  <c r="G73" i="2"/>
  <c r="G98" i="8" s="1"/>
  <c r="H73" i="2"/>
  <c r="H98" i="8" s="1"/>
  <c r="I73" i="2"/>
  <c r="I98" i="8" s="1"/>
  <c r="J73" i="2"/>
  <c r="J98" i="8" s="1"/>
  <c r="K73" i="2"/>
  <c r="C66" i="2"/>
  <c r="C91" i="8" s="1"/>
  <c r="D66" i="2"/>
  <c r="D91" i="8" s="1"/>
  <c r="E66" i="2"/>
  <c r="E91" i="8" s="1"/>
  <c r="F66" i="2"/>
  <c r="F91" i="8" s="1"/>
  <c r="G66" i="2"/>
  <c r="G91" i="8" s="1"/>
  <c r="H66" i="2"/>
  <c r="H91" i="8" s="1"/>
  <c r="I66" i="2"/>
  <c r="I91" i="8" s="1"/>
  <c r="J66" i="2"/>
  <c r="J91" i="8" s="1"/>
  <c r="K66" i="2"/>
  <c r="C67" i="2"/>
  <c r="C92" i="8" s="1"/>
  <c r="D67" i="2"/>
  <c r="D92" i="8" s="1"/>
  <c r="E67" i="2"/>
  <c r="E92" i="8" s="1"/>
  <c r="F67" i="2"/>
  <c r="F92" i="8" s="1"/>
  <c r="G67" i="2"/>
  <c r="G92" i="8" s="1"/>
  <c r="H67" i="2"/>
  <c r="H92" i="8" s="1"/>
  <c r="I67" i="2"/>
  <c r="I92" i="8" s="1"/>
  <c r="J67" i="2"/>
  <c r="J92" i="8" s="1"/>
  <c r="K67" i="2"/>
  <c r="C60" i="2"/>
  <c r="C85" i="8" s="1"/>
  <c r="D60" i="2"/>
  <c r="D85" i="8" s="1"/>
  <c r="E60" i="2"/>
  <c r="E85" i="8" s="1"/>
  <c r="F60" i="2"/>
  <c r="F85" i="8" s="1"/>
  <c r="G60" i="2"/>
  <c r="G85" i="8" s="1"/>
  <c r="H60" i="2"/>
  <c r="H85" i="8" s="1"/>
  <c r="I60" i="2"/>
  <c r="I85" i="8" s="1"/>
  <c r="J60" i="2"/>
  <c r="J85" i="8" s="1"/>
  <c r="K60" i="2"/>
  <c r="C61" i="2"/>
  <c r="C86" i="8" s="1"/>
  <c r="D61" i="2"/>
  <c r="D86" i="8" s="1"/>
  <c r="E61" i="2"/>
  <c r="E86" i="8" s="1"/>
  <c r="F61" i="2"/>
  <c r="F86" i="8" s="1"/>
  <c r="G61" i="2"/>
  <c r="G86" i="8" s="1"/>
  <c r="H61" i="2"/>
  <c r="H86" i="8" s="1"/>
  <c r="I61" i="2"/>
  <c r="I86" i="8" s="1"/>
  <c r="J61" i="2"/>
  <c r="J86" i="8" s="1"/>
  <c r="K61" i="2"/>
  <c r="C54" i="2"/>
  <c r="C66" i="8" s="1"/>
  <c r="D54" i="2"/>
  <c r="D66" i="8" s="1"/>
  <c r="E54" i="2"/>
  <c r="E66" i="8" s="1"/>
  <c r="F54" i="2"/>
  <c r="F66" i="8" s="1"/>
  <c r="G54" i="2"/>
  <c r="G66" i="8" s="1"/>
  <c r="H54" i="2"/>
  <c r="H66" i="8" s="1"/>
  <c r="I54" i="2"/>
  <c r="I66" i="8" s="1"/>
  <c r="J54" i="2"/>
  <c r="J66" i="8" s="1"/>
  <c r="K54" i="2"/>
  <c r="C55" i="2"/>
  <c r="C67" i="8" s="1"/>
  <c r="D55" i="2"/>
  <c r="D67" i="8" s="1"/>
  <c r="E55" i="2"/>
  <c r="E67" i="8" s="1"/>
  <c r="F55" i="2"/>
  <c r="F67" i="8" s="1"/>
  <c r="G55" i="2"/>
  <c r="G67" i="8" s="1"/>
  <c r="H55" i="2"/>
  <c r="H67" i="8" s="1"/>
  <c r="I55" i="2"/>
  <c r="I67" i="8" s="1"/>
  <c r="J55" i="2"/>
  <c r="J67" i="8" s="1"/>
  <c r="K55" i="2"/>
  <c r="C48" i="2"/>
  <c r="C60" i="8" s="1"/>
  <c r="D48" i="2"/>
  <c r="D60" i="8" s="1"/>
  <c r="E48" i="2"/>
  <c r="E60" i="8" s="1"/>
  <c r="F48" i="2"/>
  <c r="F60" i="8" s="1"/>
  <c r="G48" i="2"/>
  <c r="G60" i="8" s="1"/>
  <c r="H48" i="2"/>
  <c r="H60" i="8" s="1"/>
  <c r="I48" i="2"/>
  <c r="I60" i="8" s="1"/>
  <c r="J48" i="2"/>
  <c r="J60" i="8" s="1"/>
  <c r="K48" i="2"/>
  <c r="C49" i="2"/>
  <c r="C61" i="8" s="1"/>
  <c r="D49" i="2"/>
  <c r="D61" i="8" s="1"/>
  <c r="E49" i="2"/>
  <c r="E61" i="8" s="1"/>
  <c r="F49" i="2"/>
  <c r="F61" i="8" s="1"/>
  <c r="G49" i="2"/>
  <c r="G61" i="8" s="1"/>
  <c r="H49" i="2"/>
  <c r="H61" i="8" s="1"/>
  <c r="I49" i="2"/>
  <c r="I61" i="8" s="1"/>
  <c r="J49" i="2"/>
  <c r="J61" i="8" s="1"/>
  <c r="K49" i="2"/>
  <c r="C42" i="2"/>
  <c r="C54" i="8" s="1"/>
  <c r="D42" i="2"/>
  <c r="D54" i="8" s="1"/>
  <c r="E42" i="2"/>
  <c r="E54" i="8" s="1"/>
  <c r="F42" i="2"/>
  <c r="F54" i="8" s="1"/>
  <c r="G42" i="2"/>
  <c r="G54" i="8" s="1"/>
  <c r="H42" i="2"/>
  <c r="H54" i="8" s="1"/>
  <c r="I42" i="2"/>
  <c r="I54" i="8" s="1"/>
  <c r="J42" i="2"/>
  <c r="J54" i="8" s="1"/>
  <c r="K42" i="2"/>
  <c r="C43" i="2"/>
  <c r="C55" i="8" s="1"/>
  <c r="D43" i="2"/>
  <c r="D55" i="8" s="1"/>
  <c r="E43" i="2"/>
  <c r="E55" i="8" s="1"/>
  <c r="F43" i="2"/>
  <c r="F55" i="8" s="1"/>
  <c r="G43" i="2"/>
  <c r="G55" i="8" s="1"/>
  <c r="H43" i="2"/>
  <c r="H55" i="8" s="1"/>
  <c r="I43" i="2"/>
  <c r="I55" i="8" s="1"/>
  <c r="J43" i="2"/>
  <c r="J55" i="8" s="1"/>
  <c r="K43" i="2"/>
  <c r="C36" i="2"/>
  <c r="C48" i="8" s="1"/>
  <c r="D36" i="2"/>
  <c r="D48" i="8" s="1"/>
  <c r="E36" i="2"/>
  <c r="E48" i="8" s="1"/>
  <c r="F36" i="2"/>
  <c r="F48" i="8" s="1"/>
  <c r="G36" i="2"/>
  <c r="G48" i="8" s="1"/>
  <c r="H36" i="2"/>
  <c r="H48" i="8" s="1"/>
  <c r="I36" i="2"/>
  <c r="I48" i="8" s="1"/>
  <c r="J36" i="2"/>
  <c r="J48" i="8" s="1"/>
  <c r="K36" i="2"/>
  <c r="C37" i="2"/>
  <c r="C49" i="8" s="1"/>
  <c r="D37" i="2"/>
  <c r="D49" i="8" s="1"/>
  <c r="E37" i="2"/>
  <c r="E49" i="8" s="1"/>
  <c r="F37" i="2"/>
  <c r="F49" i="8" s="1"/>
  <c r="G37" i="2"/>
  <c r="G49" i="8" s="1"/>
  <c r="H37" i="2"/>
  <c r="H49" i="8" s="1"/>
  <c r="I37" i="2"/>
  <c r="I49" i="8" s="1"/>
  <c r="J37" i="2"/>
  <c r="J49" i="8" s="1"/>
  <c r="K37" i="2"/>
  <c r="C30" i="2"/>
  <c r="C42" i="8" s="1"/>
  <c r="D30" i="2"/>
  <c r="D42" i="8" s="1"/>
  <c r="E30" i="2"/>
  <c r="E42" i="8" s="1"/>
  <c r="F30" i="2"/>
  <c r="F42" i="8" s="1"/>
  <c r="G30" i="2"/>
  <c r="G42" i="8" s="1"/>
  <c r="H30" i="2"/>
  <c r="H42" i="8" s="1"/>
  <c r="I30" i="2"/>
  <c r="I42" i="8" s="1"/>
  <c r="J30" i="2"/>
  <c r="J42" i="8" s="1"/>
  <c r="K30" i="2"/>
  <c r="C31" i="2"/>
  <c r="C43" i="8" s="1"/>
  <c r="D31" i="2"/>
  <c r="D43" i="8" s="1"/>
  <c r="E31" i="2"/>
  <c r="E43" i="8" s="1"/>
  <c r="F31" i="2"/>
  <c r="F43" i="8" s="1"/>
  <c r="G31" i="2"/>
  <c r="G43" i="8" s="1"/>
  <c r="H31" i="2"/>
  <c r="H43" i="8" s="1"/>
  <c r="I31" i="2"/>
  <c r="I43" i="8" s="1"/>
  <c r="J31" i="2"/>
  <c r="J43" i="8" s="1"/>
  <c r="K31" i="2"/>
  <c r="C24" i="2"/>
  <c r="C36" i="8" s="1"/>
  <c r="D24" i="2"/>
  <c r="D36" i="8" s="1"/>
  <c r="E24" i="2"/>
  <c r="E36" i="8" s="1"/>
  <c r="F24" i="2"/>
  <c r="F36" i="8" s="1"/>
  <c r="G24" i="2"/>
  <c r="G36" i="8" s="1"/>
  <c r="H24" i="2"/>
  <c r="H36" i="8" s="1"/>
  <c r="I24" i="2"/>
  <c r="I36" i="8" s="1"/>
  <c r="J24" i="2"/>
  <c r="J36" i="8" s="1"/>
  <c r="K24" i="2"/>
  <c r="C25" i="2"/>
  <c r="C37" i="8" s="1"/>
  <c r="D25" i="2"/>
  <c r="D37" i="8" s="1"/>
  <c r="E25" i="2"/>
  <c r="E37" i="8" s="1"/>
  <c r="F25" i="2"/>
  <c r="F37" i="8" s="1"/>
  <c r="G25" i="2"/>
  <c r="G37" i="8" s="1"/>
  <c r="H25" i="2"/>
  <c r="H37" i="8" s="1"/>
  <c r="I25" i="2"/>
  <c r="I37" i="8" s="1"/>
  <c r="J25" i="2"/>
  <c r="J37" i="8" s="1"/>
  <c r="K25" i="2"/>
  <c r="C18" i="2"/>
  <c r="C30" i="8" s="1"/>
  <c r="D18" i="2"/>
  <c r="D30" i="8" s="1"/>
  <c r="E18" i="2"/>
  <c r="E30" i="8" s="1"/>
  <c r="F18" i="2"/>
  <c r="F30" i="8" s="1"/>
  <c r="G18" i="2"/>
  <c r="G30" i="8" s="1"/>
  <c r="H18" i="2"/>
  <c r="H30" i="8" s="1"/>
  <c r="I18" i="2"/>
  <c r="I30" i="8" s="1"/>
  <c r="J18" i="2"/>
  <c r="J30" i="8" s="1"/>
  <c r="K18" i="2"/>
  <c r="C19" i="2"/>
  <c r="C31" i="8" s="1"/>
  <c r="D19" i="2"/>
  <c r="D31" i="8" s="1"/>
  <c r="E19" i="2"/>
  <c r="E31" i="8" s="1"/>
  <c r="F19" i="2"/>
  <c r="F31" i="8" s="1"/>
  <c r="G19" i="2"/>
  <c r="G31" i="8" s="1"/>
  <c r="H19" i="2"/>
  <c r="H31" i="8" s="1"/>
  <c r="I19" i="2"/>
  <c r="I31" i="8" s="1"/>
  <c r="J19" i="2"/>
  <c r="J31" i="8" s="1"/>
  <c r="K19" i="2"/>
  <c r="C12" i="2"/>
  <c r="C24" i="8" s="1"/>
  <c r="D12" i="2"/>
  <c r="D24" i="8" s="1"/>
  <c r="E12" i="2"/>
  <c r="E24" i="8" s="1"/>
  <c r="F12" i="2"/>
  <c r="F24" i="8" s="1"/>
  <c r="G12" i="2"/>
  <c r="G24" i="8" s="1"/>
  <c r="H12" i="2"/>
  <c r="H24" i="8" s="1"/>
  <c r="I12" i="2"/>
  <c r="I24" i="8" s="1"/>
  <c r="J12" i="2"/>
  <c r="J24" i="8" s="1"/>
  <c r="K12" i="2"/>
  <c r="C13" i="2"/>
  <c r="C25" i="8" s="1"/>
  <c r="D13" i="2"/>
  <c r="D25" i="8" s="1"/>
  <c r="E13" i="2"/>
  <c r="E25" i="8" s="1"/>
  <c r="F13" i="2"/>
  <c r="F25" i="8" s="1"/>
  <c r="G13" i="2"/>
  <c r="G25" i="8" s="1"/>
  <c r="H13" i="2"/>
  <c r="H25" i="8" s="1"/>
  <c r="I13" i="2"/>
  <c r="I25" i="8" s="1"/>
  <c r="J13" i="2"/>
  <c r="J25" i="8" s="1"/>
  <c r="K13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8" i="2" s="1"/>
  <c r="B43" i="2"/>
  <c r="B49" i="2" s="1"/>
  <c r="B44" i="2"/>
  <c r="B45" i="2"/>
  <c r="B46" i="2"/>
  <c r="B47" i="2"/>
  <c r="B50" i="2"/>
  <c r="B56" i="2" s="1"/>
  <c r="B62" i="2" s="1"/>
  <c r="B68" i="2" s="1"/>
  <c r="B74" i="2" s="1"/>
  <c r="B80" i="2" s="1"/>
  <c r="B86" i="2" s="1"/>
  <c r="B51" i="2"/>
  <c r="B57" i="2" s="1"/>
  <c r="B63" i="2" s="1"/>
  <c r="B69" i="2" s="1"/>
  <c r="B75" i="2" s="1"/>
  <c r="B81" i="2" s="1"/>
  <c r="B87" i="2" s="1"/>
  <c r="B52" i="2"/>
  <c r="B53" i="2"/>
  <c r="B54" i="2"/>
  <c r="B60" i="2" s="1"/>
  <c r="B66" i="2" s="1"/>
  <c r="B72" i="2" s="1"/>
  <c r="B78" i="2" s="1"/>
  <c r="B84" i="2" s="1"/>
  <c r="B90" i="2" s="1"/>
  <c r="B55" i="2"/>
  <c r="B61" i="2" s="1"/>
  <c r="B67" i="2" s="1"/>
  <c r="B73" i="2" s="1"/>
  <c r="B79" i="2" s="1"/>
  <c r="B85" i="2" s="1"/>
  <c r="B91" i="2" s="1"/>
  <c r="B58" i="2"/>
  <c r="B64" i="2" s="1"/>
  <c r="B70" i="2" s="1"/>
  <c r="B76" i="2" s="1"/>
  <c r="B82" i="2" s="1"/>
  <c r="B88" i="2" s="1"/>
  <c r="B59" i="2"/>
  <c r="B65" i="2" s="1"/>
  <c r="B71" i="2" s="1"/>
  <c r="B77" i="2" s="1"/>
  <c r="B83" i="2" s="1"/>
  <c r="B89" i="2" s="1"/>
  <c r="B14" i="2"/>
  <c r="B15" i="2"/>
  <c r="B16" i="2"/>
  <c r="B17" i="2"/>
  <c r="B18" i="2"/>
  <c r="B19" i="2"/>
  <c r="B8" i="2"/>
  <c r="B9" i="2"/>
  <c r="B10" i="2"/>
  <c r="B11" i="2"/>
  <c r="B12" i="2"/>
  <c r="B13" i="2"/>
  <c r="C6" i="2"/>
  <c r="C18" i="8" s="1"/>
  <c r="D6" i="2"/>
  <c r="D18" i="8" s="1"/>
  <c r="E6" i="2"/>
  <c r="E18" i="8" s="1"/>
  <c r="F6" i="2"/>
  <c r="F18" i="8" s="1"/>
  <c r="G6" i="2"/>
  <c r="G18" i="8" s="1"/>
  <c r="H6" i="2"/>
  <c r="H18" i="8" s="1"/>
  <c r="I6" i="2"/>
  <c r="I18" i="8" s="1"/>
  <c r="J6" i="2"/>
  <c r="J18" i="8" s="1"/>
  <c r="K6" i="2"/>
  <c r="C7" i="2"/>
  <c r="C19" i="8" s="1"/>
  <c r="D7" i="2"/>
  <c r="D19" i="8" s="1"/>
  <c r="E7" i="2"/>
  <c r="E19" i="8" s="1"/>
  <c r="F7" i="2"/>
  <c r="F19" i="8" s="1"/>
  <c r="G7" i="2"/>
  <c r="G19" i="8" s="1"/>
  <c r="H7" i="2"/>
  <c r="H19" i="8" s="1"/>
  <c r="I7" i="2"/>
  <c r="I19" i="8" s="1"/>
  <c r="J7" i="2"/>
  <c r="J19" i="8" s="1"/>
  <c r="K7" i="2"/>
  <c r="K2" i="2" l="1"/>
  <c r="M14" i="8" s="1"/>
  <c r="K14" i="8" s="1"/>
  <c r="K3" i="2"/>
  <c r="M15" i="8" s="1"/>
  <c r="K15" i="8" s="1"/>
  <c r="K4" i="2"/>
  <c r="M16" i="8" s="1"/>
  <c r="K16" i="8" s="1"/>
  <c r="K5" i="2"/>
  <c r="M17" i="8" s="1"/>
  <c r="K17" i="8" s="1"/>
  <c r="K8" i="2"/>
  <c r="M20" i="8" s="1"/>
  <c r="K20" i="8" s="1"/>
  <c r="K9" i="2"/>
  <c r="M21" i="8" s="1"/>
  <c r="K21" i="8" s="1"/>
  <c r="K10" i="2"/>
  <c r="M22" i="8" s="1"/>
  <c r="K22" i="8" s="1"/>
  <c r="K11" i="2"/>
  <c r="M23" i="8" s="1"/>
  <c r="K23" i="8" s="1"/>
  <c r="K14" i="2"/>
  <c r="M26" i="8" s="1"/>
  <c r="K26" i="8" s="1"/>
  <c r="K15" i="2"/>
  <c r="M27" i="8" s="1"/>
  <c r="K27" i="8" s="1"/>
  <c r="K16" i="2"/>
  <c r="M28" i="8" s="1"/>
  <c r="K28" i="8" s="1"/>
  <c r="K17" i="2"/>
  <c r="M29" i="8" s="1"/>
  <c r="K29" i="8" s="1"/>
  <c r="K20" i="2"/>
  <c r="M32" i="8" s="1"/>
  <c r="K32" i="8" s="1"/>
  <c r="K21" i="2"/>
  <c r="M33" i="8" s="1"/>
  <c r="K33" i="8" s="1"/>
  <c r="K22" i="2"/>
  <c r="M34" i="8" s="1"/>
  <c r="K34" i="8" s="1"/>
  <c r="K23" i="2"/>
  <c r="M35" i="8" s="1"/>
  <c r="K35" i="8" s="1"/>
  <c r="K26" i="2"/>
  <c r="M38" i="8" s="1"/>
  <c r="K38" i="8" s="1"/>
  <c r="K27" i="2"/>
  <c r="M39" i="8" s="1"/>
  <c r="K39" i="8" s="1"/>
  <c r="K28" i="2"/>
  <c r="M40" i="8" s="1"/>
  <c r="K40" i="8" s="1"/>
  <c r="K29" i="2"/>
  <c r="M41" i="8" s="1"/>
  <c r="K41" i="8" s="1"/>
  <c r="K32" i="2"/>
  <c r="M44" i="8" s="1"/>
  <c r="K44" i="8" s="1"/>
  <c r="K33" i="2"/>
  <c r="M45" i="8" s="1"/>
  <c r="K45" i="8" s="1"/>
  <c r="K34" i="2"/>
  <c r="M46" i="8" s="1"/>
  <c r="K46" i="8" s="1"/>
  <c r="K35" i="2"/>
  <c r="M47" i="8" s="1"/>
  <c r="K47" i="8" s="1"/>
  <c r="K38" i="2"/>
  <c r="M50" i="8" s="1"/>
  <c r="K50" i="8" s="1"/>
  <c r="K39" i="2"/>
  <c r="M51" i="8" s="1"/>
  <c r="K51" i="8" s="1"/>
  <c r="K40" i="2"/>
  <c r="M52" i="8" s="1"/>
  <c r="K52" i="8" s="1"/>
  <c r="K41" i="2"/>
  <c r="M53" i="8" s="1"/>
  <c r="K53" i="8" s="1"/>
  <c r="K44" i="2"/>
  <c r="M56" i="8" s="1"/>
  <c r="K56" i="8" s="1"/>
  <c r="K45" i="2"/>
  <c r="M57" i="8" s="1"/>
  <c r="K57" i="8" s="1"/>
  <c r="K46" i="2"/>
  <c r="M58" i="8" s="1"/>
  <c r="K58" i="8" s="1"/>
  <c r="K47" i="2"/>
  <c r="M59" i="8" s="1"/>
  <c r="K59" i="8" s="1"/>
  <c r="K50" i="2"/>
  <c r="M62" i="8" s="1"/>
  <c r="K62" i="8" s="1"/>
  <c r="K51" i="2"/>
  <c r="M63" i="8" s="1"/>
  <c r="K63" i="8" s="1"/>
  <c r="K52" i="2"/>
  <c r="M64" i="8" s="1"/>
  <c r="K64" i="8" s="1"/>
  <c r="K53" i="2"/>
  <c r="M65" i="8" s="1"/>
  <c r="K65" i="8" s="1"/>
  <c r="K56" i="2"/>
  <c r="M81" i="8" s="1"/>
  <c r="K81" i="8" s="1"/>
  <c r="K57" i="2"/>
  <c r="M82" i="8" s="1"/>
  <c r="K82" i="8" s="1"/>
  <c r="K58" i="2"/>
  <c r="M83" i="8" s="1"/>
  <c r="K83" i="8" s="1"/>
  <c r="K59" i="2"/>
  <c r="M84" i="8" s="1"/>
  <c r="K84" i="8" s="1"/>
  <c r="K62" i="2"/>
  <c r="M87" i="8" s="1"/>
  <c r="K87" i="8" s="1"/>
  <c r="K63" i="2"/>
  <c r="M88" i="8" s="1"/>
  <c r="K88" i="8" s="1"/>
  <c r="K64" i="2"/>
  <c r="M89" i="8" s="1"/>
  <c r="K89" i="8" s="1"/>
  <c r="K65" i="2"/>
  <c r="M90" i="8" s="1"/>
  <c r="K90" i="8" s="1"/>
  <c r="K68" i="2"/>
  <c r="M93" i="8" s="1"/>
  <c r="K93" i="8" s="1"/>
  <c r="K69" i="2"/>
  <c r="M94" i="8" s="1"/>
  <c r="K94" i="8" s="1"/>
  <c r="K70" i="2"/>
  <c r="M95" i="8" s="1"/>
  <c r="K95" i="8" s="1"/>
  <c r="K71" i="2"/>
  <c r="M96" i="8" s="1"/>
  <c r="K96" i="8" s="1"/>
  <c r="K74" i="2"/>
  <c r="M99" i="8" s="1"/>
  <c r="K99" i="8" s="1"/>
  <c r="K75" i="2"/>
  <c r="M100" i="8" s="1"/>
  <c r="K100" i="8" s="1"/>
  <c r="K76" i="2"/>
  <c r="M101" i="8" s="1"/>
  <c r="K101" i="8" s="1"/>
  <c r="K77" i="2"/>
  <c r="M102" i="8" s="1"/>
  <c r="K102" i="8" s="1"/>
  <c r="K80" i="2"/>
  <c r="M105" i="8" s="1"/>
  <c r="K105" i="8" s="1"/>
  <c r="K81" i="2"/>
  <c r="M106" i="8" s="1"/>
  <c r="K106" i="8" s="1"/>
  <c r="K82" i="2"/>
  <c r="M107" i="8" s="1"/>
  <c r="K107" i="8" s="1"/>
  <c r="K83" i="2"/>
  <c r="M108" i="8" s="1"/>
  <c r="K108" i="8" s="1"/>
  <c r="K86" i="2"/>
  <c r="M111" i="8" s="1"/>
  <c r="K111" i="8" s="1"/>
  <c r="K87" i="2"/>
  <c r="M112" i="8" s="1"/>
  <c r="K112" i="8" s="1"/>
  <c r="K88" i="2"/>
  <c r="M113" i="8" s="1"/>
  <c r="K113" i="8" s="1"/>
  <c r="K89" i="2"/>
  <c r="M114" i="8" s="1"/>
  <c r="K114" i="8" s="1"/>
  <c r="K92" i="2"/>
  <c r="M117" i="8" s="1"/>
  <c r="K117" i="8" s="1"/>
  <c r="K93" i="2"/>
  <c r="M118" i="8" s="1"/>
  <c r="K118" i="8" s="1"/>
  <c r="K94" i="2"/>
  <c r="M119" i="8" s="1"/>
  <c r="K119" i="8" s="1"/>
  <c r="K95" i="2"/>
  <c r="M120" i="8" s="1"/>
  <c r="K120" i="8" s="1"/>
  <c r="K98" i="2"/>
  <c r="M123" i="8" s="1"/>
  <c r="K123" i="8" s="1"/>
  <c r="K99" i="2"/>
  <c r="M124" i="8" s="1"/>
  <c r="K124" i="8" s="1"/>
  <c r="K100" i="2"/>
  <c r="M125" i="8" s="1"/>
  <c r="K125" i="8" s="1"/>
  <c r="K101" i="2"/>
  <c r="M126" i="8" s="1"/>
  <c r="K126" i="8" s="1"/>
  <c r="K104" i="2"/>
  <c r="M129" i="8" s="1"/>
  <c r="K129" i="8" s="1"/>
  <c r="K105" i="2"/>
  <c r="M130" i="8" s="1"/>
  <c r="K130" i="8" s="1"/>
  <c r="K106" i="2"/>
  <c r="M131" i="8" s="1"/>
  <c r="K131" i="8" s="1"/>
  <c r="K107" i="2"/>
  <c r="M132" i="8" s="1"/>
  <c r="K132" i="8" s="1"/>
  <c r="K110" i="2"/>
  <c r="M185" i="8" s="1"/>
  <c r="K185" i="8" s="1"/>
  <c r="K111" i="2"/>
  <c r="M186" i="8" s="1"/>
  <c r="K186" i="8" s="1"/>
  <c r="K112" i="2"/>
  <c r="M187" i="8" s="1"/>
  <c r="K187" i="8" s="1"/>
  <c r="K113" i="2"/>
  <c r="M188" i="8" s="1"/>
  <c r="K188" i="8" s="1"/>
  <c r="K116" i="2"/>
  <c r="M191" i="8" s="1"/>
  <c r="K191" i="8" s="1"/>
  <c r="K117" i="2"/>
  <c r="M192" i="8" s="1"/>
  <c r="K192" i="8" s="1"/>
  <c r="K118" i="2"/>
  <c r="M193" i="8" s="1"/>
  <c r="K193" i="8" s="1"/>
  <c r="K119" i="2"/>
  <c r="M194" i="8" s="1"/>
  <c r="K194" i="8" s="1"/>
  <c r="K122" i="2"/>
  <c r="M197" i="8" s="1"/>
  <c r="K197" i="8" s="1"/>
  <c r="K123" i="2"/>
  <c r="M198" i="8" s="1"/>
  <c r="K198" i="8" s="1"/>
  <c r="K124" i="2"/>
  <c r="M199" i="8" s="1"/>
  <c r="K199" i="8" s="1"/>
  <c r="K125" i="2"/>
  <c r="M200" i="8" s="1"/>
  <c r="K200" i="8" s="1"/>
  <c r="K128" i="2"/>
  <c r="M203" i="8" s="1"/>
  <c r="K203" i="8" s="1"/>
  <c r="K129" i="2"/>
  <c r="M204" i="8" s="1"/>
  <c r="K204" i="8" s="1"/>
  <c r="K130" i="2"/>
  <c r="M205" i="8" s="1"/>
  <c r="K205" i="8" s="1"/>
  <c r="K131" i="2"/>
  <c r="M206" i="8" s="1"/>
  <c r="K206" i="8" s="1"/>
  <c r="K134" i="2"/>
  <c r="M209" i="8" s="1"/>
  <c r="K209" i="8" s="1"/>
  <c r="K135" i="2"/>
  <c r="M210" i="8" s="1"/>
  <c r="K210" i="8" s="1"/>
  <c r="K136" i="2"/>
  <c r="M211" i="8" s="1"/>
  <c r="K211" i="8" s="1"/>
  <c r="K137" i="2"/>
  <c r="M212" i="8" s="1"/>
  <c r="K212" i="8" s="1"/>
  <c r="K140" i="2"/>
  <c r="M215" i="8" s="1"/>
  <c r="K215" i="8" s="1"/>
  <c r="K141" i="2"/>
  <c r="M216" i="8" s="1"/>
  <c r="K216" i="8" s="1"/>
  <c r="K142" i="2"/>
  <c r="M217" i="8" s="1"/>
  <c r="K217" i="8" s="1"/>
  <c r="K143" i="2"/>
  <c r="M218" i="8" s="1"/>
  <c r="K218" i="8" s="1"/>
  <c r="K146" i="2"/>
  <c r="M221" i="8" s="1"/>
  <c r="K221" i="8" s="1"/>
  <c r="K147" i="2"/>
  <c r="M222" i="8" s="1"/>
  <c r="K222" i="8" s="1"/>
  <c r="K148" i="2"/>
  <c r="M223" i="8" s="1"/>
  <c r="K223" i="8" s="1"/>
  <c r="K149" i="2"/>
  <c r="M224" i="8" s="1"/>
  <c r="K224" i="8" s="1"/>
  <c r="K152" i="2"/>
  <c r="M227" i="8" s="1"/>
  <c r="K227" i="8" s="1"/>
  <c r="K153" i="2"/>
  <c r="M228" i="8" s="1"/>
  <c r="K228" i="8" s="1"/>
  <c r="K154" i="2"/>
  <c r="M229" i="8" s="1"/>
  <c r="K229" i="8" s="1"/>
  <c r="K155" i="2"/>
  <c r="M230" i="8" s="1"/>
  <c r="K230" i="8" s="1"/>
  <c r="K158" i="2"/>
  <c r="M233" i="8" s="1"/>
  <c r="K233" i="8" s="1"/>
  <c r="K159" i="2"/>
  <c r="M234" i="8" s="1"/>
  <c r="K234" i="8" s="1"/>
  <c r="K160" i="2"/>
  <c r="M235" i="8" s="1"/>
  <c r="K235" i="8" s="1"/>
  <c r="K161" i="2"/>
  <c r="M236" i="8" s="1"/>
  <c r="K236" i="8" s="1"/>
  <c r="K164" i="2"/>
  <c r="M264" i="8" s="1"/>
  <c r="K264" i="8" s="1"/>
  <c r="K165" i="2"/>
  <c r="M265" i="8" s="1"/>
  <c r="K265" i="8" s="1"/>
  <c r="K166" i="2"/>
  <c r="M266" i="8" s="1"/>
  <c r="K266" i="8" s="1"/>
  <c r="K167" i="2"/>
  <c r="M267" i="8" s="1"/>
  <c r="K267" i="8" s="1"/>
  <c r="K170" i="2"/>
  <c r="M270" i="8" s="1"/>
  <c r="K270" i="8" s="1"/>
  <c r="K171" i="2"/>
  <c r="M271" i="8" s="1"/>
  <c r="K271" i="8" s="1"/>
  <c r="K172" i="2"/>
  <c r="M272" i="8" s="1"/>
  <c r="K272" i="8" s="1"/>
  <c r="K173" i="2"/>
  <c r="M273" i="8" s="1"/>
  <c r="K273" i="8" s="1"/>
  <c r="K176" i="2"/>
  <c r="M276" i="8" s="1"/>
  <c r="K276" i="8" s="1"/>
  <c r="K177" i="2"/>
  <c r="M277" i="8" s="1"/>
  <c r="K277" i="8" s="1"/>
  <c r="K178" i="2"/>
  <c r="M278" i="8" s="1"/>
  <c r="K278" i="8" s="1"/>
  <c r="K179" i="2"/>
  <c r="M279" i="8" s="1"/>
  <c r="K279" i="8" s="1"/>
  <c r="K182" i="2"/>
  <c r="M282" i="8" s="1"/>
  <c r="K282" i="8" s="1"/>
  <c r="K183" i="2"/>
  <c r="M283" i="8" s="1"/>
  <c r="K283" i="8" s="1"/>
  <c r="K184" i="2"/>
  <c r="M284" i="8" s="1"/>
  <c r="K284" i="8" s="1"/>
  <c r="K185" i="2"/>
  <c r="M285" i="8" s="1"/>
  <c r="K285" i="8" s="1"/>
  <c r="K188" i="2"/>
  <c r="M288" i="8" s="1"/>
  <c r="K288" i="8" s="1"/>
  <c r="K189" i="2"/>
  <c r="M289" i="8" s="1"/>
  <c r="K289" i="8" s="1"/>
  <c r="K190" i="2"/>
  <c r="M290" i="8" s="1"/>
  <c r="K290" i="8" s="1"/>
  <c r="K191" i="2"/>
  <c r="M291" i="8" s="1"/>
  <c r="K291" i="8" s="1"/>
  <c r="K194" i="2"/>
  <c r="M294" i="8" s="1"/>
  <c r="K294" i="8" s="1"/>
  <c r="K195" i="2"/>
  <c r="M295" i="8" s="1"/>
  <c r="K295" i="8" s="1"/>
  <c r="K196" i="2"/>
  <c r="M296" i="8" s="1"/>
  <c r="K296" i="8" s="1"/>
  <c r="K197" i="2"/>
  <c r="M297" i="8" s="1"/>
  <c r="K297" i="8" s="1"/>
  <c r="K200" i="2"/>
  <c r="M300" i="8" s="1"/>
  <c r="K300" i="8" s="1"/>
  <c r="K201" i="2"/>
  <c r="M301" i="8" s="1"/>
  <c r="K301" i="8" s="1"/>
  <c r="K202" i="2"/>
  <c r="M302" i="8" s="1"/>
  <c r="K302" i="8" s="1"/>
  <c r="K203" i="2"/>
  <c r="M303" i="8" s="1"/>
  <c r="K303" i="8" s="1"/>
  <c r="K206" i="2"/>
  <c r="M306" i="8" s="1"/>
  <c r="K306" i="8" s="1"/>
  <c r="K207" i="2"/>
  <c r="M307" i="8" s="1"/>
  <c r="K307" i="8" s="1"/>
  <c r="K208" i="2"/>
  <c r="M308" i="8" s="1"/>
  <c r="K308" i="8" s="1"/>
  <c r="K209" i="2"/>
  <c r="M309" i="8" s="1"/>
  <c r="K309" i="8" s="1"/>
  <c r="K212" i="2"/>
  <c r="M312" i="8" s="1"/>
  <c r="K312" i="8" s="1"/>
  <c r="K213" i="2"/>
  <c r="M313" i="8" s="1"/>
  <c r="K313" i="8" s="1"/>
  <c r="K214" i="2"/>
  <c r="M314" i="8" s="1"/>
  <c r="K314" i="8" s="1"/>
  <c r="K215" i="2"/>
  <c r="M315" i="8" s="1"/>
  <c r="K315" i="8" s="1"/>
  <c r="K218" i="2"/>
  <c r="M154" i="8" s="1"/>
  <c r="K154" i="8" s="1"/>
  <c r="K219" i="2"/>
  <c r="M155" i="8" s="1"/>
  <c r="K155" i="8" s="1"/>
  <c r="K220" i="2"/>
  <c r="M156" i="8" s="1"/>
  <c r="K156" i="8" s="1"/>
  <c r="K221" i="2"/>
  <c r="M157" i="8" s="1"/>
  <c r="K157" i="8" s="1"/>
  <c r="K224" i="2"/>
  <c r="M239" i="8" s="1"/>
  <c r="K239" i="8" s="1"/>
  <c r="K225" i="2"/>
  <c r="M240" i="8" s="1"/>
  <c r="K240" i="8" s="1"/>
  <c r="K226" i="2"/>
  <c r="M241" i="8" s="1"/>
  <c r="K241" i="8" s="1"/>
  <c r="K227" i="2"/>
  <c r="M242" i="8" s="1"/>
  <c r="K242" i="8" s="1"/>
  <c r="K230" i="2"/>
  <c r="M69" i="8" s="1"/>
  <c r="K69" i="8" s="1"/>
  <c r="K231" i="2"/>
  <c r="M70" i="8" s="1"/>
  <c r="K70" i="8" s="1"/>
  <c r="K232" i="2"/>
  <c r="M71" i="8" s="1"/>
  <c r="K71" i="8" s="1"/>
  <c r="K233" i="2"/>
  <c r="M72" i="8" s="1"/>
  <c r="K72" i="8" s="1"/>
  <c r="K236" i="2"/>
  <c r="M160" i="8" s="1"/>
  <c r="K160" i="8" s="1"/>
  <c r="K237" i="2"/>
  <c r="M161" i="8" s="1"/>
  <c r="K161" i="8" s="1"/>
  <c r="K238" i="2"/>
  <c r="M162" i="8" s="1"/>
  <c r="K162" i="8" s="1"/>
  <c r="K239" i="2"/>
  <c r="M163" i="8" s="1"/>
  <c r="K163" i="8" s="1"/>
  <c r="K242" i="2"/>
  <c r="M245" i="8" s="1"/>
  <c r="K245" i="8" s="1"/>
  <c r="K243" i="2"/>
  <c r="M246" i="8" s="1"/>
  <c r="K246" i="8" s="1"/>
  <c r="K244" i="2"/>
  <c r="M247" i="8" s="1"/>
  <c r="K247" i="8" s="1"/>
  <c r="K245" i="2"/>
  <c r="M248" i="8" s="1"/>
  <c r="K248" i="8" s="1"/>
  <c r="K248" i="2"/>
  <c r="M136" i="8" s="1"/>
  <c r="K136" i="8" s="1"/>
  <c r="K249" i="2"/>
  <c r="M137" i="8" s="1"/>
  <c r="K137" i="8" s="1"/>
  <c r="K250" i="2"/>
  <c r="M138" i="8" s="1"/>
  <c r="K138" i="8" s="1"/>
  <c r="K251" i="2"/>
  <c r="M139" i="8" s="1"/>
  <c r="K139" i="8" s="1"/>
  <c r="K254" i="2"/>
  <c r="M166" i="8" s="1"/>
  <c r="K166" i="8" s="1"/>
  <c r="K255" i="2"/>
  <c r="M167" i="8" s="1"/>
  <c r="K167" i="8" s="1"/>
  <c r="K256" i="2"/>
  <c r="M168" i="8" s="1"/>
  <c r="K168" i="8" s="1"/>
  <c r="K257" i="2"/>
  <c r="M169" i="8" s="1"/>
  <c r="K169" i="8" s="1"/>
  <c r="K260" i="2"/>
  <c r="M2" i="8" s="1"/>
  <c r="K2" i="8" s="1"/>
  <c r="K261" i="2"/>
  <c r="M3" i="8" s="1"/>
  <c r="K3" i="8" s="1"/>
  <c r="K262" i="2"/>
  <c r="M4" i="8" s="1"/>
  <c r="K4" i="8" s="1"/>
  <c r="K263" i="2"/>
  <c r="M5" i="8" s="1"/>
  <c r="K5" i="8" s="1"/>
  <c r="K266" i="2"/>
  <c r="M8" i="8" s="1"/>
  <c r="K267" i="2"/>
  <c r="M9" i="8" s="1"/>
  <c r="K9" i="8" s="1"/>
  <c r="K268" i="2"/>
  <c r="M10" i="8" s="1"/>
  <c r="K10" i="8" s="1"/>
  <c r="K269" i="2"/>
  <c r="M11" i="8" s="1"/>
  <c r="K11" i="8" s="1"/>
  <c r="K272" i="2"/>
  <c r="M142" i="8" s="1"/>
  <c r="K142" i="8" s="1"/>
  <c r="K273" i="2"/>
  <c r="M143" i="8" s="1"/>
  <c r="K143" i="8" s="1"/>
  <c r="K274" i="2"/>
  <c r="M144" i="8" s="1"/>
  <c r="K144" i="8" s="1"/>
  <c r="K275" i="2"/>
  <c r="M145" i="8" s="1"/>
  <c r="K145" i="8" s="1"/>
  <c r="K278" i="2"/>
  <c r="M172" i="8" s="1"/>
  <c r="K172" i="8" s="1"/>
  <c r="K279" i="2"/>
  <c r="M173" i="8" s="1"/>
  <c r="K173" i="8" s="1"/>
  <c r="K280" i="2"/>
  <c r="M174" i="8" s="1"/>
  <c r="K174" i="8" s="1"/>
  <c r="K281" i="2"/>
  <c r="M175" i="8" s="1"/>
  <c r="K175" i="8" s="1"/>
  <c r="K284" i="2"/>
  <c r="M251" i="8" s="1"/>
  <c r="K251" i="8" s="1"/>
  <c r="K285" i="2"/>
  <c r="M252" i="8" s="1"/>
  <c r="K252" i="8" s="1"/>
  <c r="K286" i="2"/>
  <c r="M253" i="8" s="1"/>
  <c r="K253" i="8" s="1"/>
  <c r="K287" i="2"/>
  <c r="M254" i="8" s="1"/>
  <c r="K254" i="8" s="1"/>
  <c r="K290" i="2"/>
  <c r="M318" i="8" s="1"/>
  <c r="K318" i="8" s="1"/>
  <c r="K291" i="2"/>
  <c r="M319" i="8" s="1"/>
  <c r="K319" i="8" s="1"/>
  <c r="K292" i="2"/>
  <c r="M320" i="8" s="1"/>
  <c r="K320" i="8" s="1"/>
  <c r="K293" i="2"/>
  <c r="M321" i="8" s="1"/>
  <c r="K321" i="8" s="1"/>
  <c r="K296" i="2"/>
  <c r="M75" i="8" s="1"/>
  <c r="K75" i="8" s="1"/>
  <c r="K297" i="2"/>
  <c r="M76" i="8" s="1"/>
  <c r="K76" i="8" s="1"/>
  <c r="K298" i="2"/>
  <c r="M77" i="8" s="1"/>
  <c r="K77" i="8" s="1"/>
  <c r="K299" i="2"/>
  <c r="M78" i="8" s="1"/>
  <c r="K78" i="8" s="1"/>
  <c r="K302" i="2"/>
  <c r="M148" i="8" s="1"/>
  <c r="K148" i="8" s="1"/>
  <c r="K303" i="2"/>
  <c r="M149" i="8" s="1"/>
  <c r="K149" i="8" s="1"/>
  <c r="K304" i="2"/>
  <c r="M150" i="8" s="1"/>
  <c r="K150" i="8" s="1"/>
  <c r="K305" i="2"/>
  <c r="M151" i="8" s="1"/>
  <c r="K151" i="8" s="1"/>
  <c r="K308" i="2"/>
  <c r="M178" i="8" s="1"/>
  <c r="K178" i="8" s="1"/>
  <c r="K309" i="2"/>
  <c r="M179" i="8" s="1"/>
  <c r="K179" i="8" s="1"/>
  <c r="K310" i="2"/>
  <c r="M180" i="8" s="1"/>
  <c r="K180" i="8" s="1"/>
  <c r="K311" i="2"/>
  <c r="M181" i="8" s="1"/>
  <c r="K181" i="8" s="1"/>
  <c r="K314" i="2"/>
  <c r="M257" i="8" s="1"/>
  <c r="K257" i="8" s="1"/>
  <c r="K315" i="2"/>
  <c r="M258" i="8" s="1"/>
  <c r="K258" i="8" s="1"/>
  <c r="K316" i="2"/>
  <c r="M259" i="8" s="1"/>
  <c r="K259" i="8" s="1"/>
  <c r="K317" i="2"/>
  <c r="M260" i="8" s="1"/>
  <c r="K260" i="8" s="1"/>
  <c r="K320" i="2"/>
  <c r="M324" i="8" s="1"/>
  <c r="K324" i="8" s="1"/>
  <c r="K321" i="2"/>
  <c r="M325" i="8" s="1"/>
  <c r="K325" i="8" s="1"/>
  <c r="K322" i="2"/>
  <c r="M326" i="8" s="1"/>
  <c r="K326" i="8" s="1"/>
  <c r="K323" i="2"/>
  <c r="M327" i="8" s="1"/>
  <c r="K327" i="8" s="1"/>
  <c r="K326" i="2"/>
  <c r="M331" i="8" s="1"/>
  <c r="K331" i="8" s="1"/>
  <c r="K327" i="2"/>
  <c r="M332" i="8" s="1"/>
  <c r="K332" i="8" s="1"/>
  <c r="K328" i="2"/>
  <c r="M333" i="8" s="1"/>
  <c r="K333" i="8" s="1"/>
  <c r="K329" i="2"/>
  <c r="M334" i="8" s="1"/>
  <c r="K334" i="8" s="1"/>
  <c r="K332" i="2"/>
  <c r="M337" i="8" s="1"/>
  <c r="K337" i="8" s="1"/>
  <c r="K333" i="2"/>
  <c r="M338" i="8" s="1"/>
  <c r="K338" i="8" s="1"/>
  <c r="K334" i="2"/>
  <c r="M339" i="8" s="1"/>
  <c r="K339" i="8" s="1"/>
  <c r="K335" i="2"/>
  <c r="M340" i="8" s="1"/>
  <c r="K340" i="8" s="1"/>
  <c r="K338" i="2"/>
  <c r="M343" i="8" s="1"/>
  <c r="K343" i="8" s="1"/>
  <c r="K339" i="2"/>
  <c r="M344" i="8" s="1"/>
  <c r="K344" i="8" s="1"/>
  <c r="K340" i="2"/>
  <c r="M345" i="8" s="1"/>
  <c r="K345" i="8" s="1"/>
  <c r="K341" i="2"/>
  <c r="M346" i="8" s="1"/>
  <c r="K346" i="8" s="1"/>
  <c r="K344" i="2"/>
  <c r="M349" i="8" s="1"/>
  <c r="K349" i="8" s="1"/>
  <c r="K345" i="2"/>
  <c r="M350" i="8" s="1"/>
  <c r="K350" i="8" s="1"/>
  <c r="K346" i="2"/>
  <c r="M351" i="8" s="1"/>
  <c r="K351" i="8" s="1"/>
  <c r="K347" i="2"/>
  <c r="M352" i="8" s="1"/>
  <c r="K352" i="8" s="1"/>
  <c r="K350" i="2"/>
  <c r="M355" i="8" s="1"/>
  <c r="K355" i="8" s="1"/>
  <c r="K351" i="2"/>
  <c r="M356" i="8" s="1"/>
  <c r="K356" i="8" s="1"/>
  <c r="K352" i="2"/>
  <c r="M357" i="8" s="1"/>
  <c r="K357" i="8" s="1"/>
  <c r="K353" i="2"/>
  <c r="M358" i="8" s="1"/>
  <c r="K358" i="8" s="1"/>
  <c r="K356" i="2"/>
  <c r="M361" i="8" s="1"/>
  <c r="K361" i="8" s="1"/>
  <c r="K357" i="2"/>
  <c r="M362" i="8" s="1"/>
  <c r="K362" i="8" s="1"/>
  <c r="K358" i="2"/>
  <c r="M363" i="8" s="1"/>
  <c r="K363" i="8" s="1"/>
  <c r="K359" i="2"/>
  <c r="M364" i="8" s="1"/>
  <c r="K364" i="8" s="1"/>
  <c r="J5" i="9" l="1"/>
  <c r="J4" i="9"/>
  <c r="X331" i="8"/>
  <c r="X334" i="8" s="1"/>
  <c r="X306" i="8"/>
  <c r="X307" i="8" s="1"/>
  <c r="X191" i="8"/>
  <c r="X193" i="8" s="1"/>
  <c r="X38" i="8"/>
  <c r="X41" i="8" s="1"/>
  <c r="X324" i="8"/>
  <c r="X327" i="8" s="1"/>
  <c r="X185" i="8"/>
  <c r="X187" i="8" s="1"/>
  <c r="X349" i="8"/>
  <c r="X350" i="8" s="1"/>
  <c r="X257" i="8"/>
  <c r="X258" i="8" s="1"/>
  <c r="X166" i="8"/>
  <c r="X167" i="8" s="1"/>
  <c r="X239" i="8"/>
  <c r="X240" i="8" s="1"/>
  <c r="X294" i="8"/>
  <c r="X296" i="8" s="1"/>
  <c r="X264" i="8"/>
  <c r="X265" i="8" s="1"/>
  <c r="X209" i="8"/>
  <c r="X211" i="8" s="1"/>
  <c r="X129" i="8"/>
  <c r="X131" i="8" s="1"/>
  <c r="X134" i="8" s="1"/>
  <c r="X99" i="8"/>
  <c r="X101" i="8" s="1"/>
  <c r="X104" i="8" s="1"/>
  <c r="X26" i="8"/>
  <c r="X28" i="8" s="1"/>
  <c r="X31" i="8" s="1"/>
  <c r="X251" i="8"/>
  <c r="X253" i="8" s="1"/>
  <c r="X56" i="8"/>
  <c r="X59" i="8" s="1"/>
  <c r="X361" i="8"/>
  <c r="X364" i="8" s="1"/>
  <c r="X160" i="8"/>
  <c r="X162" i="8" s="1"/>
  <c r="X276" i="8"/>
  <c r="X277" i="8" s="1"/>
  <c r="X81" i="8"/>
  <c r="X83" i="8" s="1"/>
  <c r="X86" i="8" s="1"/>
  <c r="X32" i="8"/>
  <c r="X33" i="8" s="1"/>
  <c r="X36" i="8" s="1"/>
  <c r="X221" i="8"/>
  <c r="X223" i="8" s="1"/>
  <c r="X318" i="8"/>
  <c r="X321" i="8" s="1"/>
  <c r="X300" i="8"/>
  <c r="X303" i="8" s="1"/>
  <c r="X270" i="8"/>
  <c r="X271" i="8" s="1"/>
  <c r="X105" i="8"/>
  <c r="X107" i="8" s="1"/>
  <c r="X110" i="8" s="1"/>
  <c r="X178" i="8"/>
  <c r="X180" i="8" s="1"/>
  <c r="X136" i="8"/>
  <c r="X138" i="8" s="1"/>
  <c r="X141" i="8" s="1"/>
  <c r="X233" i="8"/>
  <c r="X236" i="8" s="1"/>
  <c r="X123" i="8"/>
  <c r="X125" i="8" s="1"/>
  <c r="X128" i="8" s="1"/>
  <c r="X93" i="8"/>
  <c r="X95" i="8" s="1"/>
  <c r="X98" i="8" s="1"/>
  <c r="X20" i="8"/>
  <c r="X23" i="8" s="1"/>
  <c r="X343" i="8"/>
  <c r="X344" i="8" s="1"/>
  <c r="X172" i="8"/>
  <c r="X174" i="8" s="1"/>
  <c r="X154" i="8"/>
  <c r="X155" i="8" s="1"/>
  <c r="X158" i="8" s="1"/>
  <c r="X288" i="8"/>
  <c r="X289" i="8" s="1"/>
  <c r="X203" i="8"/>
  <c r="X205" i="8" s="1"/>
  <c r="X50" i="8"/>
  <c r="X52" i="8" s="1"/>
  <c r="X55" i="8" s="1"/>
  <c r="X75" i="8"/>
  <c r="X77" i="8" s="1"/>
  <c r="X80" i="8" s="1"/>
  <c r="X111" i="8"/>
  <c r="X112" i="8" s="1"/>
  <c r="X115" i="8" s="1"/>
  <c r="X69" i="8"/>
  <c r="X71" i="8" s="1"/>
  <c r="X74" i="8" s="1"/>
  <c r="X62" i="8"/>
  <c r="X64" i="8" s="1"/>
  <c r="X67" i="8" s="1"/>
  <c r="J3" i="9"/>
  <c r="X355" i="8"/>
  <c r="X357" i="8" s="1"/>
  <c r="X215" i="8"/>
  <c r="X218" i="8" s="1"/>
  <c r="X337" i="8"/>
  <c r="X340" i="8" s="1"/>
  <c r="X148" i="8"/>
  <c r="X149" i="8" s="1"/>
  <c r="X152" i="8" s="1"/>
  <c r="X142" i="8"/>
  <c r="X145" i="8" s="1"/>
  <c r="X245" i="8"/>
  <c r="X246" i="8" s="1"/>
  <c r="X312" i="8"/>
  <c r="X314" i="8" s="1"/>
  <c r="X282" i="8"/>
  <c r="X283" i="8" s="1"/>
  <c r="X227" i="8"/>
  <c r="X229" i="8" s="1"/>
  <c r="X197" i="8"/>
  <c r="X199" i="8" s="1"/>
  <c r="X117" i="8"/>
  <c r="X120" i="8" s="1"/>
  <c r="X87" i="8"/>
  <c r="X90" i="8" s="1"/>
  <c r="X44" i="8"/>
  <c r="X45" i="8" s="1"/>
  <c r="X48" i="8" s="1"/>
  <c r="X2" i="8"/>
  <c r="X332" i="8"/>
  <c r="X278" i="8"/>
  <c r="X40" i="8"/>
  <c r="X43" i="8" s="1"/>
  <c r="X65" i="8"/>
  <c r="X63" i="8"/>
  <c r="X66" i="8" s="1"/>
  <c r="K8" i="8"/>
  <c r="J2" i="9" s="1"/>
  <c r="X8" i="8"/>
  <c r="X247" i="8"/>
  <c r="X14" i="8"/>
  <c r="C356" i="2"/>
  <c r="C361" i="8" s="1"/>
  <c r="P361" i="8" s="1"/>
  <c r="D356" i="2"/>
  <c r="D361" i="8" s="1"/>
  <c r="Q361" i="8" s="1"/>
  <c r="E356" i="2"/>
  <c r="E361" i="8" s="1"/>
  <c r="R361" i="8" s="1"/>
  <c r="F356" i="2"/>
  <c r="F361" i="8" s="1"/>
  <c r="G356" i="2"/>
  <c r="G361" i="8" s="1"/>
  <c r="H356" i="2"/>
  <c r="H361" i="8" s="1"/>
  <c r="I356" i="2"/>
  <c r="I361" i="8" s="1"/>
  <c r="J356" i="2"/>
  <c r="J361" i="8" s="1"/>
  <c r="C357" i="2"/>
  <c r="C362" i="8" s="1"/>
  <c r="D357" i="2"/>
  <c r="D362" i="8" s="1"/>
  <c r="E357" i="2"/>
  <c r="E362" i="8" s="1"/>
  <c r="F357" i="2"/>
  <c r="F362" i="8" s="1"/>
  <c r="G357" i="2"/>
  <c r="G362" i="8" s="1"/>
  <c r="H357" i="2"/>
  <c r="H362" i="8" s="1"/>
  <c r="I357" i="2"/>
  <c r="I362" i="8" s="1"/>
  <c r="J357" i="2"/>
  <c r="J362" i="8" s="1"/>
  <c r="C358" i="2"/>
  <c r="C363" i="8" s="1"/>
  <c r="D358" i="2"/>
  <c r="D363" i="8" s="1"/>
  <c r="E358" i="2"/>
  <c r="E363" i="8" s="1"/>
  <c r="F358" i="2"/>
  <c r="F363" i="8" s="1"/>
  <c r="G358" i="2"/>
  <c r="G363" i="8" s="1"/>
  <c r="H358" i="2"/>
  <c r="H363" i="8" s="1"/>
  <c r="I358" i="2"/>
  <c r="I363" i="8" s="1"/>
  <c r="J358" i="2"/>
  <c r="J363" i="8" s="1"/>
  <c r="C359" i="2"/>
  <c r="C364" i="8" s="1"/>
  <c r="D359" i="2"/>
  <c r="D364" i="8" s="1"/>
  <c r="E359" i="2"/>
  <c r="E364" i="8" s="1"/>
  <c r="F359" i="2"/>
  <c r="F364" i="8" s="1"/>
  <c r="G359" i="2"/>
  <c r="G364" i="8" s="1"/>
  <c r="H359" i="2"/>
  <c r="H364" i="8" s="1"/>
  <c r="I359" i="2"/>
  <c r="I364" i="8" s="1"/>
  <c r="J359" i="2"/>
  <c r="J364" i="8" s="1"/>
  <c r="C350" i="2"/>
  <c r="C355" i="8" s="1"/>
  <c r="D350" i="2"/>
  <c r="D355" i="8" s="1"/>
  <c r="E350" i="2"/>
  <c r="E355" i="8" s="1"/>
  <c r="F350" i="2"/>
  <c r="F355" i="8" s="1"/>
  <c r="G350" i="2"/>
  <c r="G355" i="8" s="1"/>
  <c r="H350" i="2"/>
  <c r="H355" i="8" s="1"/>
  <c r="I350" i="2"/>
  <c r="I355" i="8" s="1"/>
  <c r="J350" i="2"/>
  <c r="J355" i="8" s="1"/>
  <c r="W355" i="8" s="1"/>
  <c r="C351" i="2"/>
  <c r="C356" i="8" s="1"/>
  <c r="D351" i="2"/>
  <c r="D356" i="8" s="1"/>
  <c r="E351" i="2"/>
  <c r="E356" i="8" s="1"/>
  <c r="F351" i="2"/>
  <c r="F356" i="8" s="1"/>
  <c r="G351" i="2"/>
  <c r="G356" i="8" s="1"/>
  <c r="H351" i="2"/>
  <c r="H356" i="8" s="1"/>
  <c r="I351" i="2"/>
  <c r="I356" i="8" s="1"/>
  <c r="J351" i="2"/>
  <c r="J356" i="8" s="1"/>
  <c r="C352" i="2"/>
  <c r="C357" i="8" s="1"/>
  <c r="D352" i="2"/>
  <c r="D357" i="8" s="1"/>
  <c r="E352" i="2"/>
  <c r="E357" i="8" s="1"/>
  <c r="F352" i="2"/>
  <c r="F357" i="8" s="1"/>
  <c r="G352" i="2"/>
  <c r="G357" i="8" s="1"/>
  <c r="H352" i="2"/>
  <c r="H357" i="8" s="1"/>
  <c r="I352" i="2"/>
  <c r="I357" i="8" s="1"/>
  <c r="J352" i="2"/>
  <c r="J357" i="8" s="1"/>
  <c r="C353" i="2"/>
  <c r="C358" i="8" s="1"/>
  <c r="D353" i="2"/>
  <c r="D358" i="8" s="1"/>
  <c r="E353" i="2"/>
  <c r="E358" i="8" s="1"/>
  <c r="F353" i="2"/>
  <c r="F358" i="8" s="1"/>
  <c r="G353" i="2"/>
  <c r="G358" i="8" s="1"/>
  <c r="H353" i="2"/>
  <c r="H358" i="8" s="1"/>
  <c r="I353" i="2"/>
  <c r="I358" i="8" s="1"/>
  <c r="J353" i="2"/>
  <c r="J358" i="8" s="1"/>
  <c r="C344" i="2"/>
  <c r="C349" i="8" s="1"/>
  <c r="D344" i="2"/>
  <c r="D349" i="8" s="1"/>
  <c r="E344" i="2"/>
  <c r="E349" i="8" s="1"/>
  <c r="F344" i="2"/>
  <c r="F349" i="8" s="1"/>
  <c r="G344" i="2"/>
  <c r="G349" i="8" s="1"/>
  <c r="H344" i="2"/>
  <c r="H349" i="8" s="1"/>
  <c r="I344" i="2"/>
  <c r="I349" i="8" s="1"/>
  <c r="J344" i="2"/>
  <c r="J349" i="8" s="1"/>
  <c r="C345" i="2"/>
  <c r="C350" i="8" s="1"/>
  <c r="D345" i="2"/>
  <c r="D350" i="8" s="1"/>
  <c r="E345" i="2"/>
  <c r="E350" i="8" s="1"/>
  <c r="F345" i="2"/>
  <c r="F350" i="8" s="1"/>
  <c r="G345" i="2"/>
  <c r="G350" i="8" s="1"/>
  <c r="H345" i="2"/>
  <c r="H350" i="8" s="1"/>
  <c r="I345" i="2"/>
  <c r="I350" i="8" s="1"/>
  <c r="J345" i="2"/>
  <c r="J350" i="8" s="1"/>
  <c r="C346" i="2"/>
  <c r="C351" i="8" s="1"/>
  <c r="D346" i="2"/>
  <c r="D351" i="8" s="1"/>
  <c r="E346" i="2"/>
  <c r="E351" i="8" s="1"/>
  <c r="F346" i="2"/>
  <c r="F351" i="8" s="1"/>
  <c r="G346" i="2"/>
  <c r="G351" i="8" s="1"/>
  <c r="H346" i="2"/>
  <c r="H351" i="8" s="1"/>
  <c r="I346" i="2"/>
  <c r="I351" i="8" s="1"/>
  <c r="J346" i="2"/>
  <c r="J351" i="8" s="1"/>
  <c r="C347" i="2"/>
  <c r="C352" i="8" s="1"/>
  <c r="D347" i="2"/>
  <c r="D352" i="8" s="1"/>
  <c r="E347" i="2"/>
  <c r="E352" i="8" s="1"/>
  <c r="F347" i="2"/>
  <c r="F352" i="8" s="1"/>
  <c r="G347" i="2"/>
  <c r="G352" i="8" s="1"/>
  <c r="H347" i="2"/>
  <c r="H352" i="8" s="1"/>
  <c r="I347" i="2"/>
  <c r="I352" i="8" s="1"/>
  <c r="J347" i="2"/>
  <c r="J352" i="8" s="1"/>
  <c r="C338" i="2"/>
  <c r="C343" i="8" s="1"/>
  <c r="D338" i="2"/>
  <c r="D343" i="8" s="1"/>
  <c r="E338" i="2"/>
  <c r="E343" i="8" s="1"/>
  <c r="F338" i="2"/>
  <c r="F343" i="8" s="1"/>
  <c r="S343" i="8" s="1"/>
  <c r="G338" i="2"/>
  <c r="G343" i="8" s="1"/>
  <c r="T343" i="8" s="1"/>
  <c r="H338" i="2"/>
  <c r="H343" i="8" s="1"/>
  <c r="U343" i="8" s="1"/>
  <c r="I338" i="2"/>
  <c r="I343" i="8" s="1"/>
  <c r="V343" i="8" s="1"/>
  <c r="J338" i="2"/>
  <c r="J343" i="8" s="1"/>
  <c r="C339" i="2"/>
  <c r="C344" i="8" s="1"/>
  <c r="D339" i="2"/>
  <c r="D344" i="8" s="1"/>
  <c r="E339" i="2"/>
  <c r="E344" i="8" s="1"/>
  <c r="F339" i="2"/>
  <c r="F344" i="8" s="1"/>
  <c r="G339" i="2"/>
  <c r="G344" i="8" s="1"/>
  <c r="H339" i="2"/>
  <c r="H344" i="8" s="1"/>
  <c r="I339" i="2"/>
  <c r="I344" i="8" s="1"/>
  <c r="J339" i="2"/>
  <c r="J344" i="8" s="1"/>
  <c r="C340" i="2"/>
  <c r="C345" i="8" s="1"/>
  <c r="D340" i="2"/>
  <c r="D345" i="8" s="1"/>
  <c r="E340" i="2"/>
  <c r="E345" i="8" s="1"/>
  <c r="F340" i="2"/>
  <c r="F345" i="8" s="1"/>
  <c r="G340" i="2"/>
  <c r="G345" i="8" s="1"/>
  <c r="H340" i="2"/>
  <c r="H345" i="8" s="1"/>
  <c r="I340" i="2"/>
  <c r="I345" i="8" s="1"/>
  <c r="J340" i="2"/>
  <c r="J345" i="8" s="1"/>
  <c r="C341" i="2"/>
  <c r="C346" i="8" s="1"/>
  <c r="D341" i="2"/>
  <c r="D346" i="8" s="1"/>
  <c r="E341" i="2"/>
  <c r="E346" i="8" s="1"/>
  <c r="F341" i="2"/>
  <c r="F346" i="8" s="1"/>
  <c r="G341" i="2"/>
  <c r="G346" i="8" s="1"/>
  <c r="H341" i="2"/>
  <c r="H346" i="8" s="1"/>
  <c r="I341" i="2"/>
  <c r="I346" i="8" s="1"/>
  <c r="J341" i="2"/>
  <c r="J346" i="8" s="1"/>
  <c r="C332" i="2"/>
  <c r="C337" i="8" s="1"/>
  <c r="D332" i="2"/>
  <c r="D337" i="8" s="1"/>
  <c r="E332" i="2"/>
  <c r="E337" i="8" s="1"/>
  <c r="F332" i="2"/>
  <c r="F337" i="8" s="1"/>
  <c r="G332" i="2"/>
  <c r="G337" i="8" s="1"/>
  <c r="H332" i="2"/>
  <c r="H337" i="8" s="1"/>
  <c r="I332" i="2"/>
  <c r="I337" i="8" s="1"/>
  <c r="J332" i="2"/>
  <c r="J337" i="8" s="1"/>
  <c r="C333" i="2"/>
  <c r="C338" i="8" s="1"/>
  <c r="D333" i="2"/>
  <c r="D338" i="8" s="1"/>
  <c r="E333" i="2"/>
  <c r="E338" i="8" s="1"/>
  <c r="F333" i="2"/>
  <c r="F338" i="8" s="1"/>
  <c r="G333" i="2"/>
  <c r="G338" i="8" s="1"/>
  <c r="H333" i="2"/>
  <c r="H338" i="8" s="1"/>
  <c r="I333" i="2"/>
  <c r="I338" i="8" s="1"/>
  <c r="J333" i="2"/>
  <c r="J338" i="8" s="1"/>
  <c r="C334" i="2"/>
  <c r="C339" i="8" s="1"/>
  <c r="D334" i="2"/>
  <c r="D339" i="8" s="1"/>
  <c r="E334" i="2"/>
  <c r="E339" i="8" s="1"/>
  <c r="F334" i="2"/>
  <c r="F339" i="8" s="1"/>
  <c r="G334" i="2"/>
  <c r="G339" i="8" s="1"/>
  <c r="H334" i="2"/>
  <c r="H339" i="8" s="1"/>
  <c r="I334" i="2"/>
  <c r="I339" i="8" s="1"/>
  <c r="J334" i="2"/>
  <c r="J339" i="8" s="1"/>
  <c r="C335" i="2"/>
  <c r="C340" i="8" s="1"/>
  <c r="D335" i="2"/>
  <c r="D340" i="8" s="1"/>
  <c r="E335" i="2"/>
  <c r="E340" i="8" s="1"/>
  <c r="F335" i="2"/>
  <c r="F340" i="8" s="1"/>
  <c r="G335" i="2"/>
  <c r="G340" i="8" s="1"/>
  <c r="H335" i="2"/>
  <c r="H340" i="8" s="1"/>
  <c r="I335" i="2"/>
  <c r="I340" i="8" s="1"/>
  <c r="J335" i="2"/>
  <c r="J340" i="8" s="1"/>
  <c r="C326" i="2"/>
  <c r="C331" i="8" s="1"/>
  <c r="P331" i="8" s="1"/>
  <c r="D326" i="2"/>
  <c r="D331" i="8" s="1"/>
  <c r="Q331" i="8" s="1"/>
  <c r="E326" i="2"/>
  <c r="E331" i="8" s="1"/>
  <c r="R331" i="8" s="1"/>
  <c r="F326" i="2"/>
  <c r="F331" i="8" s="1"/>
  <c r="G326" i="2"/>
  <c r="G331" i="8" s="1"/>
  <c r="H326" i="2"/>
  <c r="H331" i="8" s="1"/>
  <c r="I326" i="2"/>
  <c r="I331" i="8" s="1"/>
  <c r="J326" i="2"/>
  <c r="J331" i="8" s="1"/>
  <c r="C327" i="2"/>
  <c r="C332" i="8" s="1"/>
  <c r="D327" i="2"/>
  <c r="D332" i="8" s="1"/>
  <c r="E327" i="2"/>
  <c r="E332" i="8" s="1"/>
  <c r="F327" i="2"/>
  <c r="F332" i="8" s="1"/>
  <c r="G327" i="2"/>
  <c r="G332" i="8" s="1"/>
  <c r="H327" i="2"/>
  <c r="H332" i="8" s="1"/>
  <c r="I327" i="2"/>
  <c r="I332" i="8" s="1"/>
  <c r="J327" i="2"/>
  <c r="J332" i="8" s="1"/>
  <c r="C328" i="2"/>
  <c r="C333" i="8" s="1"/>
  <c r="D328" i="2"/>
  <c r="D333" i="8" s="1"/>
  <c r="E328" i="2"/>
  <c r="E333" i="8" s="1"/>
  <c r="F328" i="2"/>
  <c r="F333" i="8" s="1"/>
  <c r="G328" i="2"/>
  <c r="G333" i="8" s="1"/>
  <c r="H328" i="2"/>
  <c r="H333" i="8" s="1"/>
  <c r="I328" i="2"/>
  <c r="I333" i="8" s="1"/>
  <c r="J328" i="2"/>
  <c r="J333" i="8" s="1"/>
  <c r="C329" i="2"/>
  <c r="C334" i="8" s="1"/>
  <c r="D329" i="2"/>
  <c r="D334" i="8" s="1"/>
  <c r="E329" i="2"/>
  <c r="E334" i="8" s="1"/>
  <c r="F329" i="2"/>
  <c r="F334" i="8" s="1"/>
  <c r="G329" i="2"/>
  <c r="G334" i="8" s="1"/>
  <c r="H329" i="2"/>
  <c r="H334" i="8" s="1"/>
  <c r="I329" i="2"/>
  <c r="I334" i="8" s="1"/>
  <c r="J329" i="2"/>
  <c r="J334" i="8" s="1"/>
  <c r="C320" i="2"/>
  <c r="C324" i="8" s="1"/>
  <c r="D320" i="2"/>
  <c r="D324" i="8" s="1"/>
  <c r="E320" i="2"/>
  <c r="E324" i="8" s="1"/>
  <c r="F320" i="2"/>
  <c r="F324" i="8" s="1"/>
  <c r="G320" i="2"/>
  <c r="G324" i="8" s="1"/>
  <c r="H320" i="2"/>
  <c r="H324" i="8" s="1"/>
  <c r="I320" i="2"/>
  <c r="I324" i="8" s="1"/>
  <c r="J320" i="2"/>
  <c r="J324" i="8" s="1"/>
  <c r="W324" i="8" s="1"/>
  <c r="C321" i="2"/>
  <c r="C325" i="8" s="1"/>
  <c r="D321" i="2"/>
  <c r="D325" i="8" s="1"/>
  <c r="E321" i="2"/>
  <c r="E325" i="8" s="1"/>
  <c r="F321" i="2"/>
  <c r="F325" i="8" s="1"/>
  <c r="G321" i="2"/>
  <c r="G325" i="8" s="1"/>
  <c r="H321" i="2"/>
  <c r="H325" i="8" s="1"/>
  <c r="I321" i="2"/>
  <c r="I325" i="8" s="1"/>
  <c r="J321" i="2"/>
  <c r="J325" i="8" s="1"/>
  <c r="C322" i="2"/>
  <c r="C326" i="8" s="1"/>
  <c r="D322" i="2"/>
  <c r="D326" i="8" s="1"/>
  <c r="E322" i="2"/>
  <c r="E326" i="8" s="1"/>
  <c r="F322" i="2"/>
  <c r="F326" i="8" s="1"/>
  <c r="G322" i="2"/>
  <c r="G326" i="8" s="1"/>
  <c r="H322" i="2"/>
  <c r="H326" i="8" s="1"/>
  <c r="I322" i="2"/>
  <c r="I326" i="8" s="1"/>
  <c r="J322" i="2"/>
  <c r="J326" i="8" s="1"/>
  <c r="C323" i="2"/>
  <c r="C327" i="8" s="1"/>
  <c r="D323" i="2"/>
  <c r="D327" i="8" s="1"/>
  <c r="E323" i="2"/>
  <c r="E327" i="8" s="1"/>
  <c r="F323" i="2"/>
  <c r="F327" i="8" s="1"/>
  <c r="G323" i="2"/>
  <c r="G327" i="8" s="1"/>
  <c r="H323" i="2"/>
  <c r="H327" i="8" s="1"/>
  <c r="I323" i="2"/>
  <c r="I327" i="8" s="1"/>
  <c r="J323" i="2"/>
  <c r="J327" i="8" s="1"/>
  <c r="C314" i="2"/>
  <c r="C257" i="8" s="1"/>
  <c r="D314" i="2"/>
  <c r="D257" i="8" s="1"/>
  <c r="E314" i="2"/>
  <c r="E257" i="8" s="1"/>
  <c r="F314" i="2"/>
  <c r="F257" i="8" s="1"/>
  <c r="G314" i="2"/>
  <c r="G257" i="8" s="1"/>
  <c r="H314" i="2"/>
  <c r="H257" i="8" s="1"/>
  <c r="I314" i="2"/>
  <c r="I257" i="8" s="1"/>
  <c r="J314" i="2"/>
  <c r="J257" i="8" s="1"/>
  <c r="C315" i="2"/>
  <c r="C258" i="8" s="1"/>
  <c r="D315" i="2"/>
  <c r="D258" i="8" s="1"/>
  <c r="E315" i="2"/>
  <c r="E258" i="8" s="1"/>
  <c r="F315" i="2"/>
  <c r="F258" i="8" s="1"/>
  <c r="G315" i="2"/>
  <c r="G258" i="8" s="1"/>
  <c r="H315" i="2"/>
  <c r="H258" i="8" s="1"/>
  <c r="I315" i="2"/>
  <c r="I258" i="8" s="1"/>
  <c r="J315" i="2"/>
  <c r="J258" i="8" s="1"/>
  <c r="C316" i="2"/>
  <c r="C259" i="8" s="1"/>
  <c r="D316" i="2"/>
  <c r="D259" i="8" s="1"/>
  <c r="E316" i="2"/>
  <c r="E259" i="8" s="1"/>
  <c r="F316" i="2"/>
  <c r="F259" i="8" s="1"/>
  <c r="G316" i="2"/>
  <c r="G259" i="8" s="1"/>
  <c r="H316" i="2"/>
  <c r="H259" i="8" s="1"/>
  <c r="I316" i="2"/>
  <c r="I259" i="8" s="1"/>
  <c r="J316" i="2"/>
  <c r="J259" i="8" s="1"/>
  <c r="C317" i="2"/>
  <c r="C260" i="8" s="1"/>
  <c r="D317" i="2"/>
  <c r="D260" i="8" s="1"/>
  <c r="E317" i="2"/>
  <c r="E260" i="8" s="1"/>
  <c r="F317" i="2"/>
  <c r="F260" i="8" s="1"/>
  <c r="G317" i="2"/>
  <c r="G260" i="8" s="1"/>
  <c r="H317" i="2"/>
  <c r="H260" i="8" s="1"/>
  <c r="I317" i="2"/>
  <c r="I260" i="8" s="1"/>
  <c r="J317" i="2"/>
  <c r="J260" i="8" s="1"/>
  <c r="C308" i="2"/>
  <c r="C178" i="8" s="1"/>
  <c r="D308" i="2"/>
  <c r="D178" i="8" s="1"/>
  <c r="E308" i="2"/>
  <c r="E178" i="8" s="1"/>
  <c r="F308" i="2"/>
  <c r="F178" i="8" s="1"/>
  <c r="S178" i="8" s="1"/>
  <c r="G308" i="2"/>
  <c r="G178" i="8" s="1"/>
  <c r="T178" i="8" s="1"/>
  <c r="H308" i="2"/>
  <c r="H178" i="8" s="1"/>
  <c r="U178" i="8" s="1"/>
  <c r="I308" i="2"/>
  <c r="I178" i="8" s="1"/>
  <c r="V178" i="8" s="1"/>
  <c r="J308" i="2"/>
  <c r="J178" i="8" s="1"/>
  <c r="C309" i="2"/>
  <c r="C179" i="8" s="1"/>
  <c r="D309" i="2"/>
  <c r="D179" i="8" s="1"/>
  <c r="E309" i="2"/>
  <c r="E179" i="8" s="1"/>
  <c r="F309" i="2"/>
  <c r="F179" i="8" s="1"/>
  <c r="G309" i="2"/>
  <c r="G179" i="8" s="1"/>
  <c r="H309" i="2"/>
  <c r="H179" i="8" s="1"/>
  <c r="I309" i="2"/>
  <c r="I179" i="8" s="1"/>
  <c r="J309" i="2"/>
  <c r="J179" i="8" s="1"/>
  <c r="C310" i="2"/>
  <c r="C180" i="8" s="1"/>
  <c r="D310" i="2"/>
  <c r="D180" i="8" s="1"/>
  <c r="E310" i="2"/>
  <c r="E180" i="8" s="1"/>
  <c r="F310" i="2"/>
  <c r="F180" i="8" s="1"/>
  <c r="G310" i="2"/>
  <c r="G180" i="8" s="1"/>
  <c r="H310" i="2"/>
  <c r="H180" i="8" s="1"/>
  <c r="I310" i="2"/>
  <c r="I180" i="8" s="1"/>
  <c r="J310" i="2"/>
  <c r="J180" i="8" s="1"/>
  <c r="C311" i="2"/>
  <c r="C181" i="8" s="1"/>
  <c r="D311" i="2"/>
  <c r="D181" i="8" s="1"/>
  <c r="E311" i="2"/>
  <c r="E181" i="8" s="1"/>
  <c r="F311" i="2"/>
  <c r="F181" i="8" s="1"/>
  <c r="G311" i="2"/>
  <c r="G181" i="8" s="1"/>
  <c r="H311" i="2"/>
  <c r="H181" i="8" s="1"/>
  <c r="I311" i="2"/>
  <c r="I181" i="8" s="1"/>
  <c r="J311" i="2"/>
  <c r="J181" i="8" s="1"/>
  <c r="C302" i="2"/>
  <c r="C148" i="8" s="1"/>
  <c r="D302" i="2"/>
  <c r="D148" i="8" s="1"/>
  <c r="E302" i="2"/>
  <c r="E148" i="8" s="1"/>
  <c r="F302" i="2"/>
  <c r="F148" i="8" s="1"/>
  <c r="G302" i="2"/>
  <c r="G148" i="8" s="1"/>
  <c r="H302" i="2"/>
  <c r="H148" i="8" s="1"/>
  <c r="I302" i="2"/>
  <c r="I148" i="8" s="1"/>
  <c r="J302" i="2"/>
  <c r="J148" i="8" s="1"/>
  <c r="C303" i="2"/>
  <c r="C149" i="8" s="1"/>
  <c r="D303" i="2"/>
  <c r="D149" i="8" s="1"/>
  <c r="E303" i="2"/>
  <c r="E149" i="8" s="1"/>
  <c r="F303" i="2"/>
  <c r="F149" i="8" s="1"/>
  <c r="G303" i="2"/>
  <c r="G149" i="8" s="1"/>
  <c r="H303" i="2"/>
  <c r="H149" i="8" s="1"/>
  <c r="I303" i="2"/>
  <c r="I149" i="8" s="1"/>
  <c r="J303" i="2"/>
  <c r="J149" i="8" s="1"/>
  <c r="C304" i="2"/>
  <c r="C150" i="8" s="1"/>
  <c r="D304" i="2"/>
  <c r="D150" i="8" s="1"/>
  <c r="E304" i="2"/>
  <c r="E150" i="8" s="1"/>
  <c r="F304" i="2"/>
  <c r="F150" i="8" s="1"/>
  <c r="G304" i="2"/>
  <c r="G150" i="8" s="1"/>
  <c r="H304" i="2"/>
  <c r="H150" i="8" s="1"/>
  <c r="I304" i="2"/>
  <c r="I150" i="8" s="1"/>
  <c r="J304" i="2"/>
  <c r="J150" i="8" s="1"/>
  <c r="C305" i="2"/>
  <c r="C151" i="8" s="1"/>
  <c r="D305" i="2"/>
  <c r="D151" i="8" s="1"/>
  <c r="E305" i="2"/>
  <c r="E151" i="8" s="1"/>
  <c r="F305" i="2"/>
  <c r="F151" i="8" s="1"/>
  <c r="G305" i="2"/>
  <c r="G151" i="8" s="1"/>
  <c r="H305" i="2"/>
  <c r="H151" i="8" s="1"/>
  <c r="I305" i="2"/>
  <c r="I151" i="8" s="1"/>
  <c r="J305" i="2"/>
  <c r="J151" i="8" s="1"/>
  <c r="C296" i="2"/>
  <c r="C75" i="8" s="1"/>
  <c r="P75" i="8" s="1"/>
  <c r="D296" i="2"/>
  <c r="D75" i="8" s="1"/>
  <c r="Q75" i="8" s="1"/>
  <c r="E296" i="2"/>
  <c r="E75" i="8" s="1"/>
  <c r="R75" i="8" s="1"/>
  <c r="F296" i="2"/>
  <c r="F75" i="8" s="1"/>
  <c r="G296" i="2"/>
  <c r="G75" i="8" s="1"/>
  <c r="H296" i="2"/>
  <c r="H75" i="8" s="1"/>
  <c r="I296" i="2"/>
  <c r="I75" i="8" s="1"/>
  <c r="J296" i="2"/>
  <c r="J75" i="8" s="1"/>
  <c r="C297" i="2"/>
  <c r="C76" i="8" s="1"/>
  <c r="D297" i="2"/>
  <c r="D76" i="8" s="1"/>
  <c r="E297" i="2"/>
  <c r="E76" i="8" s="1"/>
  <c r="F297" i="2"/>
  <c r="F76" i="8" s="1"/>
  <c r="G297" i="2"/>
  <c r="G76" i="8" s="1"/>
  <c r="H297" i="2"/>
  <c r="H76" i="8" s="1"/>
  <c r="I297" i="2"/>
  <c r="I76" i="8" s="1"/>
  <c r="J297" i="2"/>
  <c r="J76" i="8" s="1"/>
  <c r="C298" i="2"/>
  <c r="C77" i="8" s="1"/>
  <c r="D298" i="2"/>
  <c r="D77" i="8" s="1"/>
  <c r="E298" i="2"/>
  <c r="E77" i="8" s="1"/>
  <c r="F298" i="2"/>
  <c r="F77" i="8" s="1"/>
  <c r="G298" i="2"/>
  <c r="G77" i="8" s="1"/>
  <c r="H298" i="2"/>
  <c r="H77" i="8" s="1"/>
  <c r="I298" i="2"/>
  <c r="I77" i="8" s="1"/>
  <c r="J298" i="2"/>
  <c r="J77" i="8" s="1"/>
  <c r="C299" i="2"/>
  <c r="C78" i="8" s="1"/>
  <c r="D299" i="2"/>
  <c r="D78" i="8" s="1"/>
  <c r="E299" i="2"/>
  <c r="E78" i="8" s="1"/>
  <c r="F299" i="2"/>
  <c r="F78" i="8" s="1"/>
  <c r="G299" i="2"/>
  <c r="G78" i="8" s="1"/>
  <c r="H299" i="2"/>
  <c r="H78" i="8" s="1"/>
  <c r="I299" i="2"/>
  <c r="I78" i="8" s="1"/>
  <c r="J299" i="2"/>
  <c r="J78" i="8" s="1"/>
  <c r="C290" i="2"/>
  <c r="C318" i="8" s="1"/>
  <c r="D290" i="2"/>
  <c r="D318" i="8" s="1"/>
  <c r="E290" i="2"/>
  <c r="E318" i="8" s="1"/>
  <c r="F290" i="2"/>
  <c r="F318" i="8" s="1"/>
  <c r="G290" i="2"/>
  <c r="G318" i="8" s="1"/>
  <c r="H290" i="2"/>
  <c r="H318" i="8" s="1"/>
  <c r="I290" i="2"/>
  <c r="I318" i="8" s="1"/>
  <c r="J290" i="2"/>
  <c r="J318" i="8" s="1"/>
  <c r="W318" i="8" s="1"/>
  <c r="C291" i="2"/>
  <c r="C319" i="8" s="1"/>
  <c r="D291" i="2"/>
  <c r="D319" i="8" s="1"/>
  <c r="E291" i="2"/>
  <c r="E319" i="8" s="1"/>
  <c r="F291" i="2"/>
  <c r="F319" i="8" s="1"/>
  <c r="G291" i="2"/>
  <c r="G319" i="8" s="1"/>
  <c r="H291" i="2"/>
  <c r="H319" i="8" s="1"/>
  <c r="I291" i="2"/>
  <c r="I319" i="8" s="1"/>
  <c r="J291" i="2"/>
  <c r="J319" i="8" s="1"/>
  <c r="C292" i="2"/>
  <c r="C320" i="8" s="1"/>
  <c r="D292" i="2"/>
  <c r="D320" i="8" s="1"/>
  <c r="E292" i="2"/>
  <c r="E320" i="8" s="1"/>
  <c r="F292" i="2"/>
  <c r="F320" i="8" s="1"/>
  <c r="G292" i="2"/>
  <c r="G320" i="8" s="1"/>
  <c r="H292" i="2"/>
  <c r="H320" i="8" s="1"/>
  <c r="I292" i="2"/>
  <c r="I320" i="8" s="1"/>
  <c r="J292" i="2"/>
  <c r="J320" i="8" s="1"/>
  <c r="C293" i="2"/>
  <c r="C321" i="8" s="1"/>
  <c r="D293" i="2"/>
  <c r="D321" i="8" s="1"/>
  <c r="E293" i="2"/>
  <c r="E321" i="8" s="1"/>
  <c r="F293" i="2"/>
  <c r="F321" i="8" s="1"/>
  <c r="G293" i="2"/>
  <c r="G321" i="8" s="1"/>
  <c r="H293" i="2"/>
  <c r="H321" i="8" s="1"/>
  <c r="I293" i="2"/>
  <c r="I321" i="8" s="1"/>
  <c r="J293" i="2"/>
  <c r="J321" i="8" s="1"/>
  <c r="C284" i="2"/>
  <c r="C251" i="8" s="1"/>
  <c r="D284" i="2"/>
  <c r="D251" i="8" s="1"/>
  <c r="E284" i="2"/>
  <c r="E251" i="8" s="1"/>
  <c r="F284" i="2"/>
  <c r="F251" i="8" s="1"/>
  <c r="G284" i="2"/>
  <c r="G251" i="8" s="1"/>
  <c r="H284" i="2"/>
  <c r="H251" i="8" s="1"/>
  <c r="I284" i="2"/>
  <c r="I251" i="8" s="1"/>
  <c r="J284" i="2"/>
  <c r="J251" i="8" s="1"/>
  <c r="C285" i="2"/>
  <c r="C252" i="8" s="1"/>
  <c r="D285" i="2"/>
  <c r="D252" i="8" s="1"/>
  <c r="E285" i="2"/>
  <c r="E252" i="8" s="1"/>
  <c r="F285" i="2"/>
  <c r="F252" i="8" s="1"/>
  <c r="G285" i="2"/>
  <c r="G252" i="8" s="1"/>
  <c r="H285" i="2"/>
  <c r="H252" i="8" s="1"/>
  <c r="I285" i="2"/>
  <c r="I252" i="8" s="1"/>
  <c r="J285" i="2"/>
  <c r="J252" i="8" s="1"/>
  <c r="C286" i="2"/>
  <c r="C253" i="8" s="1"/>
  <c r="D286" i="2"/>
  <c r="D253" i="8" s="1"/>
  <c r="E286" i="2"/>
  <c r="E253" i="8" s="1"/>
  <c r="F286" i="2"/>
  <c r="F253" i="8" s="1"/>
  <c r="G286" i="2"/>
  <c r="G253" i="8" s="1"/>
  <c r="H286" i="2"/>
  <c r="H253" i="8" s="1"/>
  <c r="I286" i="2"/>
  <c r="I253" i="8" s="1"/>
  <c r="J286" i="2"/>
  <c r="J253" i="8" s="1"/>
  <c r="C287" i="2"/>
  <c r="C254" i="8" s="1"/>
  <c r="D287" i="2"/>
  <c r="D254" i="8" s="1"/>
  <c r="E287" i="2"/>
  <c r="E254" i="8" s="1"/>
  <c r="F287" i="2"/>
  <c r="F254" i="8" s="1"/>
  <c r="G287" i="2"/>
  <c r="G254" i="8" s="1"/>
  <c r="H287" i="2"/>
  <c r="H254" i="8" s="1"/>
  <c r="I287" i="2"/>
  <c r="I254" i="8" s="1"/>
  <c r="J287" i="2"/>
  <c r="J254" i="8" s="1"/>
  <c r="C278" i="2"/>
  <c r="C172" i="8" s="1"/>
  <c r="D278" i="2"/>
  <c r="D172" i="8" s="1"/>
  <c r="E278" i="2"/>
  <c r="E172" i="8" s="1"/>
  <c r="F278" i="2"/>
  <c r="F172" i="8" s="1"/>
  <c r="S172" i="8" s="1"/>
  <c r="G278" i="2"/>
  <c r="G172" i="8" s="1"/>
  <c r="T172" i="8" s="1"/>
  <c r="H278" i="2"/>
  <c r="H172" i="8" s="1"/>
  <c r="U172" i="8" s="1"/>
  <c r="I278" i="2"/>
  <c r="I172" i="8" s="1"/>
  <c r="V172" i="8" s="1"/>
  <c r="J278" i="2"/>
  <c r="J172" i="8" s="1"/>
  <c r="C279" i="2"/>
  <c r="C173" i="8" s="1"/>
  <c r="D279" i="2"/>
  <c r="D173" i="8" s="1"/>
  <c r="E279" i="2"/>
  <c r="E173" i="8" s="1"/>
  <c r="F279" i="2"/>
  <c r="F173" i="8" s="1"/>
  <c r="G279" i="2"/>
  <c r="G173" i="8" s="1"/>
  <c r="H279" i="2"/>
  <c r="H173" i="8" s="1"/>
  <c r="I279" i="2"/>
  <c r="I173" i="8" s="1"/>
  <c r="J279" i="2"/>
  <c r="J173" i="8" s="1"/>
  <c r="C280" i="2"/>
  <c r="C174" i="8" s="1"/>
  <c r="D280" i="2"/>
  <c r="D174" i="8" s="1"/>
  <c r="E280" i="2"/>
  <c r="E174" i="8" s="1"/>
  <c r="F280" i="2"/>
  <c r="F174" i="8" s="1"/>
  <c r="G280" i="2"/>
  <c r="G174" i="8" s="1"/>
  <c r="H280" i="2"/>
  <c r="H174" i="8" s="1"/>
  <c r="I280" i="2"/>
  <c r="I174" i="8" s="1"/>
  <c r="J280" i="2"/>
  <c r="J174" i="8" s="1"/>
  <c r="C281" i="2"/>
  <c r="C175" i="8" s="1"/>
  <c r="D281" i="2"/>
  <c r="D175" i="8" s="1"/>
  <c r="E281" i="2"/>
  <c r="E175" i="8" s="1"/>
  <c r="F281" i="2"/>
  <c r="F175" i="8" s="1"/>
  <c r="G281" i="2"/>
  <c r="G175" i="8" s="1"/>
  <c r="H281" i="2"/>
  <c r="H175" i="8" s="1"/>
  <c r="I281" i="2"/>
  <c r="I175" i="8" s="1"/>
  <c r="J281" i="2"/>
  <c r="J175" i="8" s="1"/>
  <c r="C272" i="2"/>
  <c r="C142" i="8" s="1"/>
  <c r="D272" i="2"/>
  <c r="D142" i="8" s="1"/>
  <c r="E272" i="2"/>
  <c r="E142" i="8" s="1"/>
  <c r="F272" i="2"/>
  <c r="F142" i="8" s="1"/>
  <c r="G272" i="2"/>
  <c r="G142" i="8" s="1"/>
  <c r="H272" i="2"/>
  <c r="H142" i="8" s="1"/>
  <c r="I272" i="2"/>
  <c r="I142" i="8" s="1"/>
  <c r="J272" i="2"/>
  <c r="J142" i="8" s="1"/>
  <c r="C273" i="2"/>
  <c r="C143" i="8" s="1"/>
  <c r="D273" i="2"/>
  <c r="D143" i="8" s="1"/>
  <c r="E273" i="2"/>
  <c r="E143" i="8" s="1"/>
  <c r="F273" i="2"/>
  <c r="F143" i="8" s="1"/>
  <c r="G273" i="2"/>
  <c r="G143" i="8" s="1"/>
  <c r="H273" i="2"/>
  <c r="H143" i="8" s="1"/>
  <c r="I273" i="2"/>
  <c r="I143" i="8" s="1"/>
  <c r="J273" i="2"/>
  <c r="J143" i="8" s="1"/>
  <c r="C274" i="2"/>
  <c r="C144" i="8" s="1"/>
  <c r="D274" i="2"/>
  <c r="D144" i="8" s="1"/>
  <c r="E274" i="2"/>
  <c r="E144" i="8" s="1"/>
  <c r="F274" i="2"/>
  <c r="F144" i="8" s="1"/>
  <c r="G274" i="2"/>
  <c r="G144" i="8" s="1"/>
  <c r="H274" i="2"/>
  <c r="H144" i="8" s="1"/>
  <c r="I274" i="2"/>
  <c r="I144" i="8" s="1"/>
  <c r="J274" i="2"/>
  <c r="J144" i="8" s="1"/>
  <c r="C275" i="2"/>
  <c r="C145" i="8" s="1"/>
  <c r="D275" i="2"/>
  <c r="D145" i="8" s="1"/>
  <c r="E275" i="2"/>
  <c r="E145" i="8" s="1"/>
  <c r="F275" i="2"/>
  <c r="F145" i="8" s="1"/>
  <c r="G275" i="2"/>
  <c r="G145" i="8" s="1"/>
  <c r="H275" i="2"/>
  <c r="H145" i="8" s="1"/>
  <c r="I275" i="2"/>
  <c r="I145" i="8" s="1"/>
  <c r="J275" i="2"/>
  <c r="J145" i="8" s="1"/>
  <c r="C266" i="2"/>
  <c r="C8" i="8" s="1"/>
  <c r="D266" i="2"/>
  <c r="D8" i="8" s="1"/>
  <c r="E266" i="2"/>
  <c r="E8" i="8" s="1"/>
  <c r="F266" i="2"/>
  <c r="F8" i="8" s="1"/>
  <c r="G266" i="2"/>
  <c r="G8" i="8" s="1"/>
  <c r="H266" i="2"/>
  <c r="H8" i="8" s="1"/>
  <c r="I266" i="2"/>
  <c r="I8" i="8" s="1"/>
  <c r="J266" i="2"/>
  <c r="J8" i="8" s="1"/>
  <c r="C267" i="2"/>
  <c r="C9" i="8" s="1"/>
  <c r="D267" i="2"/>
  <c r="D9" i="8" s="1"/>
  <c r="E267" i="2"/>
  <c r="E9" i="8" s="1"/>
  <c r="F267" i="2"/>
  <c r="F9" i="8" s="1"/>
  <c r="G267" i="2"/>
  <c r="G9" i="8" s="1"/>
  <c r="H267" i="2"/>
  <c r="H9" i="8" s="1"/>
  <c r="I267" i="2"/>
  <c r="I9" i="8" s="1"/>
  <c r="J267" i="2"/>
  <c r="J9" i="8" s="1"/>
  <c r="C268" i="2"/>
  <c r="C10" i="8" s="1"/>
  <c r="D268" i="2"/>
  <c r="D10" i="8" s="1"/>
  <c r="E268" i="2"/>
  <c r="E10" i="8" s="1"/>
  <c r="F268" i="2"/>
  <c r="F10" i="8" s="1"/>
  <c r="G268" i="2"/>
  <c r="G10" i="8" s="1"/>
  <c r="H268" i="2"/>
  <c r="H10" i="8" s="1"/>
  <c r="I268" i="2"/>
  <c r="I10" i="8" s="1"/>
  <c r="J268" i="2"/>
  <c r="J10" i="8" s="1"/>
  <c r="C269" i="2"/>
  <c r="C11" i="8" s="1"/>
  <c r="D269" i="2"/>
  <c r="D11" i="8" s="1"/>
  <c r="E269" i="2"/>
  <c r="E11" i="8" s="1"/>
  <c r="F269" i="2"/>
  <c r="F11" i="8" s="1"/>
  <c r="G269" i="2"/>
  <c r="G11" i="8" s="1"/>
  <c r="H269" i="2"/>
  <c r="H11" i="8" s="1"/>
  <c r="I269" i="2"/>
  <c r="I11" i="8" s="1"/>
  <c r="J269" i="2"/>
  <c r="J11" i="8" s="1"/>
  <c r="C260" i="2"/>
  <c r="C2" i="8" s="1"/>
  <c r="D260" i="2"/>
  <c r="D2" i="8" s="1"/>
  <c r="E260" i="2"/>
  <c r="E2" i="8" s="1"/>
  <c r="F260" i="2"/>
  <c r="F2" i="8" s="1"/>
  <c r="G260" i="2"/>
  <c r="G2" i="8" s="1"/>
  <c r="H260" i="2"/>
  <c r="H2" i="8" s="1"/>
  <c r="I260" i="2"/>
  <c r="I2" i="8" s="1"/>
  <c r="J260" i="2"/>
  <c r="J2" i="8" s="1"/>
  <c r="C261" i="2"/>
  <c r="C3" i="8" s="1"/>
  <c r="D261" i="2"/>
  <c r="D3" i="8" s="1"/>
  <c r="E261" i="2"/>
  <c r="E3" i="8" s="1"/>
  <c r="F261" i="2"/>
  <c r="F3" i="8" s="1"/>
  <c r="G261" i="2"/>
  <c r="G3" i="8" s="1"/>
  <c r="H261" i="2"/>
  <c r="H3" i="8" s="1"/>
  <c r="I261" i="2"/>
  <c r="I3" i="8" s="1"/>
  <c r="J261" i="2"/>
  <c r="J3" i="8" s="1"/>
  <c r="C262" i="2"/>
  <c r="C4" i="8" s="1"/>
  <c r="D262" i="2"/>
  <c r="D4" i="8" s="1"/>
  <c r="E262" i="2"/>
  <c r="E4" i="8" s="1"/>
  <c r="F262" i="2"/>
  <c r="F4" i="8" s="1"/>
  <c r="G262" i="2"/>
  <c r="G4" i="8" s="1"/>
  <c r="H262" i="2"/>
  <c r="H4" i="8" s="1"/>
  <c r="I262" i="2"/>
  <c r="I4" i="8" s="1"/>
  <c r="J262" i="2"/>
  <c r="J4" i="8" s="1"/>
  <c r="C263" i="2"/>
  <c r="C5" i="8" s="1"/>
  <c r="D263" i="2"/>
  <c r="D5" i="8" s="1"/>
  <c r="E263" i="2"/>
  <c r="E5" i="8" s="1"/>
  <c r="F263" i="2"/>
  <c r="F5" i="8" s="1"/>
  <c r="G263" i="2"/>
  <c r="G5" i="8" s="1"/>
  <c r="H263" i="2"/>
  <c r="H5" i="8" s="1"/>
  <c r="I263" i="2"/>
  <c r="I5" i="8" s="1"/>
  <c r="J263" i="2"/>
  <c r="J5" i="8" s="1"/>
  <c r="C254" i="2"/>
  <c r="C166" i="8" s="1"/>
  <c r="D254" i="2"/>
  <c r="D166" i="8" s="1"/>
  <c r="E254" i="2"/>
  <c r="E166" i="8" s="1"/>
  <c r="F254" i="2"/>
  <c r="F166" i="8" s="1"/>
  <c r="G254" i="2"/>
  <c r="G166" i="8" s="1"/>
  <c r="H254" i="2"/>
  <c r="H166" i="8" s="1"/>
  <c r="I254" i="2"/>
  <c r="I166" i="8" s="1"/>
  <c r="J254" i="2"/>
  <c r="J166" i="8" s="1"/>
  <c r="C255" i="2"/>
  <c r="C167" i="8" s="1"/>
  <c r="D255" i="2"/>
  <c r="D167" i="8" s="1"/>
  <c r="E255" i="2"/>
  <c r="E167" i="8" s="1"/>
  <c r="F255" i="2"/>
  <c r="F167" i="8" s="1"/>
  <c r="G255" i="2"/>
  <c r="G167" i="8" s="1"/>
  <c r="H255" i="2"/>
  <c r="H167" i="8" s="1"/>
  <c r="I255" i="2"/>
  <c r="I167" i="8" s="1"/>
  <c r="J255" i="2"/>
  <c r="J167" i="8" s="1"/>
  <c r="C256" i="2"/>
  <c r="C168" i="8" s="1"/>
  <c r="D256" i="2"/>
  <c r="D168" i="8" s="1"/>
  <c r="E256" i="2"/>
  <c r="E168" i="8" s="1"/>
  <c r="F256" i="2"/>
  <c r="F168" i="8" s="1"/>
  <c r="G256" i="2"/>
  <c r="G168" i="8" s="1"/>
  <c r="H256" i="2"/>
  <c r="H168" i="8" s="1"/>
  <c r="I256" i="2"/>
  <c r="I168" i="8" s="1"/>
  <c r="J256" i="2"/>
  <c r="J168" i="8" s="1"/>
  <c r="C257" i="2"/>
  <c r="C169" i="8" s="1"/>
  <c r="D257" i="2"/>
  <c r="D169" i="8" s="1"/>
  <c r="E257" i="2"/>
  <c r="E169" i="8" s="1"/>
  <c r="F257" i="2"/>
  <c r="F169" i="8" s="1"/>
  <c r="G257" i="2"/>
  <c r="G169" i="8" s="1"/>
  <c r="H257" i="2"/>
  <c r="H169" i="8" s="1"/>
  <c r="I257" i="2"/>
  <c r="I169" i="8" s="1"/>
  <c r="J257" i="2"/>
  <c r="J169" i="8" s="1"/>
  <c r="C248" i="2"/>
  <c r="C136" i="8" s="1"/>
  <c r="D248" i="2"/>
  <c r="D136" i="8" s="1"/>
  <c r="E248" i="2"/>
  <c r="E136" i="8" s="1"/>
  <c r="F248" i="2"/>
  <c r="F136" i="8" s="1"/>
  <c r="S136" i="8" s="1"/>
  <c r="G248" i="2"/>
  <c r="G136" i="8" s="1"/>
  <c r="T136" i="8" s="1"/>
  <c r="H248" i="2"/>
  <c r="H136" i="8" s="1"/>
  <c r="U136" i="8" s="1"/>
  <c r="I248" i="2"/>
  <c r="I136" i="8" s="1"/>
  <c r="V136" i="8" s="1"/>
  <c r="J248" i="2"/>
  <c r="J136" i="8" s="1"/>
  <c r="C249" i="2"/>
  <c r="C137" i="8" s="1"/>
  <c r="D249" i="2"/>
  <c r="D137" i="8" s="1"/>
  <c r="E249" i="2"/>
  <c r="E137" i="8" s="1"/>
  <c r="F249" i="2"/>
  <c r="F137" i="8" s="1"/>
  <c r="G249" i="2"/>
  <c r="G137" i="8" s="1"/>
  <c r="H249" i="2"/>
  <c r="H137" i="8" s="1"/>
  <c r="I249" i="2"/>
  <c r="I137" i="8" s="1"/>
  <c r="J249" i="2"/>
  <c r="J137" i="8" s="1"/>
  <c r="C250" i="2"/>
  <c r="C138" i="8" s="1"/>
  <c r="D250" i="2"/>
  <c r="D138" i="8" s="1"/>
  <c r="E250" i="2"/>
  <c r="E138" i="8" s="1"/>
  <c r="F250" i="2"/>
  <c r="F138" i="8" s="1"/>
  <c r="G250" i="2"/>
  <c r="G138" i="8" s="1"/>
  <c r="H250" i="2"/>
  <c r="H138" i="8" s="1"/>
  <c r="I250" i="2"/>
  <c r="I138" i="8" s="1"/>
  <c r="J250" i="2"/>
  <c r="J138" i="8" s="1"/>
  <c r="C251" i="2"/>
  <c r="C139" i="8" s="1"/>
  <c r="D251" i="2"/>
  <c r="D139" i="8" s="1"/>
  <c r="E251" i="2"/>
  <c r="E139" i="8" s="1"/>
  <c r="F251" i="2"/>
  <c r="F139" i="8" s="1"/>
  <c r="G251" i="2"/>
  <c r="G139" i="8" s="1"/>
  <c r="H251" i="2"/>
  <c r="H139" i="8" s="1"/>
  <c r="I251" i="2"/>
  <c r="I139" i="8" s="1"/>
  <c r="J251" i="2"/>
  <c r="J139" i="8" s="1"/>
  <c r="C242" i="2"/>
  <c r="C245" i="8" s="1"/>
  <c r="D242" i="2"/>
  <c r="D245" i="8" s="1"/>
  <c r="E242" i="2"/>
  <c r="E245" i="8" s="1"/>
  <c r="F242" i="2"/>
  <c r="F245" i="8" s="1"/>
  <c r="G242" i="2"/>
  <c r="G245" i="8" s="1"/>
  <c r="T245" i="8" s="1"/>
  <c r="H242" i="2"/>
  <c r="H245" i="8" s="1"/>
  <c r="I242" i="2"/>
  <c r="I245" i="8" s="1"/>
  <c r="J242" i="2"/>
  <c r="J245" i="8" s="1"/>
  <c r="C243" i="2"/>
  <c r="C246" i="8" s="1"/>
  <c r="D243" i="2"/>
  <c r="D246" i="8" s="1"/>
  <c r="E243" i="2"/>
  <c r="E246" i="8" s="1"/>
  <c r="F243" i="2"/>
  <c r="F246" i="8" s="1"/>
  <c r="G243" i="2"/>
  <c r="G246" i="8" s="1"/>
  <c r="H243" i="2"/>
  <c r="H246" i="8" s="1"/>
  <c r="I243" i="2"/>
  <c r="I246" i="8" s="1"/>
  <c r="J243" i="2"/>
  <c r="J246" i="8" s="1"/>
  <c r="C244" i="2"/>
  <c r="C247" i="8" s="1"/>
  <c r="D244" i="2"/>
  <c r="D247" i="8" s="1"/>
  <c r="E244" i="2"/>
  <c r="E247" i="8" s="1"/>
  <c r="F244" i="2"/>
  <c r="F247" i="8" s="1"/>
  <c r="G244" i="2"/>
  <c r="G247" i="8" s="1"/>
  <c r="H244" i="2"/>
  <c r="H247" i="8" s="1"/>
  <c r="I244" i="2"/>
  <c r="I247" i="8" s="1"/>
  <c r="J244" i="2"/>
  <c r="J247" i="8" s="1"/>
  <c r="C245" i="2"/>
  <c r="C248" i="8" s="1"/>
  <c r="D245" i="2"/>
  <c r="D248" i="8" s="1"/>
  <c r="E245" i="2"/>
  <c r="E248" i="8" s="1"/>
  <c r="F245" i="2"/>
  <c r="F248" i="8" s="1"/>
  <c r="G245" i="2"/>
  <c r="G248" i="8" s="1"/>
  <c r="H245" i="2"/>
  <c r="H248" i="8" s="1"/>
  <c r="I245" i="2"/>
  <c r="I248" i="8" s="1"/>
  <c r="J245" i="2"/>
  <c r="J248" i="8" s="1"/>
  <c r="C236" i="2"/>
  <c r="C160" i="8" s="1"/>
  <c r="P160" i="8" s="1"/>
  <c r="D236" i="2"/>
  <c r="D160" i="8" s="1"/>
  <c r="Q160" i="8" s="1"/>
  <c r="E236" i="2"/>
  <c r="E160" i="8" s="1"/>
  <c r="R160" i="8" s="1"/>
  <c r="F236" i="2"/>
  <c r="F160" i="8" s="1"/>
  <c r="G236" i="2"/>
  <c r="G160" i="8" s="1"/>
  <c r="H236" i="2"/>
  <c r="H160" i="8" s="1"/>
  <c r="I236" i="2"/>
  <c r="I160" i="8" s="1"/>
  <c r="J236" i="2"/>
  <c r="J160" i="8" s="1"/>
  <c r="C237" i="2"/>
  <c r="C161" i="8" s="1"/>
  <c r="D237" i="2"/>
  <c r="D161" i="8" s="1"/>
  <c r="E237" i="2"/>
  <c r="E161" i="8" s="1"/>
  <c r="F237" i="2"/>
  <c r="F161" i="8" s="1"/>
  <c r="G237" i="2"/>
  <c r="G161" i="8" s="1"/>
  <c r="H237" i="2"/>
  <c r="H161" i="8" s="1"/>
  <c r="I237" i="2"/>
  <c r="I161" i="8" s="1"/>
  <c r="J237" i="2"/>
  <c r="J161" i="8" s="1"/>
  <c r="C238" i="2"/>
  <c r="C162" i="8" s="1"/>
  <c r="D238" i="2"/>
  <c r="D162" i="8" s="1"/>
  <c r="E238" i="2"/>
  <c r="E162" i="8" s="1"/>
  <c r="F238" i="2"/>
  <c r="F162" i="8" s="1"/>
  <c r="G238" i="2"/>
  <c r="G162" i="8" s="1"/>
  <c r="H238" i="2"/>
  <c r="H162" i="8" s="1"/>
  <c r="I238" i="2"/>
  <c r="I162" i="8" s="1"/>
  <c r="J238" i="2"/>
  <c r="J162" i="8" s="1"/>
  <c r="C239" i="2"/>
  <c r="C163" i="8" s="1"/>
  <c r="D239" i="2"/>
  <c r="D163" i="8" s="1"/>
  <c r="E239" i="2"/>
  <c r="E163" i="8" s="1"/>
  <c r="F239" i="2"/>
  <c r="F163" i="8" s="1"/>
  <c r="G239" i="2"/>
  <c r="G163" i="8" s="1"/>
  <c r="H239" i="2"/>
  <c r="H163" i="8" s="1"/>
  <c r="I239" i="2"/>
  <c r="I163" i="8" s="1"/>
  <c r="J239" i="2"/>
  <c r="J163" i="8" s="1"/>
  <c r="C230" i="2"/>
  <c r="C69" i="8" s="1"/>
  <c r="D230" i="2"/>
  <c r="D69" i="8" s="1"/>
  <c r="E230" i="2"/>
  <c r="E69" i="8" s="1"/>
  <c r="F230" i="2"/>
  <c r="F69" i="8" s="1"/>
  <c r="G230" i="2"/>
  <c r="G69" i="8" s="1"/>
  <c r="H230" i="2"/>
  <c r="H69" i="8" s="1"/>
  <c r="I230" i="2"/>
  <c r="I69" i="8" s="1"/>
  <c r="J230" i="2"/>
  <c r="J69" i="8" s="1"/>
  <c r="W69" i="8" s="1"/>
  <c r="C231" i="2"/>
  <c r="C70" i="8" s="1"/>
  <c r="D231" i="2"/>
  <c r="D70" i="8" s="1"/>
  <c r="E231" i="2"/>
  <c r="E70" i="8" s="1"/>
  <c r="F231" i="2"/>
  <c r="F70" i="8" s="1"/>
  <c r="G231" i="2"/>
  <c r="G70" i="8" s="1"/>
  <c r="H231" i="2"/>
  <c r="H70" i="8" s="1"/>
  <c r="I231" i="2"/>
  <c r="I70" i="8" s="1"/>
  <c r="J231" i="2"/>
  <c r="J70" i="8" s="1"/>
  <c r="C232" i="2"/>
  <c r="C71" i="8" s="1"/>
  <c r="D232" i="2"/>
  <c r="D71" i="8" s="1"/>
  <c r="E232" i="2"/>
  <c r="E71" i="8" s="1"/>
  <c r="F232" i="2"/>
  <c r="F71" i="8" s="1"/>
  <c r="G232" i="2"/>
  <c r="G71" i="8" s="1"/>
  <c r="H232" i="2"/>
  <c r="H71" i="8" s="1"/>
  <c r="I232" i="2"/>
  <c r="I71" i="8" s="1"/>
  <c r="J232" i="2"/>
  <c r="J71" i="8" s="1"/>
  <c r="C233" i="2"/>
  <c r="C72" i="8" s="1"/>
  <c r="D233" i="2"/>
  <c r="D72" i="8" s="1"/>
  <c r="E233" i="2"/>
  <c r="E72" i="8" s="1"/>
  <c r="F233" i="2"/>
  <c r="F72" i="8" s="1"/>
  <c r="G233" i="2"/>
  <c r="G72" i="8" s="1"/>
  <c r="H233" i="2"/>
  <c r="H72" i="8" s="1"/>
  <c r="I233" i="2"/>
  <c r="I72" i="8" s="1"/>
  <c r="J233" i="2"/>
  <c r="J72" i="8" s="1"/>
  <c r="C224" i="2"/>
  <c r="C239" i="8" s="1"/>
  <c r="D224" i="2"/>
  <c r="D239" i="8" s="1"/>
  <c r="E224" i="2"/>
  <c r="E239" i="8" s="1"/>
  <c r="F224" i="2"/>
  <c r="F239" i="8" s="1"/>
  <c r="G224" i="2"/>
  <c r="G239" i="8" s="1"/>
  <c r="H224" i="2"/>
  <c r="H239" i="8" s="1"/>
  <c r="I224" i="2"/>
  <c r="I239" i="8" s="1"/>
  <c r="J224" i="2"/>
  <c r="J239" i="8" s="1"/>
  <c r="C225" i="2"/>
  <c r="C240" i="8" s="1"/>
  <c r="D225" i="2"/>
  <c r="D240" i="8" s="1"/>
  <c r="E225" i="2"/>
  <c r="E240" i="8" s="1"/>
  <c r="F225" i="2"/>
  <c r="F240" i="8" s="1"/>
  <c r="G225" i="2"/>
  <c r="G240" i="8" s="1"/>
  <c r="H225" i="2"/>
  <c r="H240" i="8" s="1"/>
  <c r="I225" i="2"/>
  <c r="I240" i="8" s="1"/>
  <c r="J225" i="2"/>
  <c r="J240" i="8" s="1"/>
  <c r="C226" i="2"/>
  <c r="C241" i="8" s="1"/>
  <c r="D226" i="2"/>
  <c r="D241" i="8" s="1"/>
  <c r="E226" i="2"/>
  <c r="E241" i="8" s="1"/>
  <c r="F226" i="2"/>
  <c r="F241" i="8" s="1"/>
  <c r="G226" i="2"/>
  <c r="G241" i="8" s="1"/>
  <c r="H226" i="2"/>
  <c r="H241" i="8" s="1"/>
  <c r="I226" i="2"/>
  <c r="I241" i="8" s="1"/>
  <c r="J226" i="2"/>
  <c r="J241" i="8" s="1"/>
  <c r="C227" i="2"/>
  <c r="C242" i="8" s="1"/>
  <c r="D227" i="2"/>
  <c r="D242" i="8" s="1"/>
  <c r="E227" i="2"/>
  <c r="E242" i="8" s="1"/>
  <c r="F227" i="2"/>
  <c r="F242" i="8" s="1"/>
  <c r="G227" i="2"/>
  <c r="G242" i="8" s="1"/>
  <c r="H227" i="2"/>
  <c r="H242" i="8" s="1"/>
  <c r="I227" i="2"/>
  <c r="I242" i="8" s="1"/>
  <c r="J227" i="2"/>
  <c r="J242" i="8" s="1"/>
  <c r="C218" i="2"/>
  <c r="C154" i="8" s="1"/>
  <c r="D218" i="2"/>
  <c r="D154" i="8" s="1"/>
  <c r="E218" i="2"/>
  <c r="E154" i="8" s="1"/>
  <c r="F218" i="2"/>
  <c r="F154" i="8" s="1"/>
  <c r="S154" i="8" s="1"/>
  <c r="G218" i="2"/>
  <c r="G154" i="8" s="1"/>
  <c r="T154" i="8" s="1"/>
  <c r="H218" i="2"/>
  <c r="H154" i="8" s="1"/>
  <c r="U154" i="8" s="1"/>
  <c r="I218" i="2"/>
  <c r="I154" i="8" s="1"/>
  <c r="V154" i="8" s="1"/>
  <c r="J218" i="2"/>
  <c r="J154" i="8" s="1"/>
  <c r="C219" i="2"/>
  <c r="C155" i="8" s="1"/>
  <c r="D219" i="2"/>
  <c r="D155" i="8" s="1"/>
  <c r="E219" i="2"/>
  <c r="E155" i="8" s="1"/>
  <c r="F219" i="2"/>
  <c r="F155" i="8" s="1"/>
  <c r="G219" i="2"/>
  <c r="G155" i="8" s="1"/>
  <c r="H219" i="2"/>
  <c r="H155" i="8" s="1"/>
  <c r="I219" i="2"/>
  <c r="I155" i="8" s="1"/>
  <c r="J219" i="2"/>
  <c r="J155" i="8" s="1"/>
  <c r="C220" i="2"/>
  <c r="C156" i="8" s="1"/>
  <c r="D220" i="2"/>
  <c r="D156" i="8" s="1"/>
  <c r="E220" i="2"/>
  <c r="E156" i="8" s="1"/>
  <c r="F220" i="2"/>
  <c r="F156" i="8" s="1"/>
  <c r="G220" i="2"/>
  <c r="G156" i="8" s="1"/>
  <c r="H220" i="2"/>
  <c r="H156" i="8" s="1"/>
  <c r="I220" i="2"/>
  <c r="I156" i="8" s="1"/>
  <c r="J220" i="2"/>
  <c r="J156" i="8" s="1"/>
  <c r="C221" i="2"/>
  <c r="C157" i="8" s="1"/>
  <c r="D221" i="2"/>
  <c r="D157" i="8" s="1"/>
  <c r="E221" i="2"/>
  <c r="E157" i="8" s="1"/>
  <c r="F221" i="2"/>
  <c r="F157" i="8" s="1"/>
  <c r="G221" i="2"/>
  <c r="G157" i="8" s="1"/>
  <c r="H221" i="2"/>
  <c r="H157" i="8" s="1"/>
  <c r="I221" i="2"/>
  <c r="I157" i="8" s="1"/>
  <c r="J221" i="2"/>
  <c r="J157" i="8" s="1"/>
  <c r="C212" i="2"/>
  <c r="C312" i="8" s="1"/>
  <c r="D212" i="2"/>
  <c r="D312" i="8" s="1"/>
  <c r="E212" i="2"/>
  <c r="E312" i="8" s="1"/>
  <c r="F212" i="2"/>
  <c r="F312" i="8" s="1"/>
  <c r="G212" i="2"/>
  <c r="G312" i="8" s="1"/>
  <c r="H212" i="2"/>
  <c r="H312" i="8" s="1"/>
  <c r="I212" i="2"/>
  <c r="I312" i="8" s="1"/>
  <c r="J212" i="2"/>
  <c r="J312" i="8" s="1"/>
  <c r="C213" i="2"/>
  <c r="C313" i="8" s="1"/>
  <c r="D213" i="2"/>
  <c r="D313" i="8" s="1"/>
  <c r="E213" i="2"/>
  <c r="E313" i="8" s="1"/>
  <c r="F213" i="2"/>
  <c r="F313" i="8" s="1"/>
  <c r="G213" i="2"/>
  <c r="G313" i="8" s="1"/>
  <c r="H213" i="2"/>
  <c r="H313" i="8" s="1"/>
  <c r="I213" i="2"/>
  <c r="I313" i="8" s="1"/>
  <c r="J213" i="2"/>
  <c r="J313" i="8" s="1"/>
  <c r="C214" i="2"/>
  <c r="C314" i="8" s="1"/>
  <c r="D214" i="2"/>
  <c r="D314" i="8" s="1"/>
  <c r="E214" i="2"/>
  <c r="E314" i="8" s="1"/>
  <c r="F214" i="2"/>
  <c r="F314" i="8" s="1"/>
  <c r="G214" i="2"/>
  <c r="G314" i="8" s="1"/>
  <c r="H214" i="2"/>
  <c r="H314" i="8" s="1"/>
  <c r="I214" i="2"/>
  <c r="I314" i="8" s="1"/>
  <c r="J214" i="2"/>
  <c r="J314" i="8" s="1"/>
  <c r="C215" i="2"/>
  <c r="C315" i="8" s="1"/>
  <c r="D215" i="2"/>
  <c r="D315" i="8" s="1"/>
  <c r="E215" i="2"/>
  <c r="E315" i="8" s="1"/>
  <c r="F215" i="2"/>
  <c r="F315" i="8" s="1"/>
  <c r="G215" i="2"/>
  <c r="G315" i="8" s="1"/>
  <c r="H215" i="2"/>
  <c r="H315" i="8" s="1"/>
  <c r="I215" i="2"/>
  <c r="I315" i="8" s="1"/>
  <c r="J215" i="2"/>
  <c r="J315" i="8" s="1"/>
  <c r="C206" i="2"/>
  <c r="C306" i="8" s="1"/>
  <c r="P306" i="8" s="1"/>
  <c r="D206" i="2"/>
  <c r="D306" i="8" s="1"/>
  <c r="Q306" i="8" s="1"/>
  <c r="E206" i="2"/>
  <c r="E306" i="8" s="1"/>
  <c r="R306" i="8" s="1"/>
  <c r="F206" i="2"/>
  <c r="F306" i="8" s="1"/>
  <c r="G206" i="2"/>
  <c r="G306" i="8" s="1"/>
  <c r="H206" i="2"/>
  <c r="H306" i="8" s="1"/>
  <c r="I206" i="2"/>
  <c r="I306" i="8" s="1"/>
  <c r="J206" i="2"/>
  <c r="J306" i="8" s="1"/>
  <c r="C207" i="2"/>
  <c r="C307" i="8" s="1"/>
  <c r="D207" i="2"/>
  <c r="D307" i="8" s="1"/>
  <c r="E207" i="2"/>
  <c r="E307" i="8" s="1"/>
  <c r="F207" i="2"/>
  <c r="F307" i="8" s="1"/>
  <c r="G207" i="2"/>
  <c r="G307" i="8" s="1"/>
  <c r="H207" i="2"/>
  <c r="H307" i="8" s="1"/>
  <c r="I207" i="2"/>
  <c r="I307" i="8" s="1"/>
  <c r="J207" i="2"/>
  <c r="J307" i="8" s="1"/>
  <c r="C208" i="2"/>
  <c r="C308" i="8" s="1"/>
  <c r="D208" i="2"/>
  <c r="D308" i="8" s="1"/>
  <c r="E208" i="2"/>
  <c r="E308" i="8" s="1"/>
  <c r="F208" i="2"/>
  <c r="F308" i="8" s="1"/>
  <c r="G208" i="2"/>
  <c r="G308" i="8" s="1"/>
  <c r="H208" i="2"/>
  <c r="H308" i="8" s="1"/>
  <c r="I208" i="2"/>
  <c r="I308" i="8" s="1"/>
  <c r="J208" i="2"/>
  <c r="J308" i="8" s="1"/>
  <c r="C209" i="2"/>
  <c r="C309" i="8" s="1"/>
  <c r="D209" i="2"/>
  <c r="D309" i="8" s="1"/>
  <c r="E209" i="2"/>
  <c r="E309" i="8" s="1"/>
  <c r="F209" i="2"/>
  <c r="F309" i="8" s="1"/>
  <c r="G209" i="2"/>
  <c r="G309" i="8" s="1"/>
  <c r="H209" i="2"/>
  <c r="H309" i="8" s="1"/>
  <c r="I209" i="2"/>
  <c r="I309" i="8" s="1"/>
  <c r="J209" i="2"/>
  <c r="J309" i="8" s="1"/>
  <c r="C200" i="2"/>
  <c r="C300" i="8" s="1"/>
  <c r="D200" i="2"/>
  <c r="D300" i="8" s="1"/>
  <c r="E200" i="2"/>
  <c r="E300" i="8" s="1"/>
  <c r="F200" i="2"/>
  <c r="F300" i="8" s="1"/>
  <c r="G200" i="2"/>
  <c r="G300" i="8" s="1"/>
  <c r="H200" i="2"/>
  <c r="H300" i="8" s="1"/>
  <c r="I200" i="2"/>
  <c r="I300" i="8" s="1"/>
  <c r="J200" i="2"/>
  <c r="J300" i="8" s="1"/>
  <c r="W300" i="8" s="1"/>
  <c r="C201" i="2"/>
  <c r="C301" i="8" s="1"/>
  <c r="D201" i="2"/>
  <c r="D301" i="8" s="1"/>
  <c r="E201" i="2"/>
  <c r="E301" i="8" s="1"/>
  <c r="F201" i="2"/>
  <c r="F301" i="8" s="1"/>
  <c r="G201" i="2"/>
  <c r="G301" i="8" s="1"/>
  <c r="H201" i="2"/>
  <c r="H301" i="8" s="1"/>
  <c r="I201" i="2"/>
  <c r="I301" i="8" s="1"/>
  <c r="J201" i="2"/>
  <c r="J301" i="8" s="1"/>
  <c r="C202" i="2"/>
  <c r="C302" i="8" s="1"/>
  <c r="D202" i="2"/>
  <c r="D302" i="8" s="1"/>
  <c r="E202" i="2"/>
  <c r="E302" i="8" s="1"/>
  <c r="F202" i="2"/>
  <c r="F302" i="8" s="1"/>
  <c r="G202" i="2"/>
  <c r="G302" i="8" s="1"/>
  <c r="H202" i="2"/>
  <c r="H302" i="8" s="1"/>
  <c r="I202" i="2"/>
  <c r="I302" i="8" s="1"/>
  <c r="J202" i="2"/>
  <c r="J302" i="8" s="1"/>
  <c r="C203" i="2"/>
  <c r="C303" i="8" s="1"/>
  <c r="D203" i="2"/>
  <c r="D303" i="8" s="1"/>
  <c r="E203" i="2"/>
  <c r="E303" i="8" s="1"/>
  <c r="F203" i="2"/>
  <c r="F303" i="8" s="1"/>
  <c r="G203" i="2"/>
  <c r="G303" i="8" s="1"/>
  <c r="H203" i="2"/>
  <c r="H303" i="8" s="1"/>
  <c r="I203" i="2"/>
  <c r="I303" i="8" s="1"/>
  <c r="J203" i="2"/>
  <c r="J303" i="8" s="1"/>
  <c r="C194" i="2"/>
  <c r="C294" i="8" s="1"/>
  <c r="D194" i="2"/>
  <c r="D294" i="8" s="1"/>
  <c r="E194" i="2"/>
  <c r="E294" i="8" s="1"/>
  <c r="F194" i="2"/>
  <c r="F294" i="8" s="1"/>
  <c r="G194" i="2"/>
  <c r="G294" i="8" s="1"/>
  <c r="H194" i="2"/>
  <c r="H294" i="8" s="1"/>
  <c r="I194" i="2"/>
  <c r="I294" i="8" s="1"/>
  <c r="J194" i="2"/>
  <c r="J294" i="8" s="1"/>
  <c r="C195" i="2"/>
  <c r="C295" i="8" s="1"/>
  <c r="D195" i="2"/>
  <c r="D295" i="8" s="1"/>
  <c r="E195" i="2"/>
  <c r="E295" i="8" s="1"/>
  <c r="F195" i="2"/>
  <c r="F295" i="8" s="1"/>
  <c r="G195" i="2"/>
  <c r="G295" i="8" s="1"/>
  <c r="H195" i="2"/>
  <c r="H295" i="8" s="1"/>
  <c r="I195" i="2"/>
  <c r="I295" i="8" s="1"/>
  <c r="J195" i="2"/>
  <c r="J295" i="8" s="1"/>
  <c r="C196" i="2"/>
  <c r="C296" i="8" s="1"/>
  <c r="D196" i="2"/>
  <c r="D296" i="8" s="1"/>
  <c r="E196" i="2"/>
  <c r="E296" i="8" s="1"/>
  <c r="F196" i="2"/>
  <c r="F296" i="8" s="1"/>
  <c r="G196" i="2"/>
  <c r="G296" i="8" s="1"/>
  <c r="H196" i="2"/>
  <c r="H296" i="8" s="1"/>
  <c r="I196" i="2"/>
  <c r="I296" i="8" s="1"/>
  <c r="J196" i="2"/>
  <c r="J296" i="8" s="1"/>
  <c r="C197" i="2"/>
  <c r="C297" i="8" s="1"/>
  <c r="D197" i="2"/>
  <c r="D297" i="8" s="1"/>
  <c r="E197" i="2"/>
  <c r="E297" i="8" s="1"/>
  <c r="F197" i="2"/>
  <c r="F297" i="8" s="1"/>
  <c r="G197" i="2"/>
  <c r="G297" i="8" s="1"/>
  <c r="H197" i="2"/>
  <c r="H297" i="8" s="1"/>
  <c r="I197" i="2"/>
  <c r="I297" i="8" s="1"/>
  <c r="J197" i="2"/>
  <c r="J297" i="8" s="1"/>
  <c r="C188" i="2"/>
  <c r="C288" i="8" s="1"/>
  <c r="D188" i="2"/>
  <c r="D288" i="8" s="1"/>
  <c r="E188" i="2"/>
  <c r="E288" i="8" s="1"/>
  <c r="F188" i="2"/>
  <c r="F288" i="8" s="1"/>
  <c r="S288" i="8" s="1"/>
  <c r="G188" i="2"/>
  <c r="G288" i="8" s="1"/>
  <c r="T288" i="8" s="1"/>
  <c r="H188" i="2"/>
  <c r="H288" i="8" s="1"/>
  <c r="U288" i="8" s="1"/>
  <c r="I188" i="2"/>
  <c r="I288" i="8" s="1"/>
  <c r="V288" i="8" s="1"/>
  <c r="J188" i="2"/>
  <c r="J288" i="8" s="1"/>
  <c r="C189" i="2"/>
  <c r="C289" i="8" s="1"/>
  <c r="D189" i="2"/>
  <c r="D289" i="8" s="1"/>
  <c r="E189" i="2"/>
  <c r="E289" i="8" s="1"/>
  <c r="F189" i="2"/>
  <c r="F289" i="8" s="1"/>
  <c r="G189" i="2"/>
  <c r="G289" i="8" s="1"/>
  <c r="H189" i="2"/>
  <c r="H289" i="8" s="1"/>
  <c r="I189" i="2"/>
  <c r="I289" i="8" s="1"/>
  <c r="J189" i="2"/>
  <c r="J289" i="8" s="1"/>
  <c r="C190" i="2"/>
  <c r="C290" i="8" s="1"/>
  <c r="D190" i="2"/>
  <c r="D290" i="8" s="1"/>
  <c r="E190" i="2"/>
  <c r="E290" i="8" s="1"/>
  <c r="F190" i="2"/>
  <c r="F290" i="8" s="1"/>
  <c r="G190" i="2"/>
  <c r="G290" i="8" s="1"/>
  <c r="H190" i="2"/>
  <c r="H290" i="8" s="1"/>
  <c r="I190" i="2"/>
  <c r="I290" i="8" s="1"/>
  <c r="J190" i="2"/>
  <c r="J290" i="8" s="1"/>
  <c r="C191" i="2"/>
  <c r="C291" i="8" s="1"/>
  <c r="D191" i="2"/>
  <c r="D291" i="8" s="1"/>
  <c r="E191" i="2"/>
  <c r="E291" i="8" s="1"/>
  <c r="F191" i="2"/>
  <c r="F291" i="8" s="1"/>
  <c r="G191" i="2"/>
  <c r="G291" i="8" s="1"/>
  <c r="H191" i="2"/>
  <c r="H291" i="8" s="1"/>
  <c r="I191" i="2"/>
  <c r="I291" i="8" s="1"/>
  <c r="J191" i="2"/>
  <c r="J291" i="8" s="1"/>
  <c r="C182" i="2"/>
  <c r="C282" i="8" s="1"/>
  <c r="D182" i="2"/>
  <c r="D282" i="8" s="1"/>
  <c r="E182" i="2"/>
  <c r="E282" i="8" s="1"/>
  <c r="F182" i="2"/>
  <c r="F282" i="8" s="1"/>
  <c r="G182" i="2"/>
  <c r="G282" i="8" s="1"/>
  <c r="H182" i="2"/>
  <c r="H282" i="8" s="1"/>
  <c r="I182" i="2"/>
  <c r="I282" i="8" s="1"/>
  <c r="J182" i="2"/>
  <c r="J282" i="8" s="1"/>
  <c r="C183" i="2"/>
  <c r="C283" i="8" s="1"/>
  <c r="D183" i="2"/>
  <c r="D283" i="8" s="1"/>
  <c r="E183" i="2"/>
  <c r="E283" i="8" s="1"/>
  <c r="F183" i="2"/>
  <c r="F283" i="8" s="1"/>
  <c r="G183" i="2"/>
  <c r="G283" i="8" s="1"/>
  <c r="H183" i="2"/>
  <c r="H283" i="8" s="1"/>
  <c r="I183" i="2"/>
  <c r="I283" i="8" s="1"/>
  <c r="J183" i="2"/>
  <c r="J283" i="8" s="1"/>
  <c r="C184" i="2"/>
  <c r="C284" i="8" s="1"/>
  <c r="D184" i="2"/>
  <c r="D284" i="8" s="1"/>
  <c r="E184" i="2"/>
  <c r="E284" i="8" s="1"/>
  <c r="F184" i="2"/>
  <c r="F284" i="8" s="1"/>
  <c r="G184" i="2"/>
  <c r="G284" i="8" s="1"/>
  <c r="H184" i="2"/>
  <c r="H284" i="8" s="1"/>
  <c r="I184" i="2"/>
  <c r="I284" i="8" s="1"/>
  <c r="J184" i="2"/>
  <c r="J284" i="8" s="1"/>
  <c r="C185" i="2"/>
  <c r="C285" i="8" s="1"/>
  <c r="D185" i="2"/>
  <c r="D285" i="8" s="1"/>
  <c r="E185" i="2"/>
  <c r="E285" i="8" s="1"/>
  <c r="F185" i="2"/>
  <c r="F285" i="8" s="1"/>
  <c r="G185" i="2"/>
  <c r="G285" i="8" s="1"/>
  <c r="H185" i="2"/>
  <c r="H285" i="8" s="1"/>
  <c r="I185" i="2"/>
  <c r="I285" i="8" s="1"/>
  <c r="J185" i="2"/>
  <c r="J285" i="8" s="1"/>
  <c r="C176" i="2"/>
  <c r="C276" i="8" s="1"/>
  <c r="P276" i="8" s="1"/>
  <c r="D176" i="2"/>
  <c r="D276" i="8" s="1"/>
  <c r="Q276" i="8" s="1"/>
  <c r="E176" i="2"/>
  <c r="E276" i="8" s="1"/>
  <c r="R276" i="8" s="1"/>
  <c r="F176" i="2"/>
  <c r="F276" i="8" s="1"/>
  <c r="G176" i="2"/>
  <c r="G276" i="8" s="1"/>
  <c r="H176" i="2"/>
  <c r="H276" i="8" s="1"/>
  <c r="I176" i="2"/>
  <c r="I276" i="8" s="1"/>
  <c r="J176" i="2"/>
  <c r="J276" i="8" s="1"/>
  <c r="C177" i="2"/>
  <c r="C277" i="8" s="1"/>
  <c r="D177" i="2"/>
  <c r="D277" i="8" s="1"/>
  <c r="E177" i="2"/>
  <c r="E277" i="8" s="1"/>
  <c r="F177" i="2"/>
  <c r="F277" i="8" s="1"/>
  <c r="G177" i="2"/>
  <c r="G277" i="8" s="1"/>
  <c r="H177" i="2"/>
  <c r="H277" i="8" s="1"/>
  <c r="I177" i="2"/>
  <c r="I277" i="8" s="1"/>
  <c r="J177" i="2"/>
  <c r="J277" i="8" s="1"/>
  <c r="C178" i="2"/>
  <c r="C278" i="8" s="1"/>
  <c r="D178" i="2"/>
  <c r="D278" i="8" s="1"/>
  <c r="E178" i="2"/>
  <c r="E278" i="8" s="1"/>
  <c r="F178" i="2"/>
  <c r="F278" i="8" s="1"/>
  <c r="G178" i="2"/>
  <c r="G278" i="8" s="1"/>
  <c r="H178" i="2"/>
  <c r="H278" i="8" s="1"/>
  <c r="I178" i="2"/>
  <c r="I278" i="8" s="1"/>
  <c r="J178" i="2"/>
  <c r="J278" i="8" s="1"/>
  <c r="C179" i="2"/>
  <c r="C279" i="8" s="1"/>
  <c r="D179" i="2"/>
  <c r="D279" i="8" s="1"/>
  <c r="E179" i="2"/>
  <c r="E279" i="8" s="1"/>
  <c r="F179" i="2"/>
  <c r="F279" i="8" s="1"/>
  <c r="G179" i="2"/>
  <c r="G279" i="8" s="1"/>
  <c r="H179" i="2"/>
  <c r="H279" i="8" s="1"/>
  <c r="I179" i="2"/>
  <c r="I279" i="8" s="1"/>
  <c r="J179" i="2"/>
  <c r="J279" i="8" s="1"/>
  <c r="C170" i="2"/>
  <c r="C270" i="8" s="1"/>
  <c r="D170" i="2"/>
  <c r="D270" i="8" s="1"/>
  <c r="E170" i="2"/>
  <c r="E270" i="8" s="1"/>
  <c r="F170" i="2"/>
  <c r="F270" i="8" s="1"/>
  <c r="G170" i="2"/>
  <c r="G270" i="8" s="1"/>
  <c r="H170" i="2"/>
  <c r="H270" i="8" s="1"/>
  <c r="I170" i="2"/>
  <c r="I270" i="8" s="1"/>
  <c r="J170" i="2"/>
  <c r="J270" i="8" s="1"/>
  <c r="W270" i="8" s="1"/>
  <c r="C171" i="2"/>
  <c r="C271" i="8" s="1"/>
  <c r="D171" i="2"/>
  <c r="D271" i="8" s="1"/>
  <c r="E171" i="2"/>
  <c r="E271" i="8" s="1"/>
  <c r="F171" i="2"/>
  <c r="F271" i="8" s="1"/>
  <c r="G171" i="2"/>
  <c r="G271" i="8" s="1"/>
  <c r="H171" i="2"/>
  <c r="H271" i="8" s="1"/>
  <c r="I171" i="2"/>
  <c r="I271" i="8" s="1"/>
  <c r="J171" i="2"/>
  <c r="J271" i="8" s="1"/>
  <c r="C172" i="2"/>
  <c r="C272" i="8" s="1"/>
  <c r="D172" i="2"/>
  <c r="D272" i="8" s="1"/>
  <c r="E172" i="2"/>
  <c r="E272" i="8" s="1"/>
  <c r="F172" i="2"/>
  <c r="F272" i="8" s="1"/>
  <c r="G172" i="2"/>
  <c r="G272" i="8" s="1"/>
  <c r="H172" i="2"/>
  <c r="H272" i="8" s="1"/>
  <c r="I172" i="2"/>
  <c r="I272" i="8" s="1"/>
  <c r="J172" i="2"/>
  <c r="J272" i="8" s="1"/>
  <c r="C173" i="2"/>
  <c r="C273" i="8" s="1"/>
  <c r="D173" i="2"/>
  <c r="D273" i="8" s="1"/>
  <c r="E173" i="2"/>
  <c r="E273" i="8" s="1"/>
  <c r="F173" i="2"/>
  <c r="F273" i="8" s="1"/>
  <c r="G173" i="2"/>
  <c r="G273" i="8" s="1"/>
  <c r="H173" i="2"/>
  <c r="H273" i="8" s="1"/>
  <c r="I173" i="2"/>
  <c r="I273" i="8" s="1"/>
  <c r="J173" i="2"/>
  <c r="J273" i="8" s="1"/>
  <c r="C164" i="2"/>
  <c r="C264" i="8" s="1"/>
  <c r="D164" i="2"/>
  <c r="D264" i="8" s="1"/>
  <c r="E164" i="2"/>
  <c r="E264" i="8" s="1"/>
  <c r="F164" i="2"/>
  <c r="F264" i="8" s="1"/>
  <c r="G164" i="2"/>
  <c r="G264" i="8" s="1"/>
  <c r="H164" i="2"/>
  <c r="H264" i="8" s="1"/>
  <c r="I164" i="2"/>
  <c r="I264" i="8" s="1"/>
  <c r="J164" i="2"/>
  <c r="J264" i="8" s="1"/>
  <c r="C165" i="2"/>
  <c r="C265" i="8" s="1"/>
  <c r="D165" i="2"/>
  <c r="D265" i="8" s="1"/>
  <c r="E165" i="2"/>
  <c r="E265" i="8" s="1"/>
  <c r="F165" i="2"/>
  <c r="F265" i="8" s="1"/>
  <c r="G165" i="2"/>
  <c r="G265" i="8" s="1"/>
  <c r="H165" i="2"/>
  <c r="H265" i="8" s="1"/>
  <c r="I165" i="2"/>
  <c r="I265" i="8" s="1"/>
  <c r="J165" i="2"/>
  <c r="J265" i="8" s="1"/>
  <c r="C166" i="2"/>
  <c r="C266" i="8" s="1"/>
  <c r="D166" i="2"/>
  <c r="D266" i="8" s="1"/>
  <c r="E166" i="2"/>
  <c r="E266" i="8" s="1"/>
  <c r="F166" i="2"/>
  <c r="F266" i="8" s="1"/>
  <c r="G166" i="2"/>
  <c r="G266" i="8" s="1"/>
  <c r="H166" i="2"/>
  <c r="H266" i="8" s="1"/>
  <c r="I166" i="2"/>
  <c r="I266" i="8" s="1"/>
  <c r="J166" i="2"/>
  <c r="J266" i="8" s="1"/>
  <c r="C167" i="2"/>
  <c r="C267" i="8" s="1"/>
  <c r="D167" i="2"/>
  <c r="D267" i="8" s="1"/>
  <c r="E167" i="2"/>
  <c r="E267" i="8" s="1"/>
  <c r="F167" i="2"/>
  <c r="F267" i="8" s="1"/>
  <c r="G167" i="2"/>
  <c r="G267" i="8" s="1"/>
  <c r="H167" i="2"/>
  <c r="H267" i="8" s="1"/>
  <c r="I167" i="2"/>
  <c r="I267" i="8" s="1"/>
  <c r="J167" i="2"/>
  <c r="J267" i="8" s="1"/>
  <c r="C158" i="2"/>
  <c r="C233" i="8" s="1"/>
  <c r="D158" i="2"/>
  <c r="D233" i="8" s="1"/>
  <c r="E158" i="2"/>
  <c r="E233" i="8" s="1"/>
  <c r="F158" i="2"/>
  <c r="F233" i="8" s="1"/>
  <c r="S233" i="8" s="1"/>
  <c r="G158" i="2"/>
  <c r="G233" i="8" s="1"/>
  <c r="T233" i="8" s="1"/>
  <c r="H158" i="2"/>
  <c r="H233" i="8" s="1"/>
  <c r="U233" i="8" s="1"/>
  <c r="I158" i="2"/>
  <c r="I233" i="8" s="1"/>
  <c r="V233" i="8" s="1"/>
  <c r="J158" i="2"/>
  <c r="J233" i="8" s="1"/>
  <c r="C159" i="2"/>
  <c r="C234" i="8" s="1"/>
  <c r="D159" i="2"/>
  <c r="D234" i="8" s="1"/>
  <c r="E159" i="2"/>
  <c r="E234" i="8" s="1"/>
  <c r="F159" i="2"/>
  <c r="F234" i="8" s="1"/>
  <c r="G159" i="2"/>
  <c r="G234" i="8" s="1"/>
  <c r="H159" i="2"/>
  <c r="H234" i="8" s="1"/>
  <c r="I159" i="2"/>
  <c r="I234" i="8" s="1"/>
  <c r="J159" i="2"/>
  <c r="J234" i="8" s="1"/>
  <c r="C160" i="2"/>
  <c r="C235" i="8" s="1"/>
  <c r="D160" i="2"/>
  <c r="D235" i="8" s="1"/>
  <c r="E160" i="2"/>
  <c r="E235" i="8" s="1"/>
  <c r="F160" i="2"/>
  <c r="F235" i="8" s="1"/>
  <c r="G160" i="2"/>
  <c r="G235" i="8" s="1"/>
  <c r="H160" i="2"/>
  <c r="H235" i="8" s="1"/>
  <c r="I160" i="2"/>
  <c r="I235" i="8" s="1"/>
  <c r="J160" i="2"/>
  <c r="J235" i="8" s="1"/>
  <c r="C161" i="2"/>
  <c r="C236" i="8" s="1"/>
  <c r="D161" i="2"/>
  <c r="D236" i="8" s="1"/>
  <c r="E161" i="2"/>
  <c r="E236" i="8" s="1"/>
  <c r="F161" i="2"/>
  <c r="F236" i="8" s="1"/>
  <c r="G161" i="2"/>
  <c r="G236" i="8" s="1"/>
  <c r="H161" i="2"/>
  <c r="H236" i="8" s="1"/>
  <c r="I161" i="2"/>
  <c r="I236" i="8" s="1"/>
  <c r="J161" i="2"/>
  <c r="J236" i="8" s="1"/>
  <c r="C152" i="2"/>
  <c r="C227" i="8" s="1"/>
  <c r="D152" i="2"/>
  <c r="D227" i="8" s="1"/>
  <c r="E152" i="2"/>
  <c r="E227" i="8" s="1"/>
  <c r="F152" i="2"/>
  <c r="F227" i="8" s="1"/>
  <c r="G152" i="2"/>
  <c r="G227" i="8" s="1"/>
  <c r="H152" i="2"/>
  <c r="H227" i="8" s="1"/>
  <c r="I152" i="2"/>
  <c r="I227" i="8" s="1"/>
  <c r="J152" i="2"/>
  <c r="J227" i="8" s="1"/>
  <c r="C153" i="2"/>
  <c r="C228" i="8" s="1"/>
  <c r="D153" i="2"/>
  <c r="D228" i="8" s="1"/>
  <c r="E153" i="2"/>
  <c r="E228" i="8" s="1"/>
  <c r="F153" i="2"/>
  <c r="F228" i="8" s="1"/>
  <c r="G153" i="2"/>
  <c r="G228" i="8" s="1"/>
  <c r="H153" i="2"/>
  <c r="H228" i="8" s="1"/>
  <c r="I153" i="2"/>
  <c r="I228" i="8" s="1"/>
  <c r="J153" i="2"/>
  <c r="J228" i="8" s="1"/>
  <c r="C154" i="2"/>
  <c r="C229" i="8" s="1"/>
  <c r="D154" i="2"/>
  <c r="D229" i="8" s="1"/>
  <c r="E154" i="2"/>
  <c r="E229" i="8" s="1"/>
  <c r="F154" i="2"/>
  <c r="F229" i="8" s="1"/>
  <c r="G154" i="2"/>
  <c r="G229" i="8" s="1"/>
  <c r="H154" i="2"/>
  <c r="H229" i="8" s="1"/>
  <c r="I154" i="2"/>
  <c r="I229" i="8" s="1"/>
  <c r="J154" i="2"/>
  <c r="J229" i="8" s="1"/>
  <c r="C155" i="2"/>
  <c r="C230" i="8" s="1"/>
  <c r="D155" i="2"/>
  <c r="D230" i="8" s="1"/>
  <c r="E155" i="2"/>
  <c r="E230" i="8" s="1"/>
  <c r="F155" i="2"/>
  <c r="F230" i="8" s="1"/>
  <c r="G155" i="2"/>
  <c r="G230" i="8" s="1"/>
  <c r="H155" i="2"/>
  <c r="H230" i="8" s="1"/>
  <c r="I155" i="2"/>
  <c r="I230" i="8" s="1"/>
  <c r="J155" i="2"/>
  <c r="J230" i="8" s="1"/>
  <c r="C146" i="2"/>
  <c r="C221" i="8" s="1"/>
  <c r="P221" i="8" s="1"/>
  <c r="D146" i="2"/>
  <c r="D221" i="8" s="1"/>
  <c r="Q221" i="8" s="1"/>
  <c r="E146" i="2"/>
  <c r="E221" i="8" s="1"/>
  <c r="R221" i="8" s="1"/>
  <c r="F146" i="2"/>
  <c r="F221" i="8" s="1"/>
  <c r="G146" i="2"/>
  <c r="G221" i="8" s="1"/>
  <c r="H146" i="2"/>
  <c r="H221" i="8" s="1"/>
  <c r="I146" i="2"/>
  <c r="I221" i="8" s="1"/>
  <c r="J146" i="2"/>
  <c r="J221" i="8" s="1"/>
  <c r="C147" i="2"/>
  <c r="C222" i="8" s="1"/>
  <c r="D147" i="2"/>
  <c r="D222" i="8" s="1"/>
  <c r="E147" i="2"/>
  <c r="E222" i="8" s="1"/>
  <c r="F147" i="2"/>
  <c r="F222" i="8" s="1"/>
  <c r="G147" i="2"/>
  <c r="G222" i="8" s="1"/>
  <c r="H147" i="2"/>
  <c r="H222" i="8" s="1"/>
  <c r="I147" i="2"/>
  <c r="I222" i="8" s="1"/>
  <c r="J147" i="2"/>
  <c r="J222" i="8" s="1"/>
  <c r="C148" i="2"/>
  <c r="C223" i="8" s="1"/>
  <c r="D148" i="2"/>
  <c r="D223" i="8" s="1"/>
  <c r="E148" i="2"/>
  <c r="E223" i="8" s="1"/>
  <c r="F148" i="2"/>
  <c r="F223" i="8" s="1"/>
  <c r="G148" i="2"/>
  <c r="G223" i="8" s="1"/>
  <c r="H148" i="2"/>
  <c r="H223" i="8" s="1"/>
  <c r="I148" i="2"/>
  <c r="I223" i="8" s="1"/>
  <c r="J148" i="2"/>
  <c r="J223" i="8" s="1"/>
  <c r="C149" i="2"/>
  <c r="C224" i="8" s="1"/>
  <c r="D149" i="2"/>
  <c r="D224" i="8" s="1"/>
  <c r="E149" i="2"/>
  <c r="E224" i="8" s="1"/>
  <c r="F149" i="2"/>
  <c r="F224" i="8" s="1"/>
  <c r="G149" i="2"/>
  <c r="G224" i="8" s="1"/>
  <c r="H149" i="2"/>
  <c r="H224" i="8" s="1"/>
  <c r="I149" i="2"/>
  <c r="I224" i="8" s="1"/>
  <c r="J149" i="2"/>
  <c r="J224" i="8" s="1"/>
  <c r="C140" i="2"/>
  <c r="C215" i="8" s="1"/>
  <c r="D140" i="2"/>
  <c r="D215" i="8" s="1"/>
  <c r="E140" i="2"/>
  <c r="E215" i="8" s="1"/>
  <c r="F140" i="2"/>
  <c r="F215" i="8" s="1"/>
  <c r="G140" i="2"/>
  <c r="G215" i="8" s="1"/>
  <c r="H140" i="2"/>
  <c r="H215" i="8" s="1"/>
  <c r="I140" i="2"/>
  <c r="I215" i="8" s="1"/>
  <c r="J140" i="2"/>
  <c r="J215" i="8" s="1"/>
  <c r="W215" i="8" s="1"/>
  <c r="C141" i="2"/>
  <c r="C216" i="8" s="1"/>
  <c r="D141" i="2"/>
  <c r="D216" i="8" s="1"/>
  <c r="E141" i="2"/>
  <c r="E216" i="8" s="1"/>
  <c r="F141" i="2"/>
  <c r="F216" i="8" s="1"/>
  <c r="G141" i="2"/>
  <c r="G216" i="8" s="1"/>
  <c r="H141" i="2"/>
  <c r="H216" i="8" s="1"/>
  <c r="I141" i="2"/>
  <c r="I216" i="8" s="1"/>
  <c r="J141" i="2"/>
  <c r="J216" i="8" s="1"/>
  <c r="C142" i="2"/>
  <c r="C217" i="8" s="1"/>
  <c r="D142" i="2"/>
  <c r="D217" i="8" s="1"/>
  <c r="E142" i="2"/>
  <c r="E217" i="8" s="1"/>
  <c r="F142" i="2"/>
  <c r="F217" i="8" s="1"/>
  <c r="G142" i="2"/>
  <c r="G217" i="8" s="1"/>
  <c r="H142" i="2"/>
  <c r="H217" i="8" s="1"/>
  <c r="I142" i="2"/>
  <c r="I217" i="8" s="1"/>
  <c r="J142" i="2"/>
  <c r="J217" i="8" s="1"/>
  <c r="C143" i="2"/>
  <c r="C218" i="8" s="1"/>
  <c r="D143" i="2"/>
  <c r="D218" i="8" s="1"/>
  <c r="E143" i="2"/>
  <c r="E218" i="8" s="1"/>
  <c r="F143" i="2"/>
  <c r="F218" i="8" s="1"/>
  <c r="G143" i="2"/>
  <c r="G218" i="8" s="1"/>
  <c r="H143" i="2"/>
  <c r="H218" i="8" s="1"/>
  <c r="I143" i="2"/>
  <c r="I218" i="8" s="1"/>
  <c r="J143" i="2"/>
  <c r="J218" i="8" s="1"/>
  <c r="C134" i="2"/>
  <c r="C209" i="8" s="1"/>
  <c r="D134" i="2"/>
  <c r="D209" i="8" s="1"/>
  <c r="E134" i="2"/>
  <c r="E209" i="8" s="1"/>
  <c r="F134" i="2"/>
  <c r="F209" i="8" s="1"/>
  <c r="G134" i="2"/>
  <c r="G209" i="8" s="1"/>
  <c r="H134" i="2"/>
  <c r="H209" i="8" s="1"/>
  <c r="I134" i="2"/>
  <c r="I209" i="8" s="1"/>
  <c r="J134" i="2"/>
  <c r="J209" i="8" s="1"/>
  <c r="C135" i="2"/>
  <c r="C210" i="8" s="1"/>
  <c r="D135" i="2"/>
  <c r="D210" i="8" s="1"/>
  <c r="E135" i="2"/>
  <c r="E210" i="8" s="1"/>
  <c r="F135" i="2"/>
  <c r="F210" i="8" s="1"/>
  <c r="G135" i="2"/>
  <c r="G210" i="8" s="1"/>
  <c r="H135" i="2"/>
  <c r="H210" i="8" s="1"/>
  <c r="I135" i="2"/>
  <c r="I210" i="8" s="1"/>
  <c r="J135" i="2"/>
  <c r="J210" i="8" s="1"/>
  <c r="C136" i="2"/>
  <c r="C211" i="8" s="1"/>
  <c r="D136" i="2"/>
  <c r="D211" i="8" s="1"/>
  <c r="E136" i="2"/>
  <c r="E211" i="8" s="1"/>
  <c r="F136" i="2"/>
  <c r="F211" i="8" s="1"/>
  <c r="G136" i="2"/>
  <c r="G211" i="8" s="1"/>
  <c r="H136" i="2"/>
  <c r="H211" i="8" s="1"/>
  <c r="I136" i="2"/>
  <c r="I211" i="8" s="1"/>
  <c r="J136" i="2"/>
  <c r="J211" i="8" s="1"/>
  <c r="C137" i="2"/>
  <c r="C212" i="8" s="1"/>
  <c r="D137" i="2"/>
  <c r="D212" i="8" s="1"/>
  <c r="E137" i="2"/>
  <c r="E212" i="8" s="1"/>
  <c r="F137" i="2"/>
  <c r="F212" i="8" s="1"/>
  <c r="G137" i="2"/>
  <c r="G212" i="8" s="1"/>
  <c r="H137" i="2"/>
  <c r="H212" i="8" s="1"/>
  <c r="I137" i="2"/>
  <c r="I212" i="8" s="1"/>
  <c r="J137" i="2"/>
  <c r="J212" i="8" s="1"/>
  <c r="C128" i="2"/>
  <c r="C203" i="8" s="1"/>
  <c r="D128" i="2"/>
  <c r="D203" i="8" s="1"/>
  <c r="E128" i="2"/>
  <c r="E203" i="8" s="1"/>
  <c r="F128" i="2"/>
  <c r="F203" i="8" s="1"/>
  <c r="S203" i="8" s="1"/>
  <c r="G128" i="2"/>
  <c r="G203" i="8" s="1"/>
  <c r="T203" i="8" s="1"/>
  <c r="H128" i="2"/>
  <c r="H203" i="8" s="1"/>
  <c r="U203" i="8" s="1"/>
  <c r="I128" i="2"/>
  <c r="I203" i="8" s="1"/>
  <c r="V203" i="8" s="1"/>
  <c r="J128" i="2"/>
  <c r="J203" i="8" s="1"/>
  <c r="C129" i="2"/>
  <c r="C204" i="8" s="1"/>
  <c r="D129" i="2"/>
  <c r="D204" i="8" s="1"/>
  <c r="E129" i="2"/>
  <c r="E204" i="8" s="1"/>
  <c r="F129" i="2"/>
  <c r="F204" i="8" s="1"/>
  <c r="G129" i="2"/>
  <c r="G204" i="8" s="1"/>
  <c r="H129" i="2"/>
  <c r="H204" i="8" s="1"/>
  <c r="I129" i="2"/>
  <c r="I204" i="8" s="1"/>
  <c r="J129" i="2"/>
  <c r="J204" i="8" s="1"/>
  <c r="C130" i="2"/>
  <c r="C205" i="8" s="1"/>
  <c r="D130" i="2"/>
  <c r="D205" i="8" s="1"/>
  <c r="E130" i="2"/>
  <c r="E205" i="8" s="1"/>
  <c r="F130" i="2"/>
  <c r="F205" i="8" s="1"/>
  <c r="G130" i="2"/>
  <c r="G205" i="8" s="1"/>
  <c r="H130" i="2"/>
  <c r="H205" i="8" s="1"/>
  <c r="I130" i="2"/>
  <c r="I205" i="8" s="1"/>
  <c r="J130" i="2"/>
  <c r="J205" i="8" s="1"/>
  <c r="C131" i="2"/>
  <c r="C206" i="8" s="1"/>
  <c r="D131" i="2"/>
  <c r="D206" i="8" s="1"/>
  <c r="E131" i="2"/>
  <c r="E206" i="8" s="1"/>
  <c r="F131" i="2"/>
  <c r="F206" i="8" s="1"/>
  <c r="G131" i="2"/>
  <c r="G206" i="8" s="1"/>
  <c r="H131" i="2"/>
  <c r="H206" i="8" s="1"/>
  <c r="I131" i="2"/>
  <c r="I206" i="8" s="1"/>
  <c r="J131" i="2"/>
  <c r="J206" i="8" s="1"/>
  <c r="C122" i="2"/>
  <c r="C197" i="8" s="1"/>
  <c r="D122" i="2"/>
  <c r="D197" i="8" s="1"/>
  <c r="E122" i="2"/>
  <c r="E197" i="8" s="1"/>
  <c r="F122" i="2"/>
  <c r="F197" i="8" s="1"/>
  <c r="G122" i="2"/>
  <c r="G197" i="8" s="1"/>
  <c r="H122" i="2"/>
  <c r="H197" i="8" s="1"/>
  <c r="I122" i="2"/>
  <c r="I197" i="8" s="1"/>
  <c r="J122" i="2"/>
  <c r="J197" i="8" s="1"/>
  <c r="C123" i="2"/>
  <c r="C198" i="8" s="1"/>
  <c r="D123" i="2"/>
  <c r="D198" i="8" s="1"/>
  <c r="E123" i="2"/>
  <c r="E198" i="8" s="1"/>
  <c r="F123" i="2"/>
  <c r="F198" i="8" s="1"/>
  <c r="G123" i="2"/>
  <c r="G198" i="8" s="1"/>
  <c r="H123" i="2"/>
  <c r="H198" i="8" s="1"/>
  <c r="I123" i="2"/>
  <c r="I198" i="8" s="1"/>
  <c r="J123" i="2"/>
  <c r="J198" i="8" s="1"/>
  <c r="C124" i="2"/>
  <c r="C199" i="8" s="1"/>
  <c r="D124" i="2"/>
  <c r="D199" i="8" s="1"/>
  <c r="E124" i="2"/>
  <c r="E199" i="8" s="1"/>
  <c r="F124" i="2"/>
  <c r="F199" i="8" s="1"/>
  <c r="G124" i="2"/>
  <c r="G199" i="8" s="1"/>
  <c r="H124" i="2"/>
  <c r="H199" i="8" s="1"/>
  <c r="I124" i="2"/>
  <c r="I199" i="8" s="1"/>
  <c r="J124" i="2"/>
  <c r="J199" i="8" s="1"/>
  <c r="C125" i="2"/>
  <c r="C200" i="8" s="1"/>
  <c r="D125" i="2"/>
  <c r="D200" i="8" s="1"/>
  <c r="E125" i="2"/>
  <c r="E200" i="8" s="1"/>
  <c r="F125" i="2"/>
  <c r="F200" i="8" s="1"/>
  <c r="G125" i="2"/>
  <c r="G200" i="8" s="1"/>
  <c r="H125" i="2"/>
  <c r="H200" i="8" s="1"/>
  <c r="I125" i="2"/>
  <c r="I200" i="8" s="1"/>
  <c r="J125" i="2"/>
  <c r="J200" i="8" s="1"/>
  <c r="C116" i="2"/>
  <c r="C191" i="8" s="1"/>
  <c r="P191" i="8" s="1"/>
  <c r="D116" i="2"/>
  <c r="D191" i="8" s="1"/>
  <c r="Q191" i="8" s="1"/>
  <c r="E116" i="2"/>
  <c r="E191" i="8" s="1"/>
  <c r="R191" i="8" s="1"/>
  <c r="F116" i="2"/>
  <c r="F191" i="8" s="1"/>
  <c r="G116" i="2"/>
  <c r="G191" i="8" s="1"/>
  <c r="H116" i="2"/>
  <c r="H191" i="8" s="1"/>
  <c r="I116" i="2"/>
  <c r="I191" i="8" s="1"/>
  <c r="J116" i="2"/>
  <c r="J191" i="8" s="1"/>
  <c r="C117" i="2"/>
  <c r="C192" i="8" s="1"/>
  <c r="D117" i="2"/>
  <c r="D192" i="8" s="1"/>
  <c r="E117" i="2"/>
  <c r="E192" i="8" s="1"/>
  <c r="F117" i="2"/>
  <c r="F192" i="8" s="1"/>
  <c r="G117" i="2"/>
  <c r="G192" i="8" s="1"/>
  <c r="H117" i="2"/>
  <c r="H192" i="8" s="1"/>
  <c r="I117" i="2"/>
  <c r="I192" i="8" s="1"/>
  <c r="J117" i="2"/>
  <c r="J192" i="8" s="1"/>
  <c r="C118" i="2"/>
  <c r="C193" i="8" s="1"/>
  <c r="D118" i="2"/>
  <c r="D193" i="8" s="1"/>
  <c r="E118" i="2"/>
  <c r="E193" i="8" s="1"/>
  <c r="F118" i="2"/>
  <c r="F193" i="8" s="1"/>
  <c r="G118" i="2"/>
  <c r="G193" i="8" s="1"/>
  <c r="H118" i="2"/>
  <c r="H193" i="8" s="1"/>
  <c r="I118" i="2"/>
  <c r="I193" i="8" s="1"/>
  <c r="J118" i="2"/>
  <c r="J193" i="8" s="1"/>
  <c r="C119" i="2"/>
  <c r="C194" i="8" s="1"/>
  <c r="D119" i="2"/>
  <c r="D194" i="8" s="1"/>
  <c r="E119" i="2"/>
  <c r="E194" i="8" s="1"/>
  <c r="F119" i="2"/>
  <c r="F194" i="8" s="1"/>
  <c r="G119" i="2"/>
  <c r="G194" i="8" s="1"/>
  <c r="H119" i="2"/>
  <c r="H194" i="8" s="1"/>
  <c r="I119" i="2"/>
  <c r="I194" i="8" s="1"/>
  <c r="J119" i="2"/>
  <c r="J194" i="8" s="1"/>
  <c r="C110" i="2"/>
  <c r="C185" i="8" s="1"/>
  <c r="D110" i="2"/>
  <c r="D185" i="8" s="1"/>
  <c r="E110" i="2"/>
  <c r="E185" i="8" s="1"/>
  <c r="F110" i="2"/>
  <c r="F185" i="8" s="1"/>
  <c r="G110" i="2"/>
  <c r="G185" i="8" s="1"/>
  <c r="H110" i="2"/>
  <c r="H185" i="8" s="1"/>
  <c r="I110" i="2"/>
  <c r="I185" i="8" s="1"/>
  <c r="J110" i="2"/>
  <c r="J185" i="8" s="1"/>
  <c r="W185" i="8" s="1"/>
  <c r="C111" i="2"/>
  <c r="C186" i="8" s="1"/>
  <c r="D111" i="2"/>
  <c r="D186" i="8" s="1"/>
  <c r="E111" i="2"/>
  <c r="E186" i="8" s="1"/>
  <c r="F111" i="2"/>
  <c r="F186" i="8" s="1"/>
  <c r="G111" i="2"/>
  <c r="G186" i="8" s="1"/>
  <c r="H111" i="2"/>
  <c r="H186" i="8" s="1"/>
  <c r="I111" i="2"/>
  <c r="I186" i="8" s="1"/>
  <c r="J111" i="2"/>
  <c r="J186" i="8" s="1"/>
  <c r="C112" i="2"/>
  <c r="C187" i="8" s="1"/>
  <c r="D112" i="2"/>
  <c r="D187" i="8" s="1"/>
  <c r="E112" i="2"/>
  <c r="E187" i="8" s="1"/>
  <c r="F112" i="2"/>
  <c r="F187" i="8" s="1"/>
  <c r="G112" i="2"/>
  <c r="G187" i="8" s="1"/>
  <c r="H112" i="2"/>
  <c r="H187" i="8" s="1"/>
  <c r="I112" i="2"/>
  <c r="I187" i="8" s="1"/>
  <c r="J112" i="2"/>
  <c r="J187" i="8" s="1"/>
  <c r="C113" i="2"/>
  <c r="C188" i="8" s="1"/>
  <c r="D113" i="2"/>
  <c r="D188" i="8" s="1"/>
  <c r="E113" i="2"/>
  <c r="E188" i="8" s="1"/>
  <c r="F113" i="2"/>
  <c r="F188" i="8" s="1"/>
  <c r="G113" i="2"/>
  <c r="G188" i="8" s="1"/>
  <c r="H113" i="2"/>
  <c r="H188" i="8" s="1"/>
  <c r="I113" i="2"/>
  <c r="I188" i="8" s="1"/>
  <c r="J113" i="2"/>
  <c r="J188" i="8" s="1"/>
  <c r="C104" i="2"/>
  <c r="C129" i="8" s="1"/>
  <c r="D104" i="2"/>
  <c r="D129" i="8" s="1"/>
  <c r="E104" i="2"/>
  <c r="E129" i="8" s="1"/>
  <c r="F104" i="2"/>
  <c r="F129" i="8" s="1"/>
  <c r="G104" i="2"/>
  <c r="G129" i="8" s="1"/>
  <c r="H104" i="2"/>
  <c r="H129" i="8" s="1"/>
  <c r="I104" i="2"/>
  <c r="I129" i="8" s="1"/>
  <c r="J104" i="2"/>
  <c r="J129" i="8" s="1"/>
  <c r="C105" i="2"/>
  <c r="C130" i="8" s="1"/>
  <c r="D105" i="2"/>
  <c r="D130" i="8" s="1"/>
  <c r="E105" i="2"/>
  <c r="E130" i="8" s="1"/>
  <c r="F105" i="2"/>
  <c r="F130" i="8" s="1"/>
  <c r="G105" i="2"/>
  <c r="G130" i="8" s="1"/>
  <c r="H105" i="2"/>
  <c r="H130" i="8" s="1"/>
  <c r="I105" i="2"/>
  <c r="I130" i="8" s="1"/>
  <c r="J105" i="2"/>
  <c r="J130" i="8" s="1"/>
  <c r="C106" i="2"/>
  <c r="C131" i="8" s="1"/>
  <c r="D106" i="2"/>
  <c r="D131" i="8" s="1"/>
  <c r="E106" i="2"/>
  <c r="E131" i="8" s="1"/>
  <c r="F106" i="2"/>
  <c r="F131" i="8" s="1"/>
  <c r="G106" i="2"/>
  <c r="G131" i="8" s="1"/>
  <c r="H106" i="2"/>
  <c r="H131" i="8" s="1"/>
  <c r="I106" i="2"/>
  <c r="I131" i="8" s="1"/>
  <c r="J106" i="2"/>
  <c r="J131" i="8" s="1"/>
  <c r="C107" i="2"/>
  <c r="C132" i="8" s="1"/>
  <c r="D107" i="2"/>
  <c r="D132" i="8" s="1"/>
  <c r="E107" i="2"/>
  <c r="E132" i="8" s="1"/>
  <c r="F107" i="2"/>
  <c r="F132" i="8" s="1"/>
  <c r="G107" i="2"/>
  <c r="G132" i="8" s="1"/>
  <c r="H107" i="2"/>
  <c r="H132" i="8" s="1"/>
  <c r="I107" i="2"/>
  <c r="I132" i="8" s="1"/>
  <c r="J107" i="2"/>
  <c r="J132" i="8" s="1"/>
  <c r="C98" i="2"/>
  <c r="C123" i="8" s="1"/>
  <c r="D98" i="2"/>
  <c r="D123" i="8" s="1"/>
  <c r="E98" i="2"/>
  <c r="E123" i="8" s="1"/>
  <c r="F98" i="2"/>
  <c r="F123" i="8" s="1"/>
  <c r="S123" i="8" s="1"/>
  <c r="G98" i="2"/>
  <c r="G123" i="8" s="1"/>
  <c r="T123" i="8" s="1"/>
  <c r="H98" i="2"/>
  <c r="H123" i="8" s="1"/>
  <c r="U123" i="8" s="1"/>
  <c r="I98" i="2"/>
  <c r="I123" i="8" s="1"/>
  <c r="V123" i="8" s="1"/>
  <c r="J98" i="2"/>
  <c r="J123" i="8" s="1"/>
  <c r="C99" i="2"/>
  <c r="C124" i="8" s="1"/>
  <c r="D99" i="2"/>
  <c r="D124" i="8" s="1"/>
  <c r="E99" i="2"/>
  <c r="E124" i="8" s="1"/>
  <c r="F99" i="2"/>
  <c r="F124" i="8" s="1"/>
  <c r="G99" i="2"/>
  <c r="G124" i="8" s="1"/>
  <c r="H99" i="2"/>
  <c r="H124" i="8" s="1"/>
  <c r="I99" i="2"/>
  <c r="I124" i="8" s="1"/>
  <c r="J99" i="2"/>
  <c r="J124" i="8" s="1"/>
  <c r="C100" i="2"/>
  <c r="C125" i="8" s="1"/>
  <c r="D100" i="2"/>
  <c r="D125" i="8" s="1"/>
  <c r="E100" i="2"/>
  <c r="E125" i="8" s="1"/>
  <c r="F100" i="2"/>
  <c r="F125" i="8" s="1"/>
  <c r="G100" i="2"/>
  <c r="G125" i="8" s="1"/>
  <c r="H100" i="2"/>
  <c r="H125" i="8" s="1"/>
  <c r="I100" i="2"/>
  <c r="I125" i="8" s="1"/>
  <c r="J100" i="2"/>
  <c r="J125" i="8" s="1"/>
  <c r="C101" i="2"/>
  <c r="C126" i="8" s="1"/>
  <c r="D101" i="2"/>
  <c r="D126" i="8" s="1"/>
  <c r="E101" i="2"/>
  <c r="E126" i="8" s="1"/>
  <c r="F101" i="2"/>
  <c r="F126" i="8" s="1"/>
  <c r="G101" i="2"/>
  <c r="G126" i="8" s="1"/>
  <c r="H101" i="2"/>
  <c r="H126" i="8" s="1"/>
  <c r="I101" i="2"/>
  <c r="I126" i="8" s="1"/>
  <c r="J101" i="2"/>
  <c r="J126" i="8" s="1"/>
  <c r="C92" i="2"/>
  <c r="C117" i="8" s="1"/>
  <c r="D92" i="2"/>
  <c r="D117" i="8" s="1"/>
  <c r="E92" i="2"/>
  <c r="E117" i="8" s="1"/>
  <c r="F92" i="2"/>
  <c r="F117" i="8" s="1"/>
  <c r="G92" i="2"/>
  <c r="G117" i="8" s="1"/>
  <c r="H92" i="2"/>
  <c r="H117" i="8" s="1"/>
  <c r="I92" i="2"/>
  <c r="I117" i="8" s="1"/>
  <c r="J92" i="2"/>
  <c r="J117" i="8" s="1"/>
  <c r="C93" i="2"/>
  <c r="C118" i="8" s="1"/>
  <c r="D93" i="2"/>
  <c r="D118" i="8" s="1"/>
  <c r="E93" i="2"/>
  <c r="E118" i="8" s="1"/>
  <c r="F93" i="2"/>
  <c r="F118" i="8" s="1"/>
  <c r="G93" i="2"/>
  <c r="G118" i="8" s="1"/>
  <c r="H93" i="2"/>
  <c r="H118" i="8" s="1"/>
  <c r="I93" i="2"/>
  <c r="I118" i="8" s="1"/>
  <c r="J93" i="2"/>
  <c r="J118" i="8" s="1"/>
  <c r="C94" i="2"/>
  <c r="C119" i="8" s="1"/>
  <c r="D94" i="2"/>
  <c r="D119" i="8" s="1"/>
  <c r="E94" i="2"/>
  <c r="E119" i="8" s="1"/>
  <c r="F94" i="2"/>
  <c r="F119" i="8" s="1"/>
  <c r="G94" i="2"/>
  <c r="G119" i="8" s="1"/>
  <c r="H94" i="2"/>
  <c r="H119" i="8" s="1"/>
  <c r="I94" i="2"/>
  <c r="I119" i="8" s="1"/>
  <c r="J94" i="2"/>
  <c r="J119" i="8" s="1"/>
  <c r="C95" i="2"/>
  <c r="C120" i="8" s="1"/>
  <c r="D95" i="2"/>
  <c r="D120" i="8" s="1"/>
  <c r="E95" i="2"/>
  <c r="E120" i="8" s="1"/>
  <c r="F95" i="2"/>
  <c r="F120" i="8" s="1"/>
  <c r="G95" i="2"/>
  <c r="G120" i="8" s="1"/>
  <c r="H95" i="2"/>
  <c r="H120" i="8" s="1"/>
  <c r="I95" i="2"/>
  <c r="I120" i="8" s="1"/>
  <c r="J95" i="2"/>
  <c r="J120" i="8" s="1"/>
  <c r="C86" i="2"/>
  <c r="C111" i="8" s="1"/>
  <c r="P111" i="8" s="1"/>
  <c r="D86" i="2"/>
  <c r="D111" i="8" s="1"/>
  <c r="Q111" i="8" s="1"/>
  <c r="E86" i="2"/>
  <c r="E111" i="8" s="1"/>
  <c r="R111" i="8" s="1"/>
  <c r="F86" i="2"/>
  <c r="F111" i="8" s="1"/>
  <c r="G86" i="2"/>
  <c r="G111" i="8" s="1"/>
  <c r="H86" i="2"/>
  <c r="H111" i="8" s="1"/>
  <c r="I86" i="2"/>
  <c r="I111" i="8" s="1"/>
  <c r="J86" i="2"/>
  <c r="J111" i="8" s="1"/>
  <c r="C87" i="2"/>
  <c r="C112" i="8" s="1"/>
  <c r="D87" i="2"/>
  <c r="D112" i="8" s="1"/>
  <c r="E87" i="2"/>
  <c r="E112" i="8" s="1"/>
  <c r="F87" i="2"/>
  <c r="F112" i="8" s="1"/>
  <c r="G87" i="2"/>
  <c r="G112" i="8" s="1"/>
  <c r="H87" i="2"/>
  <c r="H112" i="8" s="1"/>
  <c r="I87" i="2"/>
  <c r="I112" i="8" s="1"/>
  <c r="J87" i="2"/>
  <c r="J112" i="8" s="1"/>
  <c r="C88" i="2"/>
  <c r="C113" i="8" s="1"/>
  <c r="D88" i="2"/>
  <c r="D113" i="8" s="1"/>
  <c r="E88" i="2"/>
  <c r="E113" i="8" s="1"/>
  <c r="F88" i="2"/>
  <c r="F113" i="8" s="1"/>
  <c r="G88" i="2"/>
  <c r="G113" i="8" s="1"/>
  <c r="H88" i="2"/>
  <c r="H113" i="8" s="1"/>
  <c r="I88" i="2"/>
  <c r="I113" i="8" s="1"/>
  <c r="J88" i="2"/>
  <c r="J113" i="8" s="1"/>
  <c r="C89" i="2"/>
  <c r="C114" i="8" s="1"/>
  <c r="D89" i="2"/>
  <c r="D114" i="8" s="1"/>
  <c r="E89" i="2"/>
  <c r="E114" i="8" s="1"/>
  <c r="F89" i="2"/>
  <c r="F114" i="8" s="1"/>
  <c r="G89" i="2"/>
  <c r="G114" i="8" s="1"/>
  <c r="H89" i="2"/>
  <c r="H114" i="8" s="1"/>
  <c r="I89" i="2"/>
  <c r="I114" i="8" s="1"/>
  <c r="J89" i="2"/>
  <c r="J114" i="8" s="1"/>
  <c r="C80" i="2"/>
  <c r="C105" i="8" s="1"/>
  <c r="D80" i="2"/>
  <c r="D105" i="8" s="1"/>
  <c r="E80" i="2"/>
  <c r="E105" i="8" s="1"/>
  <c r="F80" i="2"/>
  <c r="F105" i="8" s="1"/>
  <c r="G80" i="2"/>
  <c r="G105" i="8" s="1"/>
  <c r="H80" i="2"/>
  <c r="H105" i="8" s="1"/>
  <c r="I80" i="2"/>
  <c r="I105" i="8" s="1"/>
  <c r="J80" i="2"/>
  <c r="J105" i="8" s="1"/>
  <c r="W105" i="8" s="1"/>
  <c r="C81" i="2"/>
  <c r="C106" i="8" s="1"/>
  <c r="D81" i="2"/>
  <c r="D106" i="8" s="1"/>
  <c r="E81" i="2"/>
  <c r="E106" i="8" s="1"/>
  <c r="F81" i="2"/>
  <c r="F106" i="8" s="1"/>
  <c r="G81" i="2"/>
  <c r="G106" i="8" s="1"/>
  <c r="H81" i="2"/>
  <c r="H106" i="8" s="1"/>
  <c r="I81" i="2"/>
  <c r="I106" i="8" s="1"/>
  <c r="J81" i="2"/>
  <c r="J106" i="8" s="1"/>
  <c r="C82" i="2"/>
  <c r="C107" i="8" s="1"/>
  <c r="D82" i="2"/>
  <c r="D107" i="8" s="1"/>
  <c r="E82" i="2"/>
  <c r="E107" i="8" s="1"/>
  <c r="F82" i="2"/>
  <c r="F107" i="8" s="1"/>
  <c r="G82" i="2"/>
  <c r="G107" i="8" s="1"/>
  <c r="H82" i="2"/>
  <c r="H107" i="8" s="1"/>
  <c r="I82" i="2"/>
  <c r="I107" i="8" s="1"/>
  <c r="J82" i="2"/>
  <c r="J107" i="8" s="1"/>
  <c r="C83" i="2"/>
  <c r="C108" i="8" s="1"/>
  <c r="D83" i="2"/>
  <c r="D108" i="8" s="1"/>
  <c r="E83" i="2"/>
  <c r="E108" i="8" s="1"/>
  <c r="F83" i="2"/>
  <c r="F108" i="8" s="1"/>
  <c r="G83" i="2"/>
  <c r="G108" i="8" s="1"/>
  <c r="H83" i="2"/>
  <c r="H108" i="8" s="1"/>
  <c r="I83" i="2"/>
  <c r="I108" i="8" s="1"/>
  <c r="J83" i="2"/>
  <c r="J108" i="8" s="1"/>
  <c r="C74" i="2"/>
  <c r="C99" i="8" s="1"/>
  <c r="D74" i="2"/>
  <c r="D99" i="8" s="1"/>
  <c r="E74" i="2"/>
  <c r="E99" i="8" s="1"/>
  <c r="F74" i="2"/>
  <c r="F99" i="8" s="1"/>
  <c r="G74" i="2"/>
  <c r="G99" i="8" s="1"/>
  <c r="H74" i="2"/>
  <c r="H99" i="8" s="1"/>
  <c r="I74" i="2"/>
  <c r="I99" i="8" s="1"/>
  <c r="J74" i="2"/>
  <c r="J99" i="8" s="1"/>
  <c r="C75" i="2"/>
  <c r="C100" i="8" s="1"/>
  <c r="D75" i="2"/>
  <c r="D100" i="8" s="1"/>
  <c r="E75" i="2"/>
  <c r="E100" i="8" s="1"/>
  <c r="F75" i="2"/>
  <c r="F100" i="8" s="1"/>
  <c r="G75" i="2"/>
  <c r="G100" i="8" s="1"/>
  <c r="H75" i="2"/>
  <c r="H100" i="8" s="1"/>
  <c r="I75" i="2"/>
  <c r="I100" i="8" s="1"/>
  <c r="J75" i="2"/>
  <c r="J100" i="8" s="1"/>
  <c r="C76" i="2"/>
  <c r="C101" i="8" s="1"/>
  <c r="D76" i="2"/>
  <c r="D101" i="8" s="1"/>
  <c r="E76" i="2"/>
  <c r="E101" i="8" s="1"/>
  <c r="F76" i="2"/>
  <c r="F101" i="8" s="1"/>
  <c r="G76" i="2"/>
  <c r="G101" i="8" s="1"/>
  <c r="H76" i="2"/>
  <c r="H101" i="8" s="1"/>
  <c r="I76" i="2"/>
  <c r="I101" i="8" s="1"/>
  <c r="J76" i="2"/>
  <c r="J101" i="8" s="1"/>
  <c r="C77" i="2"/>
  <c r="C102" i="8" s="1"/>
  <c r="D77" i="2"/>
  <c r="D102" i="8" s="1"/>
  <c r="E77" i="2"/>
  <c r="E102" i="8" s="1"/>
  <c r="F77" i="2"/>
  <c r="F102" i="8" s="1"/>
  <c r="G77" i="2"/>
  <c r="G102" i="8" s="1"/>
  <c r="H77" i="2"/>
  <c r="H102" i="8" s="1"/>
  <c r="I77" i="2"/>
  <c r="I102" i="8" s="1"/>
  <c r="J77" i="2"/>
  <c r="J102" i="8" s="1"/>
  <c r="C68" i="2"/>
  <c r="C93" i="8" s="1"/>
  <c r="D68" i="2"/>
  <c r="D93" i="8" s="1"/>
  <c r="E68" i="2"/>
  <c r="E93" i="8" s="1"/>
  <c r="F68" i="2"/>
  <c r="F93" i="8" s="1"/>
  <c r="S93" i="8" s="1"/>
  <c r="G68" i="2"/>
  <c r="G93" i="8" s="1"/>
  <c r="T93" i="8" s="1"/>
  <c r="H68" i="2"/>
  <c r="H93" i="8" s="1"/>
  <c r="U93" i="8" s="1"/>
  <c r="I68" i="2"/>
  <c r="I93" i="8" s="1"/>
  <c r="V93" i="8" s="1"/>
  <c r="J68" i="2"/>
  <c r="J93" i="8" s="1"/>
  <c r="C69" i="2"/>
  <c r="C94" i="8" s="1"/>
  <c r="D69" i="2"/>
  <c r="D94" i="8" s="1"/>
  <c r="E69" i="2"/>
  <c r="E94" i="8" s="1"/>
  <c r="F69" i="2"/>
  <c r="F94" i="8" s="1"/>
  <c r="G69" i="2"/>
  <c r="G94" i="8" s="1"/>
  <c r="H69" i="2"/>
  <c r="H94" i="8" s="1"/>
  <c r="I69" i="2"/>
  <c r="I94" i="8" s="1"/>
  <c r="J69" i="2"/>
  <c r="J94" i="8" s="1"/>
  <c r="C70" i="2"/>
  <c r="C95" i="8" s="1"/>
  <c r="D70" i="2"/>
  <c r="D95" i="8" s="1"/>
  <c r="E70" i="2"/>
  <c r="E95" i="8" s="1"/>
  <c r="F70" i="2"/>
  <c r="F95" i="8" s="1"/>
  <c r="G70" i="2"/>
  <c r="G95" i="8" s="1"/>
  <c r="H70" i="2"/>
  <c r="H95" i="8" s="1"/>
  <c r="I70" i="2"/>
  <c r="I95" i="8" s="1"/>
  <c r="J70" i="2"/>
  <c r="J95" i="8" s="1"/>
  <c r="C71" i="2"/>
  <c r="C96" i="8" s="1"/>
  <c r="D71" i="2"/>
  <c r="D96" i="8" s="1"/>
  <c r="E71" i="2"/>
  <c r="E96" i="8" s="1"/>
  <c r="F71" i="2"/>
  <c r="F96" i="8" s="1"/>
  <c r="G71" i="2"/>
  <c r="G96" i="8" s="1"/>
  <c r="H71" i="2"/>
  <c r="H96" i="8" s="1"/>
  <c r="I71" i="2"/>
  <c r="I96" i="8" s="1"/>
  <c r="J71" i="2"/>
  <c r="J96" i="8" s="1"/>
  <c r="C62" i="2"/>
  <c r="C87" i="8" s="1"/>
  <c r="D62" i="2"/>
  <c r="D87" i="8" s="1"/>
  <c r="E62" i="2"/>
  <c r="E87" i="8" s="1"/>
  <c r="F62" i="2"/>
  <c r="F87" i="8" s="1"/>
  <c r="G62" i="2"/>
  <c r="G87" i="8" s="1"/>
  <c r="H62" i="2"/>
  <c r="H87" i="8" s="1"/>
  <c r="I62" i="2"/>
  <c r="I87" i="8" s="1"/>
  <c r="J62" i="2"/>
  <c r="J87" i="8" s="1"/>
  <c r="C63" i="2"/>
  <c r="C88" i="8" s="1"/>
  <c r="D63" i="2"/>
  <c r="D88" i="8" s="1"/>
  <c r="E63" i="2"/>
  <c r="E88" i="8" s="1"/>
  <c r="F63" i="2"/>
  <c r="F88" i="8" s="1"/>
  <c r="G63" i="2"/>
  <c r="G88" i="8" s="1"/>
  <c r="H63" i="2"/>
  <c r="H88" i="8" s="1"/>
  <c r="I63" i="2"/>
  <c r="I88" i="8" s="1"/>
  <c r="J63" i="2"/>
  <c r="J88" i="8" s="1"/>
  <c r="C64" i="2"/>
  <c r="C89" i="8" s="1"/>
  <c r="D64" i="2"/>
  <c r="D89" i="8" s="1"/>
  <c r="E64" i="2"/>
  <c r="E89" i="8" s="1"/>
  <c r="F64" i="2"/>
  <c r="F89" i="8" s="1"/>
  <c r="G64" i="2"/>
  <c r="G89" i="8" s="1"/>
  <c r="H64" i="2"/>
  <c r="H89" i="8" s="1"/>
  <c r="I64" i="2"/>
  <c r="I89" i="8" s="1"/>
  <c r="J64" i="2"/>
  <c r="J89" i="8" s="1"/>
  <c r="C65" i="2"/>
  <c r="C90" i="8" s="1"/>
  <c r="D65" i="2"/>
  <c r="D90" i="8" s="1"/>
  <c r="E65" i="2"/>
  <c r="E90" i="8" s="1"/>
  <c r="F65" i="2"/>
  <c r="F90" i="8" s="1"/>
  <c r="G65" i="2"/>
  <c r="G90" i="8" s="1"/>
  <c r="H65" i="2"/>
  <c r="H90" i="8" s="1"/>
  <c r="I65" i="2"/>
  <c r="I90" i="8" s="1"/>
  <c r="J65" i="2"/>
  <c r="J90" i="8" s="1"/>
  <c r="C56" i="2"/>
  <c r="C81" i="8" s="1"/>
  <c r="P81" i="8" s="1"/>
  <c r="D56" i="2"/>
  <c r="D81" i="8" s="1"/>
  <c r="Q81" i="8" s="1"/>
  <c r="E56" i="2"/>
  <c r="E81" i="8" s="1"/>
  <c r="R81" i="8" s="1"/>
  <c r="F56" i="2"/>
  <c r="F81" i="8" s="1"/>
  <c r="G56" i="2"/>
  <c r="G81" i="8" s="1"/>
  <c r="H56" i="2"/>
  <c r="H81" i="8" s="1"/>
  <c r="I56" i="2"/>
  <c r="I81" i="8" s="1"/>
  <c r="J56" i="2"/>
  <c r="J81" i="8" s="1"/>
  <c r="C57" i="2"/>
  <c r="C82" i="8" s="1"/>
  <c r="D57" i="2"/>
  <c r="D82" i="8" s="1"/>
  <c r="E57" i="2"/>
  <c r="E82" i="8" s="1"/>
  <c r="F57" i="2"/>
  <c r="F82" i="8" s="1"/>
  <c r="G57" i="2"/>
  <c r="G82" i="8" s="1"/>
  <c r="H57" i="2"/>
  <c r="H82" i="8" s="1"/>
  <c r="I57" i="2"/>
  <c r="I82" i="8" s="1"/>
  <c r="J57" i="2"/>
  <c r="J82" i="8" s="1"/>
  <c r="C58" i="2"/>
  <c r="C83" i="8" s="1"/>
  <c r="D58" i="2"/>
  <c r="D83" i="8" s="1"/>
  <c r="E58" i="2"/>
  <c r="E83" i="8" s="1"/>
  <c r="F58" i="2"/>
  <c r="F83" i="8" s="1"/>
  <c r="G58" i="2"/>
  <c r="G83" i="8" s="1"/>
  <c r="H58" i="2"/>
  <c r="H83" i="8" s="1"/>
  <c r="I58" i="2"/>
  <c r="I83" i="8" s="1"/>
  <c r="J58" i="2"/>
  <c r="J83" i="8" s="1"/>
  <c r="C59" i="2"/>
  <c r="C84" i="8" s="1"/>
  <c r="D59" i="2"/>
  <c r="D84" i="8" s="1"/>
  <c r="E59" i="2"/>
  <c r="E84" i="8" s="1"/>
  <c r="F59" i="2"/>
  <c r="F84" i="8" s="1"/>
  <c r="G59" i="2"/>
  <c r="G84" i="8" s="1"/>
  <c r="H59" i="2"/>
  <c r="H84" i="8" s="1"/>
  <c r="I59" i="2"/>
  <c r="I84" i="8" s="1"/>
  <c r="J59" i="2"/>
  <c r="J84" i="8" s="1"/>
  <c r="C50" i="2"/>
  <c r="C62" i="8" s="1"/>
  <c r="D50" i="2"/>
  <c r="D62" i="8" s="1"/>
  <c r="E50" i="2"/>
  <c r="E62" i="8" s="1"/>
  <c r="F50" i="2"/>
  <c r="F62" i="8" s="1"/>
  <c r="G50" i="2"/>
  <c r="G62" i="8" s="1"/>
  <c r="H50" i="2"/>
  <c r="H62" i="8" s="1"/>
  <c r="I50" i="2"/>
  <c r="I62" i="8" s="1"/>
  <c r="J50" i="2"/>
  <c r="J62" i="8" s="1"/>
  <c r="W62" i="8" s="1"/>
  <c r="C51" i="2"/>
  <c r="C63" i="8" s="1"/>
  <c r="D51" i="2"/>
  <c r="D63" i="8" s="1"/>
  <c r="E51" i="2"/>
  <c r="E63" i="8" s="1"/>
  <c r="F51" i="2"/>
  <c r="F63" i="8" s="1"/>
  <c r="G51" i="2"/>
  <c r="G63" i="8" s="1"/>
  <c r="H51" i="2"/>
  <c r="H63" i="8" s="1"/>
  <c r="I51" i="2"/>
  <c r="I63" i="8" s="1"/>
  <c r="J51" i="2"/>
  <c r="J63" i="8" s="1"/>
  <c r="C52" i="2"/>
  <c r="C64" i="8" s="1"/>
  <c r="D52" i="2"/>
  <c r="D64" i="8" s="1"/>
  <c r="E52" i="2"/>
  <c r="E64" i="8" s="1"/>
  <c r="F52" i="2"/>
  <c r="F64" i="8" s="1"/>
  <c r="G52" i="2"/>
  <c r="G64" i="8" s="1"/>
  <c r="H52" i="2"/>
  <c r="H64" i="8" s="1"/>
  <c r="I52" i="2"/>
  <c r="I64" i="8" s="1"/>
  <c r="J52" i="2"/>
  <c r="J64" i="8" s="1"/>
  <c r="C53" i="2"/>
  <c r="C65" i="8" s="1"/>
  <c r="D53" i="2"/>
  <c r="D65" i="8" s="1"/>
  <c r="E53" i="2"/>
  <c r="E65" i="8" s="1"/>
  <c r="F53" i="2"/>
  <c r="F65" i="8" s="1"/>
  <c r="G53" i="2"/>
  <c r="G65" i="8" s="1"/>
  <c r="H53" i="2"/>
  <c r="H65" i="8" s="1"/>
  <c r="I53" i="2"/>
  <c r="I65" i="8" s="1"/>
  <c r="J53" i="2"/>
  <c r="J65" i="8" s="1"/>
  <c r="C44" i="2"/>
  <c r="C56" i="8" s="1"/>
  <c r="D44" i="2"/>
  <c r="D56" i="8" s="1"/>
  <c r="E44" i="2"/>
  <c r="E56" i="8" s="1"/>
  <c r="F44" i="2"/>
  <c r="F56" i="8" s="1"/>
  <c r="G44" i="2"/>
  <c r="G56" i="8" s="1"/>
  <c r="H44" i="2"/>
  <c r="H56" i="8" s="1"/>
  <c r="I44" i="2"/>
  <c r="I56" i="8" s="1"/>
  <c r="J44" i="2"/>
  <c r="J56" i="8" s="1"/>
  <c r="C45" i="2"/>
  <c r="C57" i="8" s="1"/>
  <c r="D45" i="2"/>
  <c r="D57" i="8" s="1"/>
  <c r="E45" i="2"/>
  <c r="E57" i="8" s="1"/>
  <c r="F45" i="2"/>
  <c r="F57" i="8" s="1"/>
  <c r="G45" i="2"/>
  <c r="G57" i="8" s="1"/>
  <c r="H45" i="2"/>
  <c r="H57" i="8" s="1"/>
  <c r="I45" i="2"/>
  <c r="I57" i="8" s="1"/>
  <c r="J45" i="2"/>
  <c r="J57" i="8" s="1"/>
  <c r="C46" i="2"/>
  <c r="C58" i="8" s="1"/>
  <c r="D46" i="2"/>
  <c r="D58" i="8" s="1"/>
  <c r="E46" i="2"/>
  <c r="E58" i="8" s="1"/>
  <c r="F46" i="2"/>
  <c r="F58" i="8" s="1"/>
  <c r="G46" i="2"/>
  <c r="G58" i="8" s="1"/>
  <c r="H46" i="2"/>
  <c r="H58" i="8" s="1"/>
  <c r="I46" i="2"/>
  <c r="I58" i="8" s="1"/>
  <c r="J46" i="2"/>
  <c r="J58" i="8" s="1"/>
  <c r="C47" i="2"/>
  <c r="C59" i="8" s="1"/>
  <c r="D47" i="2"/>
  <c r="D59" i="8" s="1"/>
  <c r="E47" i="2"/>
  <c r="E59" i="8" s="1"/>
  <c r="F47" i="2"/>
  <c r="F59" i="8" s="1"/>
  <c r="G47" i="2"/>
  <c r="G59" i="8" s="1"/>
  <c r="H47" i="2"/>
  <c r="H59" i="8" s="1"/>
  <c r="I47" i="2"/>
  <c r="I59" i="8" s="1"/>
  <c r="J47" i="2"/>
  <c r="J59" i="8" s="1"/>
  <c r="C38" i="2"/>
  <c r="C50" i="8" s="1"/>
  <c r="D38" i="2"/>
  <c r="D50" i="8" s="1"/>
  <c r="E38" i="2"/>
  <c r="E50" i="8" s="1"/>
  <c r="F38" i="2"/>
  <c r="F50" i="8" s="1"/>
  <c r="S50" i="8" s="1"/>
  <c r="G38" i="2"/>
  <c r="G50" i="8" s="1"/>
  <c r="T50" i="8" s="1"/>
  <c r="H38" i="2"/>
  <c r="H50" i="8" s="1"/>
  <c r="U50" i="8" s="1"/>
  <c r="I38" i="2"/>
  <c r="I50" i="8" s="1"/>
  <c r="V50" i="8" s="1"/>
  <c r="J38" i="2"/>
  <c r="J50" i="8" s="1"/>
  <c r="C39" i="2"/>
  <c r="C51" i="8" s="1"/>
  <c r="D39" i="2"/>
  <c r="D51" i="8" s="1"/>
  <c r="E39" i="2"/>
  <c r="E51" i="8" s="1"/>
  <c r="F39" i="2"/>
  <c r="F51" i="8" s="1"/>
  <c r="G39" i="2"/>
  <c r="G51" i="8" s="1"/>
  <c r="H39" i="2"/>
  <c r="H51" i="8" s="1"/>
  <c r="I39" i="2"/>
  <c r="I51" i="8" s="1"/>
  <c r="J39" i="2"/>
  <c r="J51" i="8" s="1"/>
  <c r="C40" i="2"/>
  <c r="C52" i="8" s="1"/>
  <c r="D40" i="2"/>
  <c r="D52" i="8" s="1"/>
  <c r="E40" i="2"/>
  <c r="E52" i="8" s="1"/>
  <c r="F40" i="2"/>
  <c r="F52" i="8" s="1"/>
  <c r="G40" i="2"/>
  <c r="G52" i="8" s="1"/>
  <c r="H40" i="2"/>
  <c r="H52" i="8" s="1"/>
  <c r="I40" i="2"/>
  <c r="I52" i="8" s="1"/>
  <c r="J40" i="2"/>
  <c r="J52" i="8" s="1"/>
  <c r="C41" i="2"/>
  <c r="C53" i="8" s="1"/>
  <c r="D41" i="2"/>
  <c r="D53" i="8" s="1"/>
  <c r="E41" i="2"/>
  <c r="E53" i="8" s="1"/>
  <c r="F41" i="2"/>
  <c r="F53" i="8" s="1"/>
  <c r="G41" i="2"/>
  <c r="G53" i="8" s="1"/>
  <c r="H41" i="2"/>
  <c r="H53" i="8" s="1"/>
  <c r="I41" i="2"/>
  <c r="I53" i="8" s="1"/>
  <c r="J41" i="2"/>
  <c r="J53" i="8" s="1"/>
  <c r="C32" i="2"/>
  <c r="C44" i="8" s="1"/>
  <c r="D32" i="2"/>
  <c r="D44" i="8" s="1"/>
  <c r="E32" i="2"/>
  <c r="E44" i="8" s="1"/>
  <c r="F32" i="2"/>
  <c r="F44" i="8" s="1"/>
  <c r="G32" i="2"/>
  <c r="G44" i="8" s="1"/>
  <c r="H32" i="2"/>
  <c r="H44" i="8" s="1"/>
  <c r="I32" i="2"/>
  <c r="I44" i="8" s="1"/>
  <c r="J32" i="2"/>
  <c r="J44" i="8" s="1"/>
  <c r="C33" i="2"/>
  <c r="C45" i="8" s="1"/>
  <c r="D33" i="2"/>
  <c r="D45" i="8" s="1"/>
  <c r="E33" i="2"/>
  <c r="E45" i="8" s="1"/>
  <c r="F33" i="2"/>
  <c r="F45" i="8" s="1"/>
  <c r="G33" i="2"/>
  <c r="G45" i="8" s="1"/>
  <c r="H33" i="2"/>
  <c r="H45" i="8" s="1"/>
  <c r="I33" i="2"/>
  <c r="I45" i="8" s="1"/>
  <c r="J33" i="2"/>
  <c r="J45" i="8" s="1"/>
  <c r="C34" i="2"/>
  <c r="C46" i="8" s="1"/>
  <c r="D34" i="2"/>
  <c r="D46" i="8" s="1"/>
  <c r="E34" i="2"/>
  <c r="E46" i="8" s="1"/>
  <c r="F34" i="2"/>
  <c r="F46" i="8" s="1"/>
  <c r="G34" i="2"/>
  <c r="G46" i="8" s="1"/>
  <c r="H34" i="2"/>
  <c r="H46" i="8" s="1"/>
  <c r="I34" i="2"/>
  <c r="I46" i="8" s="1"/>
  <c r="J34" i="2"/>
  <c r="J46" i="8" s="1"/>
  <c r="C35" i="2"/>
  <c r="C47" i="8" s="1"/>
  <c r="D35" i="2"/>
  <c r="D47" i="8" s="1"/>
  <c r="E35" i="2"/>
  <c r="E47" i="8" s="1"/>
  <c r="F35" i="2"/>
  <c r="F47" i="8" s="1"/>
  <c r="G35" i="2"/>
  <c r="G47" i="8" s="1"/>
  <c r="H35" i="2"/>
  <c r="H47" i="8" s="1"/>
  <c r="I35" i="2"/>
  <c r="I47" i="8" s="1"/>
  <c r="J35" i="2"/>
  <c r="J47" i="8" s="1"/>
  <c r="C26" i="2"/>
  <c r="C38" i="8" s="1"/>
  <c r="P38" i="8" s="1"/>
  <c r="D26" i="2"/>
  <c r="D38" i="8" s="1"/>
  <c r="Q38" i="8" s="1"/>
  <c r="E26" i="2"/>
  <c r="E38" i="8" s="1"/>
  <c r="R38" i="8" s="1"/>
  <c r="F26" i="2"/>
  <c r="F38" i="8" s="1"/>
  <c r="G26" i="2"/>
  <c r="G38" i="8" s="1"/>
  <c r="H26" i="2"/>
  <c r="H38" i="8" s="1"/>
  <c r="I26" i="2"/>
  <c r="I38" i="8" s="1"/>
  <c r="J26" i="2"/>
  <c r="J38" i="8" s="1"/>
  <c r="C27" i="2"/>
  <c r="C39" i="8" s="1"/>
  <c r="D27" i="2"/>
  <c r="D39" i="8" s="1"/>
  <c r="E27" i="2"/>
  <c r="E39" i="8" s="1"/>
  <c r="F27" i="2"/>
  <c r="F39" i="8" s="1"/>
  <c r="G27" i="2"/>
  <c r="G39" i="8" s="1"/>
  <c r="H27" i="2"/>
  <c r="H39" i="8" s="1"/>
  <c r="I27" i="2"/>
  <c r="I39" i="8" s="1"/>
  <c r="J27" i="2"/>
  <c r="J39" i="8" s="1"/>
  <c r="C28" i="2"/>
  <c r="C40" i="8" s="1"/>
  <c r="D28" i="2"/>
  <c r="D40" i="8" s="1"/>
  <c r="E28" i="2"/>
  <c r="E40" i="8" s="1"/>
  <c r="F28" i="2"/>
  <c r="F40" i="8" s="1"/>
  <c r="G28" i="2"/>
  <c r="G40" i="8" s="1"/>
  <c r="H28" i="2"/>
  <c r="H40" i="8" s="1"/>
  <c r="I28" i="2"/>
  <c r="I40" i="8" s="1"/>
  <c r="J28" i="2"/>
  <c r="J40" i="8" s="1"/>
  <c r="C29" i="2"/>
  <c r="C41" i="8" s="1"/>
  <c r="D29" i="2"/>
  <c r="D41" i="8" s="1"/>
  <c r="E29" i="2"/>
  <c r="E41" i="8" s="1"/>
  <c r="F29" i="2"/>
  <c r="F41" i="8" s="1"/>
  <c r="G29" i="2"/>
  <c r="G41" i="8" s="1"/>
  <c r="H29" i="2"/>
  <c r="H41" i="8" s="1"/>
  <c r="I29" i="2"/>
  <c r="I41" i="8" s="1"/>
  <c r="J29" i="2"/>
  <c r="J41" i="8" s="1"/>
  <c r="C20" i="2"/>
  <c r="C32" i="8" s="1"/>
  <c r="D20" i="2"/>
  <c r="D32" i="8" s="1"/>
  <c r="E20" i="2"/>
  <c r="E32" i="8" s="1"/>
  <c r="F20" i="2"/>
  <c r="F32" i="8" s="1"/>
  <c r="G20" i="2"/>
  <c r="G32" i="8" s="1"/>
  <c r="H20" i="2"/>
  <c r="H32" i="8" s="1"/>
  <c r="I20" i="2"/>
  <c r="I32" i="8" s="1"/>
  <c r="J20" i="2"/>
  <c r="J32" i="8" s="1"/>
  <c r="W32" i="8" s="1"/>
  <c r="C21" i="2"/>
  <c r="C33" i="8" s="1"/>
  <c r="D21" i="2"/>
  <c r="D33" i="8" s="1"/>
  <c r="E21" i="2"/>
  <c r="E33" i="8" s="1"/>
  <c r="F21" i="2"/>
  <c r="F33" i="8" s="1"/>
  <c r="G21" i="2"/>
  <c r="G33" i="8" s="1"/>
  <c r="H21" i="2"/>
  <c r="H33" i="8" s="1"/>
  <c r="I21" i="2"/>
  <c r="I33" i="8" s="1"/>
  <c r="J21" i="2"/>
  <c r="J33" i="8" s="1"/>
  <c r="C22" i="2"/>
  <c r="C34" i="8" s="1"/>
  <c r="D22" i="2"/>
  <c r="D34" i="8" s="1"/>
  <c r="E22" i="2"/>
  <c r="E34" i="8" s="1"/>
  <c r="F22" i="2"/>
  <c r="F34" i="8" s="1"/>
  <c r="G22" i="2"/>
  <c r="G34" i="8" s="1"/>
  <c r="H22" i="2"/>
  <c r="H34" i="8" s="1"/>
  <c r="I22" i="2"/>
  <c r="I34" i="8" s="1"/>
  <c r="J22" i="2"/>
  <c r="J34" i="8" s="1"/>
  <c r="C23" i="2"/>
  <c r="C35" i="8" s="1"/>
  <c r="D23" i="2"/>
  <c r="D35" i="8" s="1"/>
  <c r="E23" i="2"/>
  <c r="E35" i="8" s="1"/>
  <c r="F23" i="2"/>
  <c r="F35" i="8" s="1"/>
  <c r="G23" i="2"/>
  <c r="G35" i="8" s="1"/>
  <c r="H23" i="2"/>
  <c r="H35" i="8" s="1"/>
  <c r="I23" i="2"/>
  <c r="I35" i="8" s="1"/>
  <c r="J23" i="2"/>
  <c r="J35" i="8" s="1"/>
  <c r="C14" i="2"/>
  <c r="C26" i="8" s="1"/>
  <c r="D14" i="2"/>
  <c r="D26" i="8" s="1"/>
  <c r="E14" i="2"/>
  <c r="E26" i="8" s="1"/>
  <c r="F14" i="2"/>
  <c r="F26" i="8" s="1"/>
  <c r="G14" i="2"/>
  <c r="G26" i="8" s="1"/>
  <c r="H14" i="2"/>
  <c r="H26" i="8" s="1"/>
  <c r="I14" i="2"/>
  <c r="I26" i="8" s="1"/>
  <c r="J14" i="2"/>
  <c r="J26" i="8" s="1"/>
  <c r="C15" i="2"/>
  <c r="C27" i="8" s="1"/>
  <c r="D15" i="2"/>
  <c r="D27" i="8" s="1"/>
  <c r="E15" i="2"/>
  <c r="E27" i="8" s="1"/>
  <c r="F15" i="2"/>
  <c r="F27" i="8" s="1"/>
  <c r="G15" i="2"/>
  <c r="G27" i="8" s="1"/>
  <c r="H15" i="2"/>
  <c r="H27" i="8" s="1"/>
  <c r="I15" i="2"/>
  <c r="I27" i="8" s="1"/>
  <c r="J15" i="2"/>
  <c r="J27" i="8" s="1"/>
  <c r="C16" i="2"/>
  <c r="C28" i="8" s="1"/>
  <c r="D16" i="2"/>
  <c r="D28" i="8" s="1"/>
  <c r="E16" i="2"/>
  <c r="E28" i="8" s="1"/>
  <c r="F16" i="2"/>
  <c r="F28" i="8" s="1"/>
  <c r="G16" i="2"/>
  <c r="G28" i="8" s="1"/>
  <c r="H16" i="2"/>
  <c r="H28" i="8" s="1"/>
  <c r="I16" i="2"/>
  <c r="I28" i="8" s="1"/>
  <c r="J16" i="2"/>
  <c r="J28" i="8" s="1"/>
  <c r="C17" i="2"/>
  <c r="C29" i="8" s="1"/>
  <c r="D17" i="2"/>
  <c r="D29" i="8" s="1"/>
  <c r="E17" i="2"/>
  <c r="E29" i="8" s="1"/>
  <c r="F17" i="2"/>
  <c r="F29" i="8" s="1"/>
  <c r="G17" i="2"/>
  <c r="G29" i="8" s="1"/>
  <c r="H17" i="2"/>
  <c r="H29" i="8" s="1"/>
  <c r="I17" i="2"/>
  <c r="I29" i="8" s="1"/>
  <c r="J17" i="2"/>
  <c r="J29" i="8" s="1"/>
  <c r="C8" i="2"/>
  <c r="C20" i="8" s="1"/>
  <c r="D8" i="2"/>
  <c r="D20" i="8" s="1"/>
  <c r="E8" i="2"/>
  <c r="E20" i="8" s="1"/>
  <c r="F8" i="2"/>
  <c r="F20" i="8" s="1"/>
  <c r="S20" i="8" s="1"/>
  <c r="G8" i="2"/>
  <c r="G20" i="8" s="1"/>
  <c r="T20" i="8" s="1"/>
  <c r="H8" i="2"/>
  <c r="H20" i="8" s="1"/>
  <c r="U20" i="8" s="1"/>
  <c r="I8" i="2"/>
  <c r="I20" i="8" s="1"/>
  <c r="V20" i="8" s="1"/>
  <c r="J8" i="2"/>
  <c r="J20" i="8" s="1"/>
  <c r="C9" i="2"/>
  <c r="C21" i="8" s="1"/>
  <c r="D9" i="2"/>
  <c r="D21" i="8" s="1"/>
  <c r="E9" i="2"/>
  <c r="E21" i="8" s="1"/>
  <c r="F9" i="2"/>
  <c r="F21" i="8" s="1"/>
  <c r="G9" i="2"/>
  <c r="G21" i="8" s="1"/>
  <c r="H9" i="2"/>
  <c r="H21" i="8" s="1"/>
  <c r="I9" i="2"/>
  <c r="I21" i="8" s="1"/>
  <c r="J9" i="2"/>
  <c r="J21" i="8" s="1"/>
  <c r="C10" i="2"/>
  <c r="C22" i="8" s="1"/>
  <c r="D10" i="2"/>
  <c r="D22" i="8" s="1"/>
  <c r="E10" i="2"/>
  <c r="E22" i="8" s="1"/>
  <c r="F10" i="2"/>
  <c r="F22" i="8" s="1"/>
  <c r="G10" i="2"/>
  <c r="G22" i="8" s="1"/>
  <c r="H10" i="2"/>
  <c r="H22" i="8" s="1"/>
  <c r="I10" i="2"/>
  <c r="I22" i="8" s="1"/>
  <c r="J10" i="2"/>
  <c r="J22" i="8" s="1"/>
  <c r="C11" i="2"/>
  <c r="C23" i="8" s="1"/>
  <c r="D11" i="2"/>
  <c r="D23" i="8" s="1"/>
  <c r="E11" i="2"/>
  <c r="E23" i="8" s="1"/>
  <c r="F11" i="2"/>
  <c r="F23" i="8" s="1"/>
  <c r="G11" i="2"/>
  <c r="G23" i="8" s="1"/>
  <c r="H11" i="2"/>
  <c r="H23" i="8" s="1"/>
  <c r="I11" i="2"/>
  <c r="I23" i="8" s="1"/>
  <c r="J11" i="2"/>
  <c r="J23" i="8" s="1"/>
  <c r="C5" i="2"/>
  <c r="C17" i="8" s="1"/>
  <c r="D5" i="2"/>
  <c r="D17" i="8" s="1"/>
  <c r="E5" i="2"/>
  <c r="E17" i="8" s="1"/>
  <c r="F5" i="2"/>
  <c r="F17" i="8" s="1"/>
  <c r="G5" i="2"/>
  <c r="G17" i="8" s="1"/>
  <c r="H5" i="2"/>
  <c r="H17" i="8" s="1"/>
  <c r="I5" i="2"/>
  <c r="I17" i="8" s="1"/>
  <c r="J5" i="2"/>
  <c r="J17" i="8" s="1"/>
  <c r="C4" i="2"/>
  <c r="C16" i="8" s="1"/>
  <c r="D4" i="2"/>
  <c r="D16" i="8" s="1"/>
  <c r="E4" i="2"/>
  <c r="E16" i="8" s="1"/>
  <c r="F4" i="2"/>
  <c r="F16" i="8" s="1"/>
  <c r="G4" i="2"/>
  <c r="G16" i="8" s="1"/>
  <c r="H4" i="2"/>
  <c r="H16" i="8" s="1"/>
  <c r="I4" i="2"/>
  <c r="I16" i="8" s="1"/>
  <c r="J4" i="2"/>
  <c r="J16" i="8" s="1"/>
  <c r="C3" i="2"/>
  <c r="C15" i="8" s="1"/>
  <c r="D3" i="2"/>
  <c r="D15" i="8" s="1"/>
  <c r="E3" i="2"/>
  <c r="E15" i="8" s="1"/>
  <c r="F3" i="2"/>
  <c r="F15" i="8" s="1"/>
  <c r="G3" i="2"/>
  <c r="G15" i="8" s="1"/>
  <c r="H3" i="2"/>
  <c r="H15" i="8" s="1"/>
  <c r="I3" i="2"/>
  <c r="I15" i="8" s="1"/>
  <c r="J3" i="2"/>
  <c r="J15" i="8" s="1"/>
  <c r="C2" i="2"/>
  <c r="C14" i="8" s="1"/>
  <c r="D2" i="2"/>
  <c r="D14" i="8" s="1"/>
  <c r="Q14" i="8" s="1"/>
  <c r="E2" i="2"/>
  <c r="E14" i="8" s="1"/>
  <c r="F2" i="2"/>
  <c r="F14" i="8" s="1"/>
  <c r="G2" i="2"/>
  <c r="G14" i="8" s="1"/>
  <c r="H2" i="2"/>
  <c r="H14" i="8" s="1"/>
  <c r="I2" i="2"/>
  <c r="I14" i="8" s="1"/>
  <c r="J2" i="2"/>
  <c r="J14" i="8" s="1"/>
  <c r="W14" i="8" s="1"/>
  <c r="W2" i="9" l="1"/>
  <c r="W3" i="9" s="1"/>
  <c r="X168" i="8"/>
  <c r="X279" i="8"/>
  <c r="X169" i="8"/>
  <c r="X333" i="8"/>
  <c r="X358" i="8"/>
  <c r="X39" i="8"/>
  <c r="X42" i="8" s="1"/>
  <c r="X70" i="8"/>
  <c r="X73" i="8" s="1"/>
  <c r="X72" i="8"/>
  <c r="X114" i="8"/>
  <c r="X325" i="8"/>
  <c r="X315" i="8"/>
  <c r="V52" i="8"/>
  <c r="V55" i="8" s="1"/>
  <c r="V53" i="8"/>
  <c r="V51" i="8"/>
  <c r="V54" i="8" s="1"/>
  <c r="Q334" i="8"/>
  <c r="Q332" i="8"/>
  <c r="Q333" i="8"/>
  <c r="T52" i="8"/>
  <c r="T55" i="8" s="1"/>
  <c r="T53" i="8"/>
  <c r="T51" i="8"/>
  <c r="T54" i="8" s="1"/>
  <c r="T236" i="8"/>
  <c r="T234" i="8"/>
  <c r="T235" i="8"/>
  <c r="T137" i="8"/>
  <c r="T140" i="8" s="1"/>
  <c r="T139" i="8"/>
  <c r="T138" i="8"/>
  <c r="T141" i="8" s="1"/>
  <c r="W15" i="8"/>
  <c r="W18" i="8" s="1"/>
  <c r="W17" i="8"/>
  <c r="W16" i="8"/>
  <c r="W19" i="8" s="1"/>
  <c r="S52" i="8"/>
  <c r="S55" i="8" s="1"/>
  <c r="S51" i="8"/>
  <c r="S54" i="8" s="1"/>
  <c r="S53" i="8"/>
  <c r="S126" i="8"/>
  <c r="S125" i="8"/>
  <c r="S128" i="8" s="1"/>
  <c r="S124" i="8"/>
  <c r="S127" i="8" s="1"/>
  <c r="S138" i="8"/>
  <c r="S141" i="8" s="1"/>
  <c r="S139" i="8"/>
  <c r="S137" i="8"/>
  <c r="S140" i="8" s="1"/>
  <c r="W327" i="8"/>
  <c r="W326" i="8"/>
  <c r="W325" i="8"/>
  <c r="W358" i="8"/>
  <c r="W356" i="8"/>
  <c r="W357" i="8"/>
  <c r="V32" i="8"/>
  <c r="Q15" i="8"/>
  <c r="Q18" i="8" s="1"/>
  <c r="Q17" i="8"/>
  <c r="Q16" i="8"/>
  <c r="Q19" i="8" s="1"/>
  <c r="Q32" i="8"/>
  <c r="Q185" i="8"/>
  <c r="U227" i="8"/>
  <c r="Q270" i="8"/>
  <c r="P26" i="8"/>
  <c r="T38" i="8"/>
  <c r="P56" i="8"/>
  <c r="T81" i="8"/>
  <c r="P99" i="8"/>
  <c r="T111" i="8"/>
  <c r="P129" i="8"/>
  <c r="T191" i="8"/>
  <c r="P209" i="8"/>
  <c r="T221" i="8"/>
  <c r="P264" i="8"/>
  <c r="T276" i="8"/>
  <c r="P294" i="8"/>
  <c r="T306" i="8"/>
  <c r="P239" i="8"/>
  <c r="T160" i="8"/>
  <c r="P166" i="8"/>
  <c r="T3" i="8"/>
  <c r="T6" i="8"/>
  <c r="T8" i="8"/>
  <c r="T7" i="8"/>
  <c r="P251" i="8"/>
  <c r="T75" i="8"/>
  <c r="P257" i="8"/>
  <c r="T331" i="8"/>
  <c r="P349" i="8"/>
  <c r="T361" i="8"/>
  <c r="V125" i="8"/>
  <c r="V128" i="8" s="1"/>
  <c r="V124" i="8"/>
  <c r="V127" i="8" s="1"/>
  <c r="V126" i="8"/>
  <c r="R194" i="8"/>
  <c r="R192" i="8"/>
  <c r="R193" i="8"/>
  <c r="V236" i="8"/>
  <c r="V234" i="8"/>
  <c r="V235" i="8"/>
  <c r="R162" i="8"/>
  <c r="R163" i="8"/>
  <c r="R161" i="8"/>
  <c r="V139" i="8"/>
  <c r="V137" i="8"/>
  <c r="V140" i="8" s="1"/>
  <c r="V138" i="8"/>
  <c r="V141" i="8" s="1"/>
  <c r="U22" i="8"/>
  <c r="U25" i="8" s="1"/>
  <c r="U21" i="8"/>
  <c r="U24" i="8" s="1"/>
  <c r="U23" i="8"/>
  <c r="Q112" i="8"/>
  <c r="Q115" i="8" s="1"/>
  <c r="Q113" i="8"/>
  <c r="Q116" i="8" s="1"/>
  <c r="Q114" i="8"/>
  <c r="Q193" i="8"/>
  <c r="Q192" i="8"/>
  <c r="Q194" i="8"/>
  <c r="Q3" i="8"/>
  <c r="U344" i="8"/>
  <c r="U345" i="8"/>
  <c r="U346" i="8"/>
  <c r="T204" i="8"/>
  <c r="T205" i="8"/>
  <c r="T206" i="8"/>
  <c r="T289" i="8"/>
  <c r="T291" i="8"/>
  <c r="T290" i="8"/>
  <c r="W108" i="8"/>
  <c r="W106" i="8"/>
  <c r="W109" i="8" s="1"/>
  <c r="W107" i="8"/>
  <c r="W110" i="8" s="1"/>
  <c r="S235" i="8"/>
  <c r="S236" i="8"/>
  <c r="S234" i="8"/>
  <c r="W20" i="8"/>
  <c r="S38" i="8"/>
  <c r="W50" i="8"/>
  <c r="S81" i="8"/>
  <c r="W93" i="8"/>
  <c r="S111" i="8"/>
  <c r="W123" i="8"/>
  <c r="S191" i="8"/>
  <c r="W203" i="8"/>
  <c r="S221" i="8"/>
  <c r="W233" i="8"/>
  <c r="S276" i="8"/>
  <c r="W288" i="8"/>
  <c r="S306" i="8"/>
  <c r="W154" i="8"/>
  <c r="S160" i="8"/>
  <c r="W136" i="8"/>
  <c r="W5" i="8"/>
  <c r="S3" i="8"/>
  <c r="S7" i="8"/>
  <c r="S8" i="8"/>
  <c r="S6" i="8"/>
  <c r="W172" i="8"/>
  <c r="S75" i="8"/>
  <c r="W178" i="8"/>
  <c r="S331" i="8"/>
  <c r="W343" i="8"/>
  <c r="S361" i="8"/>
  <c r="R40" i="8"/>
  <c r="R43" i="8" s="1"/>
  <c r="R39" i="8"/>
  <c r="R42" i="8" s="1"/>
  <c r="R41" i="8"/>
  <c r="R8" i="8"/>
  <c r="R7" i="8"/>
  <c r="R6" i="8"/>
  <c r="R332" i="8"/>
  <c r="R333" i="8"/>
  <c r="R334" i="8"/>
  <c r="Q223" i="8"/>
  <c r="Q222" i="8"/>
  <c r="Q224" i="8"/>
  <c r="Q163" i="8"/>
  <c r="Q162" i="8"/>
  <c r="Q161" i="8"/>
  <c r="P3" i="8"/>
  <c r="T180" i="8"/>
  <c r="T179" i="8"/>
  <c r="T181" i="8"/>
  <c r="S21" i="8"/>
  <c r="S24" i="8" s="1"/>
  <c r="S22" i="8"/>
  <c r="S25" i="8" s="1"/>
  <c r="S23" i="8"/>
  <c r="W217" i="8"/>
  <c r="W218" i="8"/>
  <c r="W216" i="8"/>
  <c r="W273" i="8"/>
  <c r="W272" i="8"/>
  <c r="W271" i="8"/>
  <c r="S291" i="8"/>
  <c r="S289" i="8"/>
  <c r="S290" i="8"/>
  <c r="W302" i="8"/>
  <c r="W303" i="8"/>
  <c r="W301" i="8"/>
  <c r="S157" i="8"/>
  <c r="S155" i="8"/>
  <c r="S158" i="8" s="1"/>
  <c r="S156" i="8"/>
  <c r="S159" i="8" s="1"/>
  <c r="W2" i="8"/>
  <c r="V62" i="8"/>
  <c r="R93" i="8"/>
  <c r="V215" i="8"/>
  <c r="R233" i="8"/>
  <c r="V69" i="8"/>
  <c r="R5" i="8"/>
  <c r="R172" i="8"/>
  <c r="V324" i="8"/>
  <c r="V355" i="8"/>
  <c r="Q50" i="8"/>
  <c r="U62" i="8"/>
  <c r="Q93" i="8"/>
  <c r="U105" i="8"/>
  <c r="Q123" i="8"/>
  <c r="U185" i="8"/>
  <c r="Q203" i="8"/>
  <c r="U215" i="8"/>
  <c r="Q233" i="8"/>
  <c r="U270" i="8"/>
  <c r="Q288" i="8"/>
  <c r="U300" i="8"/>
  <c r="Q154" i="8"/>
  <c r="U69" i="8"/>
  <c r="Q136" i="8"/>
  <c r="U166" i="8"/>
  <c r="Q5" i="8"/>
  <c r="U2" i="8"/>
  <c r="Q172" i="8"/>
  <c r="U318" i="8"/>
  <c r="Q178" i="8"/>
  <c r="U324" i="8"/>
  <c r="Q343" i="8"/>
  <c r="U355" i="8"/>
  <c r="T300" i="8"/>
  <c r="P154" i="8"/>
  <c r="T69" i="8"/>
  <c r="P136" i="8"/>
  <c r="P5" i="8"/>
  <c r="T2" i="8"/>
  <c r="P172" i="8"/>
  <c r="T318" i="8"/>
  <c r="P178" i="8"/>
  <c r="T324" i="8"/>
  <c r="P343" i="8"/>
  <c r="T355" i="8"/>
  <c r="X339" i="8"/>
  <c r="X342" i="8" s="1"/>
  <c r="X35" i="8"/>
  <c r="R113" i="8"/>
  <c r="R116" i="8" s="1"/>
  <c r="R114" i="8"/>
  <c r="R112" i="8"/>
  <c r="R115" i="8" s="1"/>
  <c r="V5" i="8"/>
  <c r="R364" i="8"/>
  <c r="R362" i="8"/>
  <c r="R363" i="8"/>
  <c r="U96" i="8"/>
  <c r="U94" i="8"/>
  <c r="U97" i="8" s="1"/>
  <c r="U95" i="8"/>
  <c r="U98" i="8" s="1"/>
  <c r="U204" i="8"/>
  <c r="U206" i="8"/>
  <c r="U205" i="8"/>
  <c r="Q308" i="8"/>
  <c r="Q309" i="8"/>
  <c r="Q307" i="8"/>
  <c r="U139" i="8"/>
  <c r="U137" i="8"/>
  <c r="U140" i="8" s="1"/>
  <c r="U138" i="8"/>
  <c r="U141" i="8" s="1"/>
  <c r="T124" i="8"/>
  <c r="T127" i="8" s="1"/>
  <c r="T125" i="8"/>
  <c r="T128" i="8" s="1"/>
  <c r="T126" i="8"/>
  <c r="P223" i="8"/>
  <c r="P222" i="8"/>
  <c r="P224" i="8"/>
  <c r="P162" i="8"/>
  <c r="P161" i="8"/>
  <c r="P163" i="8"/>
  <c r="W72" i="8"/>
  <c r="W70" i="8"/>
  <c r="W73" i="8" s="1"/>
  <c r="W71" i="8"/>
  <c r="W74" i="8" s="1"/>
  <c r="S181" i="8"/>
  <c r="S179" i="8"/>
  <c r="S180" i="8"/>
  <c r="R50" i="8"/>
  <c r="R203" i="8"/>
  <c r="R288" i="8"/>
  <c r="R343" i="8"/>
  <c r="U14" i="8"/>
  <c r="Q20" i="8"/>
  <c r="U32" i="8"/>
  <c r="T14" i="8"/>
  <c r="P20" i="8"/>
  <c r="T32" i="8"/>
  <c r="P50" i="8"/>
  <c r="T62" i="8"/>
  <c r="T105" i="8"/>
  <c r="P123" i="8"/>
  <c r="T215" i="8"/>
  <c r="P233" i="8"/>
  <c r="P288" i="8"/>
  <c r="W44" i="8"/>
  <c r="S62" i="8"/>
  <c r="W87" i="8"/>
  <c r="S105" i="8"/>
  <c r="W117" i="8"/>
  <c r="S185" i="8"/>
  <c r="W197" i="8"/>
  <c r="S215" i="8"/>
  <c r="W227" i="8"/>
  <c r="S270" i="8"/>
  <c r="W282" i="8"/>
  <c r="S300" i="8"/>
  <c r="W312" i="8"/>
  <c r="S69" i="8"/>
  <c r="W245" i="8"/>
  <c r="W4" i="8"/>
  <c r="S2" i="8"/>
  <c r="W142" i="8"/>
  <c r="S318" i="8"/>
  <c r="W148" i="8"/>
  <c r="S324" i="8"/>
  <c r="W337" i="8"/>
  <c r="S355" i="8"/>
  <c r="X273" i="8"/>
  <c r="R83" i="8"/>
  <c r="R86" i="8" s="1"/>
  <c r="R84" i="8"/>
  <c r="R82" i="8"/>
  <c r="R85" i="8" s="1"/>
  <c r="V204" i="8"/>
  <c r="V205" i="8"/>
  <c r="V206" i="8"/>
  <c r="R222" i="8"/>
  <c r="R223" i="8"/>
  <c r="R224" i="8"/>
  <c r="Q40" i="8"/>
  <c r="Q43" i="8" s="1"/>
  <c r="Q39" i="8"/>
  <c r="Q42" i="8" s="1"/>
  <c r="Q41" i="8"/>
  <c r="U51" i="8"/>
  <c r="U54" i="8" s="1"/>
  <c r="U52" i="8"/>
  <c r="U55" i="8" s="1"/>
  <c r="U53" i="8"/>
  <c r="Q279" i="8"/>
  <c r="Q277" i="8"/>
  <c r="Q278" i="8"/>
  <c r="U155" i="8"/>
  <c r="U158" i="8" s="1"/>
  <c r="U157" i="8"/>
  <c r="U156" i="8"/>
  <c r="U159" i="8" s="1"/>
  <c r="P41" i="8"/>
  <c r="P39" i="8"/>
  <c r="P42" i="8" s="1"/>
  <c r="P40" i="8"/>
  <c r="P43" i="8" s="1"/>
  <c r="P78" i="8"/>
  <c r="P77" i="8"/>
  <c r="P80" i="8" s="1"/>
  <c r="P76" i="8"/>
  <c r="P79" i="8" s="1"/>
  <c r="P364" i="8"/>
  <c r="P362" i="8"/>
  <c r="P363" i="8"/>
  <c r="W64" i="8"/>
  <c r="W67" i="8" s="1"/>
  <c r="W63" i="8"/>
  <c r="W66" i="8" s="1"/>
  <c r="W65" i="8"/>
  <c r="W186" i="8"/>
  <c r="W188" i="8"/>
  <c r="W187" i="8"/>
  <c r="V105" i="8"/>
  <c r="R123" i="8"/>
  <c r="V185" i="8"/>
  <c r="V270" i="8"/>
  <c r="V300" i="8"/>
  <c r="R154" i="8"/>
  <c r="R136" i="8"/>
  <c r="V2" i="8"/>
  <c r="V318" i="8"/>
  <c r="R178" i="8"/>
  <c r="P93" i="8"/>
  <c r="T185" i="8"/>
  <c r="P203" i="8"/>
  <c r="T270" i="8"/>
  <c r="S14" i="8"/>
  <c r="S32" i="8"/>
  <c r="R14" i="8"/>
  <c r="R32" i="8"/>
  <c r="V44" i="8"/>
  <c r="R62" i="8"/>
  <c r="V87" i="8"/>
  <c r="R105" i="8"/>
  <c r="V117" i="8"/>
  <c r="R185" i="8"/>
  <c r="V197" i="8"/>
  <c r="R215" i="8"/>
  <c r="V227" i="8"/>
  <c r="R270" i="8"/>
  <c r="V282" i="8"/>
  <c r="R300" i="8"/>
  <c r="V312" i="8"/>
  <c r="R69" i="8"/>
  <c r="V245" i="8"/>
  <c r="V4" i="8"/>
  <c r="R2" i="8"/>
  <c r="V142" i="8"/>
  <c r="R318" i="8"/>
  <c r="V148" i="8"/>
  <c r="R324" i="8"/>
  <c r="V337" i="8"/>
  <c r="R355" i="8"/>
  <c r="X272" i="8"/>
  <c r="X274" i="8" s="1"/>
  <c r="P324" i="8"/>
  <c r="T337" i="8"/>
  <c r="P355" i="8"/>
  <c r="S44" i="8"/>
  <c r="W56" i="8"/>
  <c r="S197" i="8"/>
  <c r="S227" i="8"/>
  <c r="W264" i="8"/>
  <c r="S282" i="8"/>
  <c r="W294" i="8"/>
  <c r="S312" i="8"/>
  <c r="W239" i="8"/>
  <c r="S245" i="8"/>
  <c r="W166" i="8"/>
  <c r="S4" i="8"/>
  <c r="S142" i="8"/>
  <c r="W251" i="8"/>
  <c r="S148" i="8"/>
  <c r="W257" i="8"/>
  <c r="S337" i="8"/>
  <c r="W349" i="8"/>
  <c r="X352" i="8"/>
  <c r="W26" i="8"/>
  <c r="S87" i="8"/>
  <c r="W99" i="8"/>
  <c r="S117" i="8"/>
  <c r="W129" i="8"/>
  <c r="W209" i="8"/>
  <c r="V26" i="8"/>
  <c r="R44" i="8"/>
  <c r="V56" i="8"/>
  <c r="R87" i="8"/>
  <c r="V99" i="8"/>
  <c r="R117" i="8"/>
  <c r="V129" i="8"/>
  <c r="R197" i="8"/>
  <c r="V209" i="8"/>
  <c r="R227" i="8"/>
  <c r="V264" i="8"/>
  <c r="R282" i="8"/>
  <c r="V294" i="8"/>
  <c r="R312" i="8"/>
  <c r="V239" i="8"/>
  <c r="R245" i="8"/>
  <c r="V166" i="8"/>
  <c r="R4" i="8"/>
  <c r="R142" i="8"/>
  <c r="V251" i="8"/>
  <c r="R148" i="8"/>
  <c r="V257" i="8"/>
  <c r="R337" i="8"/>
  <c r="V349" i="8"/>
  <c r="V95" i="8"/>
  <c r="V98" i="8" s="1"/>
  <c r="V94" i="8"/>
  <c r="V97" i="8" s="1"/>
  <c r="V96" i="8"/>
  <c r="V289" i="8"/>
  <c r="V291" i="8"/>
  <c r="V290" i="8"/>
  <c r="V157" i="8"/>
  <c r="V155" i="8"/>
  <c r="V158" i="8" s="1"/>
  <c r="V156" i="8"/>
  <c r="V159" i="8" s="1"/>
  <c r="V181" i="8"/>
  <c r="V179" i="8"/>
  <c r="V180" i="8"/>
  <c r="Q83" i="8"/>
  <c r="Q86" i="8" s="1"/>
  <c r="Q82" i="8"/>
  <c r="Q85" i="8" s="1"/>
  <c r="Q84" i="8"/>
  <c r="U235" i="8"/>
  <c r="U234" i="8"/>
  <c r="U236" i="8"/>
  <c r="P194" i="8"/>
  <c r="P192" i="8"/>
  <c r="P193" i="8"/>
  <c r="T157" i="8"/>
  <c r="T155" i="8"/>
  <c r="T158" i="8" s="1"/>
  <c r="T156" i="8"/>
  <c r="T159" i="8" s="1"/>
  <c r="T5" i="8"/>
  <c r="T175" i="8"/>
  <c r="T174" i="8"/>
  <c r="T173" i="8"/>
  <c r="S206" i="8"/>
  <c r="S205" i="8"/>
  <c r="S204" i="8"/>
  <c r="S5" i="8"/>
  <c r="S173" i="8"/>
  <c r="S175" i="8"/>
  <c r="S174" i="8"/>
  <c r="W320" i="8"/>
  <c r="W321" i="8"/>
  <c r="W319" i="8"/>
  <c r="V14" i="8"/>
  <c r="R20" i="8"/>
  <c r="U44" i="8"/>
  <c r="U312" i="8"/>
  <c r="Q69" i="8"/>
  <c r="Q2" i="8"/>
  <c r="U142" i="8"/>
  <c r="Q318" i="8"/>
  <c r="U148" i="8"/>
  <c r="Q324" i="8"/>
  <c r="U337" i="8"/>
  <c r="P32" i="8"/>
  <c r="T44" i="8"/>
  <c r="T87" i="8"/>
  <c r="P105" i="8"/>
  <c r="T117" i="8"/>
  <c r="P185" i="8"/>
  <c r="P215" i="8"/>
  <c r="T227" i="8"/>
  <c r="T282" i="8"/>
  <c r="P300" i="8"/>
  <c r="P69" i="8"/>
  <c r="Q117" i="8"/>
  <c r="U129" i="8"/>
  <c r="U209" i="8"/>
  <c r="U264" i="8"/>
  <c r="Q282" i="8"/>
  <c r="U294" i="8"/>
  <c r="U251" i="8"/>
  <c r="Q148" i="8"/>
  <c r="U257" i="8"/>
  <c r="Q337" i="8"/>
  <c r="U349" i="8"/>
  <c r="T26" i="8"/>
  <c r="P44" i="8"/>
  <c r="T56" i="8"/>
  <c r="P87" i="8"/>
  <c r="T99" i="8"/>
  <c r="P117" i="8"/>
  <c r="T129" i="8"/>
  <c r="P197" i="8"/>
  <c r="T209" i="8"/>
  <c r="P227" i="8"/>
  <c r="T264" i="8"/>
  <c r="P282" i="8"/>
  <c r="T294" i="8"/>
  <c r="P312" i="8"/>
  <c r="T239" i="8"/>
  <c r="P245" i="8"/>
  <c r="T166" i="8"/>
  <c r="P4" i="8"/>
  <c r="P142" i="8"/>
  <c r="T251" i="8"/>
  <c r="P148" i="8"/>
  <c r="T257" i="8"/>
  <c r="P337" i="8"/>
  <c r="T349" i="8"/>
  <c r="X217" i="8"/>
  <c r="X219" i="8" s="1"/>
  <c r="X326" i="8"/>
  <c r="X329" i="8" s="1"/>
  <c r="V23" i="8"/>
  <c r="V21" i="8"/>
  <c r="V24" i="8" s="1"/>
  <c r="V22" i="8"/>
  <c r="V25" i="8" s="1"/>
  <c r="R308" i="8"/>
  <c r="R307" i="8"/>
  <c r="R309" i="8"/>
  <c r="U5" i="8"/>
  <c r="U179" i="8"/>
  <c r="U181" i="8"/>
  <c r="U180" i="8"/>
  <c r="T22" i="8"/>
  <c r="T25" i="8" s="1"/>
  <c r="T21" i="8"/>
  <c r="T24" i="8" s="1"/>
  <c r="T23" i="8"/>
  <c r="P113" i="8"/>
  <c r="P116" i="8" s="1"/>
  <c r="P114" i="8"/>
  <c r="P112" i="8"/>
  <c r="P115" i="8" s="1"/>
  <c r="P334" i="8"/>
  <c r="P332" i="8"/>
  <c r="P333" i="8"/>
  <c r="T346" i="8"/>
  <c r="T345" i="8"/>
  <c r="T344" i="8"/>
  <c r="W35" i="8"/>
  <c r="W34" i="8"/>
  <c r="W37" i="8" s="1"/>
  <c r="W33" i="8"/>
  <c r="W36" i="8" s="1"/>
  <c r="S96" i="8"/>
  <c r="S94" i="8"/>
  <c r="S97" i="8" s="1"/>
  <c r="S95" i="8"/>
  <c r="S98" i="8" s="1"/>
  <c r="U245" i="8"/>
  <c r="U4" i="8"/>
  <c r="P62" i="8"/>
  <c r="T197" i="8"/>
  <c r="P270" i="8"/>
  <c r="U26" i="8"/>
  <c r="Q44" i="8"/>
  <c r="U99" i="8"/>
  <c r="Q227" i="8"/>
  <c r="W38" i="8"/>
  <c r="S209" i="8"/>
  <c r="W221" i="8"/>
  <c r="S264" i="8"/>
  <c r="W276" i="8"/>
  <c r="S294" i="8"/>
  <c r="W306" i="8"/>
  <c r="S239" i="8"/>
  <c r="W160" i="8"/>
  <c r="S166" i="8"/>
  <c r="W3" i="8"/>
  <c r="W8" i="8"/>
  <c r="W7" i="8"/>
  <c r="W6" i="8"/>
  <c r="S251" i="8"/>
  <c r="W75" i="8"/>
  <c r="S257" i="8"/>
  <c r="W331" i="8"/>
  <c r="S349" i="8"/>
  <c r="W361" i="8"/>
  <c r="X301" i="8"/>
  <c r="U125" i="8"/>
  <c r="U128" i="8" s="1"/>
  <c r="U124" i="8"/>
  <c r="U127" i="8" s="1"/>
  <c r="U126" i="8"/>
  <c r="U291" i="8"/>
  <c r="U290" i="8"/>
  <c r="U289" i="8"/>
  <c r="Q77" i="8"/>
  <c r="Q80" i="8" s="1"/>
  <c r="Q78" i="8"/>
  <c r="Q76" i="8"/>
  <c r="Q79" i="8" s="1"/>
  <c r="Q363" i="8"/>
  <c r="Q364" i="8"/>
  <c r="Q362" i="8"/>
  <c r="T248" i="8"/>
  <c r="T247" i="8"/>
  <c r="T246" i="8"/>
  <c r="T4" i="8"/>
  <c r="P2" i="8"/>
  <c r="T142" i="8"/>
  <c r="Q197" i="8"/>
  <c r="Q245" i="8"/>
  <c r="Q4" i="8"/>
  <c r="W81" i="8"/>
  <c r="S99" i="8"/>
  <c r="V81" i="8"/>
  <c r="R99" i="8"/>
  <c r="V111" i="8"/>
  <c r="R264" i="8"/>
  <c r="R239" i="8"/>
  <c r="R278" i="8"/>
  <c r="R279" i="8"/>
  <c r="R277" i="8"/>
  <c r="R3" i="8"/>
  <c r="V175" i="8"/>
  <c r="V174" i="8"/>
  <c r="V173" i="8"/>
  <c r="R77" i="8"/>
  <c r="R80" i="8" s="1"/>
  <c r="R76" i="8"/>
  <c r="R79" i="8" s="1"/>
  <c r="R78" i="8"/>
  <c r="V346" i="8"/>
  <c r="V345" i="8"/>
  <c r="V344" i="8"/>
  <c r="Q8" i="8"/>
  <c r="Q7" i="8"/>
  <c r="Q6" i="8"/>
  <c r="U175" i="8"/>
  <c r="U173" i="8"/>
  <c r="U174" i="8"/>
  <c r="P83" i="8"/>
  <c r="P86" i="8" s="1"/>
  <c r="P84" i="8"/>
  <c r="P82" i="8"/>
  <c r="P85" i="8" s="1"/>
  <c r="T96" i="8"/>
  <c r="T94" i="8"/>
  <c r="T97" i="8" s="1"/>
  <c r="T95" i="8"/>
  <c r="T98" i="8" s="1"/>
  <c r="P279" i="8"/>
  <c r="P278" i="8"/>
  <c r="P277" i="8"/>
  <c r="P308" i="8"/>
  <c r="P309" i="8"/>
  <c r="P307" i="8"/>
  <c r="P7" i="8"/>
  <c r="P8" i="8"/>
  <c r="P6" i="8"/>
  <c r="S345" i="8"/>
  <c r="S346" i="8"/>
  <c r="S344" i="8"/>
  <c r="Q62" i="8"/>
  <c r="U87" i="8"/>
  <c r="Q105" i="8"/>
  <c r="U117" i="8"/>
  <c r="U197" i="8"/>
  <c r="Q215" i="8"/>
  <c r="U282" i="8"/>
  <c r="Q300" i="8"/>
  <c r="Q355" i="8"/>
  <c r="P14" i="8"/>
  <c r="T312" i="8"/>
  <c r="P318" i="8"/>
  <c r="T148" i="8"/>
  <c r="U56" i="8"/>
  <c r="Q87" i="8"/>
  <c r="Q312" i="8"/>
  <c r="U239" i="8"/>
  <c r="Q142" i="8"/>
  <c r="S26" i="8"/>
  <c r="S56" i="8"/>
  <c r="W111" i="8"/>
  <c r="S129" i="8"/>
  <c r="W191" i="8"/>
  <c r="R26" i="8"/>
  <c r="V38" i="8"/>
  <c r="R56" i="8"/>
  <c r="R129" i="8"/>
  <c r="V191" i="8"/>
  <c r="R209" i="8"/>
  <c r="V221" i="8"/>
  <c r="V276" i="8"/>
  <c r="R294" i="8"/>
  <c r="V306" i="8"/>
  <c r="V160" i="8"/>
  <c r="R166" i="8"/>
  <c r="V3" i="8"/>
  <c r="V8" i="8"/>
  <c r="V7" i="8"/>
  <c r="V6" i="8"/>
  <c r="R251" i="8"/>
  <c r="V75" i="8"/>
  <c r="R257" i="8"/>
  <c r="V331" i="8"/>
  <c r="R349" i="8"/>
  <c r="V361" i="8"/>
  <c r="X302" i="8"/>
  <c r="X304" i="8" s="1"/>
  <c r="Q26" i="8"/>
  <c r="U38" i="8"/>
  <c r="Q56" i="8"/>
  <c r="U81" i="8"/>
  <c r="Q99" i="8"/>
  <c r="U111" i="8"/>
  <c r="Q129" i="8"/>
  <c r="U191" i="8"/>
  <c r="Q209" i="8"/>
  <c r="U221" i="8"/>
  <c r="Q264" i="8"/>
  <c r="U276" i="8"/>
  <c r="Q294" i="8"/>
  <c r="U306" i="8"/>
  <c r="Q239" i="8"/>
  <c r="U160" i="8"/>
  <c r="Q166" i="8"/>
  <c r="U3" i="8"/>
  <c r="U6" i="8"/>
  <c r="U7" i="8"/>
  <c r="U8" i="8"/>
  <c r="Q251" i="8"/>
  <c r="U75" i="8"/>
  <c r="Q257" i="8"/>
  <c r="U331" i="8"/>
  <c r="Q349" i="8"/>
  <c r="U361" i="8"/>
  <c r="X356" i="8"/>
  <c r="X113" i="8"/>
  <c r="X116" i="8" s="1"/>
  <c r="X260" i="8"/>
  <c r="X259" i="8"/>
  <c r="X261" i="8" s="1"/>
  <c r="X192" i="8"/>
  <c r="X234" i="8"/>
  <c r="X78" i="8"/>
  <c r="X84" i="8"/>
  <c r="X82" i="8"/>
  <c r="X85" i="8" s="1"/>
  <c r="X351" i="8"/>
  <c r="X354" i="8" s="1"/>
  <c r="X76" i="8"/>
  <c r="X79" i="8" s="1"/>
  <c r="X212" i="8"/>
  <c r="X216" i="8"/>
  <c r="X34" i="8"/>
  <c r="X37" i="8" s="1"/>
  <c r="X308" i="8"/>
  <c r="X311" i="8" s="1"/>
  <c r="X309" i="8"/>
  <c r="X22" i="8"/>
  <c r="X25" i="8" s="1"/>
  <c r="X21" i="8"/>
  <c r="X24" i="8" s="1"/>
  <c r="X252" i="8"/>
  <c r="X235" i="8"/>
  <c r="X238" i="8" s="1"/>
  <c r="X228" i="8"/>
  <c r="X137" i="8"/>
  <c r="X140" i="8" s="1"/>
  <c r="X346" i="8"/>
  <c r="X284" i="8"/>
  <c r="X286" i="8" s="1"/>
  <c r="X57" i="8"/>
  <c r="X60" i="8" s="1"/>
  <c r="X285" i="8"/>
  <c r="X58" i="8"/>
  <c r="X61" i="8" s="1"/>
  <c r="X320" i="8"/>
  <c r="X323" i="8" s="1"/>
  <c r="X224" i="8"/>
  <c r="X230" i="8"/>
  <c r="X132" i="8"/>
  <c r="X319" i="8"/>
  <c r="X222" i="8"/>
  <c r="X254" i="8"/>
  <c r="X313" i="8"/>
  <c r="X130" i="8"/>
  <c r="X133" i="8" s="1"/>
  <c r="X106" i="8"/>
  <c r="X109" i="8" s="1"/>
  <c r="X108" i="8"/>
  <c r="X156" i="8"/>
  <c r="X159" i="8" s="1"/>
  <c r="X248" i="8"/>
  <c r="X88" i="8"/>
  <c r="X91" i="8" s="1"/>
  <c r="X51" i="8"/>
  <c r="X54" i="8" s="1"/>
  <c r="X139" i="8"/>
  <c r="X89" i="8"/>
  <c r="X92" i="8" s="1"/>
  <c r="X94" i="8"/>
  <c r="X97" i="8" s="1"/>
  <c r="X267" i="8"/>
  <c r="X143" i="8"/>
  <c r="X146" i="8" s="1"/>
  <c r="X96" i="8"/>
  <c r="X173" i="8"/>
  <c r="X266" i="8"/>
  <c r="X269" i="8" s="1"/>
  <c r="X29" i="8"/>
  <c r="X161" i="8"/>
  <c r="X118" i="8"/>
  <c r="X121" i="8" s="1"/>
  <c r="X144" i="8"/>
  <c r="X147" i="8" s="1"/>
  <c r="X175" i="8"/>
  <c r="X295" i="8"/>
  <c r="X27" i="8"/>
  <c r="X30" i="8" s="1"/>
  <c r="X163" i="8"/>
  <c r="X124" i="8"/>
  <c r="X127" i="8" s="1"/>
  <c r="X297" i="8"/>
  <c r="X102" i="8"/>
  <c r="X290" i="8"/>
  <c r="X292" i="8" s="1"/>
  <c r="X291" i="8"/>
  <c r="X157" i="8"/>
  <c r="X47" i="8"/>
  <c r="X210" i="8"/>
  <c r="X119" i="8"/>
  <c r="X122" i="8" s="1"/>
  <c r="X150" i="8"/>
  <c r="X153" i="8" s="1"/>
  <c r="X126" i="8"/>
  <c r="X179" i="8"/>
  <c r="X100" i="8"/>
  <c r="X103" i="8" s="1"/>
  <c r="X194" i="8"/>
  <c r="X363" i="8"/>
  <c r="X366" i="8" s="1"/>
  <c r="X46" i="8"/>
  <c r="X49" i="8" s="1"/>
  <c r="X151" i="8"/>
  <c r="X200" i="8"/>
  <c r="X181" i="8"/>
  <c r="X241" i="8"/>
  <c r="X244" i="8" s="1"/>
  <c r="X188" i="8"/>
  <c r="X198" i="8"/>
  <c r="X204" i="8"/>
  <c r="X242" i="8"/>
  <c r="X186" i="8"/>
  <c r="X362" i="8"/>
  <c r="X338" i="8"/>
  <c r="X206" i="8"/>
  <c r="X345" i="8"/>
  <c r="X348" i="8" s="1"/>
  <c r="X53" i="8"/>
  <c r="X15" i="8"/>
  <c r="X18" i="8" s="1"/>
  <c r="X17" i="8"/>
  <c r="X16" i="8"/>
  <c r="X19" i="8" s="1"/>
  <c r="X317" i="8"/>
  <c r="X316" i="8"/>
  <c r="X250" i="8"/>
  <c r="X249" i="8"/>
  <c r="X360" i="8"/>
  <c r="X359" i="8"/>
  <c r="X305" i="8"/>
  <c r="W5" i="9"/>
  <c r="X177" i="8"/>
  <c r="X176" i="8"/>
  <c r="X299" i="8"/>
  <c r="X298" i="8"/>
  <c r="X195" i="8"/>
  <c r="X196" i="8"/>
  <c r="X214" i="8"/>
  <c r="X213" i="8"/>
  <c r="X353" i="8"/>
  <c r="X280" i="8"/>
  <c r="X281" i="8"/>
  <c r="X256" i="8"/>
  <c r="X255" i="8"/>
  <c r="X165" i="8"/>
  <c r="X164" i="8"/>
  <c r="X190" i="8"/>
  <c r="X189" i="8"/>
  <c r="X231" i="8"/>
  <c r="X232" i="8"/>
  <c r="X207" i="8"/>
  <c r="X208" i="8"/>
  <c r="X11" i="8"/>
  <c r="X13" i="8" s="1"/>
  <c r="X10" i="8"/>
  <c r="X12" i="8" s="1"/>
  <c r="X9" i="8"/>
  <c r="X336" i="8"/>
  <c r="X335" i="8"/>
  <c r="X182" i="8"/>
  <c r="X183" i="8"/>
  <c r="X202" i="8"/>
  <c r="X201" i="8"/>
  <c r="X226" i="8"/>
  <c r="X225" i="8"/>
  <c r="X6" i="8"/>
  <c r="X7" i="8"/>
  <c r="X5" i="8"/>
  <c r="X3" i="8"/>
  <c r="X4" i="8"/>
  <c r="X170" i="8"/>
  <c r="X171" i="8"/>
  <c r="W4" i="9" l="1"/>
  <c r="W7" i="9"/>
  <c r="W6" i="9"/>
  <c r="X310" i="8"/>
  <c r="X237" i="8"/>
  <c r="X341" i="8"/>
  <c r="X275" i="8"/>
  <c r="X328" i="8"/>
  <c r="X220" i="8"/>
  <c r="V332" i="8"/>
  <c r="V333" i="8"/>
  <c r="V334" i="8"/>
  <c r="T27" i="8"/>
  <c r="T30" i="8" s="1"/>
  <c r="T29" i="8"/>
  <c r="T28" i="8"/>
  <c r="T31" i="8" s="1"/>
  <c r="R144" i="8"/>
  <c r="R147" i="8" s="1"/>
  <c r="R145" i="8"/>
  <c r="R143" i="8"/>
  <c r="R146" i="8" s="1"/>
  <c r="P366" i="8"/>
  <c r="P365" i="8"/>
  <c r="P139" i="8"/>
  <c r="P137" i="8"/>
  <c r="P140" i="8" s="1"/>
  <c r="P138" i="8"/>
  <c r="P141" i="8" s="1"/>
  <c r="R259" i="8"/>
  <c r="R260" i="8"/>
  <c r="R258" i="8"/>
  <c r="U351" i="8"/>
  <c r="U352" i="8"/>
  <c r="U350" i="8"/>
  <c r="T187" i="8"/>
  <c r="T186" i="8"/>
  <c r="T188" i="8"/>
  <c r="W247" i="8"/>
  <c r="W248" i="8"/>
  <c r="W246" i="8"/>
  <c r="R164" i="8"/>
  <c r="R165" i="8"/>
  <c r="S230" i="8"/>
  <c r="S228" i="8"/>
  <c r="S229" i="8"/>
  <c r="R226" i="8"/>
  <c r="R225" i="8"/>
  <c r="P51" i="8"/>
  <c r="P54" i="8" s="1"/>
  <c r="P53" i="8"/>
  <c r="P52" i="8"/>
  <c r="P55" i="8" s="1"/>
  <c r="P156" i="8"/>
  <c r="P159" i="8" s="1"/>
  <c r="P155" i="8"/>
  <c r="P158" i="8" s="1"/>
  <c r="P157" i="8"/>
  <c r="T183" i="8"/>
  <c r="T182" i="8"/>
  <c r="V237" i="8"/>
  <c r="V238" i="8"/>
  <c r="W113" i="8"/>
  <c r="W116" i="8" s="1"/>
  <c r="W114" i="8"/>
  <c r="W112" i="8"/>
  <c r="W115" i="8" s="1"/>
  <c r="U258" i="8"/>
  <c r="U259" i="8"/>
  <c r="U260" i="8"/>
  <c r="V169" i="8"/>
  <c r="V167" i="8"/>
  <c r="V168" i="8"/>
  <c r="S199" i="8"/>
  <c r="S200" i="8"/>
  <c r="S198" i="8"/>
  <c r="W315" i="8"/>
  <c r="W314" i="8"/>
  <c r="W313" i="8"/>
  <c r="W180" i="8"/>
  <c r="W181" i="8"/>
  <c r="W179" i="8"/>
  <c r="W125" i="8"/>
  <c r="W128" i="8" s="1"/>
  <c r="W126" i="8"/>
  <c r="W124" i="8"/>
  <c r="W127" i="8" s="1"/>
  <c r="Q297" i="8"/>
  <c r="Q296" i="8"/>
  <c r="Q295" i="8"/>
  <c r="S59" i="8"/>
  <c r="S57" i="8"/>
  <c r="S60" i="8" s="1"/>
  <c r="S58" i="8"/>
  <c r="S61" i="8" s="1"/>
  <c r="V113" i="8"/>
  <c r="V116" i="8" s="1"/>
  <c r="V114" i="8"/>
  <c r="V112" i="8"/>
  <c r="V115" i="8" s="1"/>
  <c r="U248" i="8"/>
  <c r="U246" i="8"/>
  <c r="U247" i="8"/>
  <c r="T169" i="8"/>
  <c r="T168" i="8"/>
  <c r="T167" i="8"/>
  <c r="W59" i="8"/>
  <c r="W58" i="8"/>
  <c r="W61" i="8" s="1"/>
  <c r="W57" i="8"/>
  <c r="W60" i="8" s="1"/>
  <c r="V320" i="8"/>
  <c r="V321" i="8"/>
  <c r="V319" i="8"/>
  <c r="S302" i="8"/>
  <c r="S303" i="8"/>
  <c r="S301" i="8"/>
  <c r="U358" i="8"/>
  <c r="U357" i="8"/>
  <c r="U356" i="8"/>
  <c r="R101" i="8"/>
  <c r="R104" i="8" s="1"/>
  <c r="R100" i="8"/>
  <c r="R103" i="8" s="1"/>
  <c r="R102" i="8"/>
  <c r="S46" i="8"/>
  <c r="S49" i="8" s="1"/>
  <c r="S45" i="8"/>
  <c r="S48" i="8" s="1"/>
  <c r="S47" i="8"/>
  <c r="W94" i="8"/>
  <c r="W97" i="8" s="1"/>
  <c r="W96" i="8"/>
  <c r="W95" i="8"/>
  <c r="W98" i="8" s="1"/>
  <c r="V10" i="8"/>
  <c r="V12" i="8" s="1"/>
  <c r="V9" i="8"/>
  <c r="V11" i="8"/>
  <c r="V13" i="8" s="1"/>
  <c r="T242" i="8"/>
  <c r="T241" i="8"/>
  <c r="T240" i="8"/>
  <c r="U34" i="8"/>
  <c r="U37" i="8" s="1"/>
  <c r="U33" i="8"/>
  <c r="U36" i="8" s="1"/>
  <c r="U35" i="8"/>
  <c r="U326" i="8"/>
  <c r="U325" i="8"/>
  <c r="U327" i="8"/>
  <c r="U106" i="8"/>
  <c r="U109" i="8" s="1"/>
  <c r="U107" i="8"/>
  <c r="U110" i="8" s="1"/>
  <c r="U108" i="8"/>
  <c r="Q164" i="8"/>
  <c r="Q165" i="8"/>
  <c r="S84" i="8"/>
  <c r="S82" i="8"/>
  <c r="S85" i="8" s="1"/>
  <c r="S83" i="8"/>
  <c r="S86" i="8" s="1"/>
  <c r="P295" i="8"/>
  <c r="P296" i="8"/>
  <c r="P297" i="8"/>
  <c r="U222" i="8"/>
  <c r="U224" i="8"/>
  <c r="U223" i="8"/>
  <c r="U242" i="8"/>
  <c r="U241" i="8"/>
  <c r="U240" i="8"/>
  <c r="Q9" i="8"/>
  <c r="Q10" i="8"/>
  <c r="Q12" i="8" s="1"/>
  <c r="Q11" i="8"/>
  <c r="Q13" i="8" s="1"/>
  <c r="S102" i="8"/>
  <c r="S100" i="8"/>
  <c r="S103" i="8" s="1"/>
  <c r="S101" i="8"/>
  <c r="S104" i="8" s="1"/>
  <c r="S242" i="8"/>
  <c r="S240" i="8"/>
  <c r="S241" i="8"/>
  <c r="P313" i="8"/>
  <c r="P314" i="8"/>
  <c r="P315" i="8"/>
  <c r="Q284" i="8"/>
  <c r="Q285" i="8"/>
  <c r="Q283" i="8"/>
  <c r="U145" i="8"/>
  <c r="U144" i="8"/>
  <c r="U147" i="8" s="1"/>
  <c r="U143" i="8"/>
  <c r="U146" i="8" s="1"/>
  <c r="T177" i="8"/>
  <c r="T176" i="8"/>
  <c r="V296" i="8"/>
  <c r="V295" i="8"/>
  <c r="V297" i="8"/>
  <c r="W352" i="8"/>
  <c r="W350" i="8"/>
  <c r="W351" i="8"/>
  <c r="T338" i="8"/>
  <c r="T339" i="8"/>
  <c r="T340" i="8"/>
  <c r="R218" i="8"/>
  <c r="R216" i="8"/>
  <c r="R217" i="8"/>
  <c r="R137" i="8"/>
  <c r="R140" i="8" s="1"/>
  <c r="R139" i="8"/>
  <c r="R138" i="8"/>
  <c r="R141" i="8" s="1"/>
  <c r="W229" i="8"/>
  <c r="W230" i="8"/>
  <c r="W228" i="8"/>
  <c r="Q22" i="8"/>
  <c r="Q25" i="8" s="1"/>
  <c r="Q23" i="8"/>
  <c r="Q21" i="8"/>
  <c r="Q24" i="8" s="1"/>
  <c r="Q180" i="8"/>
  <c r="Q181" i="8"/>
  <c r="Q179" i="8"/>
  <c r="Q95" i="8"/>
  <c r="Q98" i="8" s="1"/>
  <c r="Q96" i="8"/>
  <c r="Q94" i="8"/>
  <c r="Q97" i="8" s="1"/>
  <c r="W305" i="8"/>
  <c r="W304" i="8"/>
  <c r="S11" i="8"/>
  <c r="S13" i="8" s="1"/>
  <c r="S9" i="8"/>
  <c r="S10" i="8"/>
  <c r="S12" i="8" s="1"/>
  <c r="W51" i="8"/>
  <c r="W54" i="8" s="1"/>
  <c r="W52" i="8"/>
  <c r="W55" i="8" s="1"/>
  <c r="W53" i="8"/>
  <c r="T279" i="8"/>
  <c r="T278" i="8"/>
  <c r="T277" i="8"/>
  <c r="W359" i="8"/>
  <c r="W360" i="8"/>
  <c r="Q211" i="8"/>
  <c r="Q210" i="8"/>
  <c r="Q212" i="8"/>
  <c r="Q314" i="8"/>
  <c r="Q315" i="8"/>
  <c r="Q313" i="8"/>
  <c r="P11" i="8"/>
  <c r="P13" i="8" s="1"/>
  <c r="P10" i="8"/>
  <c r="P12" i="8" s="1"/>
  <c r="P9" i="8"/>
  <c r="W84" i="8"/>
  <c r="W82" i="8"/>
  <c r="W85" i="8" s="1"/>
  <c r="W83" i="8"/>
  <c r="W86" i="8" s="1"/>
  <c r="U293" i="8"/>
  <c r="U292" i="8"/>
  <c r="W307" i="8"/>
  <c r="W308" i="8"/>
  <c r="W309" i="8"/>
  <c r="T295" i="8"/>
  <c r="T296" i="8"/>
  <c r="T297" i="8"/>
  <c r="U266" i="8"/>
  <c r="U265" i="8"/>
  <c r="U267" i="8"/>
  <c r="R285" i="8"/>
  <c r="R283" i="8"/>
  <c r="R284" i="8"/>
  <c r="S340" i="8"/>
  <c r="S339" i="8"/>
  <c r="S338" i="8"/>
  <c r="P325" i="8"/>
  <c r="P326" i="8"/>
  <c r="P327" i="8"/>
  <c r="V199" i="8"/>
  <c r="V200" i="8"/>
  <c r="V198" i="8"/>
  <c r="R156" i="8"/>
  <c r="R159" i="8" s="1"/>
  <c r="R157" i="8"/>
  <c r="R155" i="8"/>
  <c r="R158" i="8" s="1"/>
  <c r="S217" i="8"/>
  <c r="S218" i="8"/>
  <c r="S216" i="8"/>
  <c r="U15" i="8"/>
  <c r="U18" i="8" s="1"/>
  <c r="U17" i="8"/>
  <c r="U16" i="8"/>
  <c r="U19" i="8" s="1"/>
  <c r="U321" i="8"/>
  <c r="U320" i="8"/>
  <c r="U319" i="8"/>
  <c r="U65" i="8"/>
  <c r="U63" i="8"/>
  <c r="U66" i="8" s="1"/>
  <c r="U64" i="8"/>
  <c r="U67" i="8" s="1"/>
  <c r="S292" i="8"/>
  <c r="S293" i="8"/>
  <c r="S39" i="8"/>
  <c r="S42" i="8" s="1"/>
  <c r="S40" i="8"/>
  <c r="S43" i="8" s="1"/>
  <c r="S41" i="8"/>
  <c r="P267" i="8"/>
  <c r="P265" i="8"/>
  <c r="P266" i="8"/>
  <c r="T237" i="8"/>
  <c r="T238" i="8"/>
  <c r="U364" i="8"/>
  <c r="U363" i="8"/>
  <c r="U362" i="8"/>
  <c r="U193" i="8"/>
  <c r="U194" i="8"/>
  <c r="U192" i="8"/>
  <c r="R167" i="8"/>
  <c r="R169" i="8"/>
  <c r="R168" i="8"/>
  <c r="Q89" i="8"/>
  <c r="Q92" i="8" s="1"/>
  <c r="Q88" i="8"/>
  <c r="Q91" i="8" s="1"/>
  <c r="Q90" i="8"/>
  <c r="V348" i="8"/>
  <c r="V347" i="8"/>
  <c r="S295" i="8"/>
  <c r="S296" i="8"/>
  <c r="S297" i="8"/>
  <c r="P285" i="8"/>
  <c r="P283" i="8"/>
  <c r="P284" i="8"/>
  <c r="U212" i="8"/>
  <c r="U211" i="8"/>
  <c r="U210" i="8"/>
  <c r="P2" i="9"/>
  <c r="V293" i="8"/>
  <c r="V292" i="8"/>
  <c r="V266" i="8"/>
  <c r="V265" i="8"/>
  <c r="V267" i="8"/>
  <c r="W258" i="8"/>
  <c r="W259" i="8"/>
  <c r="W260" i="8"/>
  <c r="R187" i="8"/>
  <c r="R188" i="8"/>
  <c r="R186" i="8"/>
  <c r="V302" i="8"/>
  <c r="V303" i="8"/>
  <c r="V301" i="8"/>
  <c r="W200" i="8"/>
  <c r="W198" i="8"/>
  <c r="W199" i="8"/>
  <c r="R346" i="8"/>
  <c r="R344" i="8"/>
  <c r="R345" i="8"/>
  <c r="Q175" i="8"/>
  <c r="Q174" i="8"/>
  <c r="Q173" i="8"/>
  <c r="Q52" i="8"/>
  <c r="Q55" i="8" s="1"/>
  <c r="Q51" i="8"/>
  <c r="Q54" i="8" s="1"/>
  <c r="Q53" i="8"/>
  <c r="W22" i="8"/>
  <c r="W25" i="8" s="1"/>
  <c r="W21" i="8"/>
  <c r="W24" i="8" s="1"/>
  <c r="W23" i="8"/>
  <c r="Q196" i="8"/>
  <c r="Q195" i="8"/>
  <c r="T223" i="8"/>
  <c r="T224" i="8"/>
  <c r="T222" i="8"/>
  <c r="U273" i="8"/>
  <c r="U272" i="8"/>
  <c r="U271" i="8"/>
  <c r="T208" i="8"/>
  <c r="T207" i="8"/>
  <c r="U162" i="8"/>
  <c r="U161" i="8"/>
  <c r="U163" i="8"/>
  <c r="U88" i="8"/>
  <c r="U91" i="8" s="1"/>
  <c r="U89" i="8"/>
  <c r="U92" i="8" s="1"/>
  <c r="U90" i="8"/>
  <c r="S120" i="8"/>
  <c r="S118" i="8"/>
  <c r="S121" i="8" s="1"/>
  <c r="S119" i="8"/>
  <c r="S122" i="8" s="1"/>
  <c r="W101" i="8"/>
  <c r="W104" i="8" s="1"/>
  <c r="W102" i="8"/>
  <c r="W100" i="8"/>
  <c r="W103" i="8" s="1"/>
  <c r="U347" i="8"/>
  <c r="U348" i="8"/>
  <c r="Q325" i="8"/>
  <c r="Q326" i="8"/>
  <c r="Q327" i="8"/>
  <c r="S90" i="8"/>
  <c r="S89" i="8"/>
  <c r="S92" i="8" s="1"/>
  <c r="S88" i="8"/>
  <c r="S91" i="8" s="1"/>
  <c r="V284" i="8"/>
  <c r="V285" i="8"/>
  <c r="V283" i="8"/>
  <c r="P23" i="8"/>
  <c r="P21" i="8"/>
  <c r="P24" i="8" s="1"/>
  <c r="P22" i="8"/>
  <c r="P25" i="8" s="1"/>
  <c r="P226" i="8"/>
  <c r="P225" i="8"/>
  <c r="S28" i="8"/>
  <c r="S31" i="8" s="1"/>
  <c r="S27" i="8"/>
  <c r="S30" i="8" s="1"/>
  <c r="S29" i="8"/>
  <c r="P247" i="8"/>
  <c r="P246" i="8"/>
  <c r="P248" i="8"/>
  <c r="W29" i="8"/>
  <c r="W27" i="8"/>
  <c r="W30" i="8" s="1"/>
  <c r="W28" i="8"/>
  <c r="W31" i="8" s="1"/>
  <c r="V208" i="8"/>
  <c r="V207" i="8"/>
  <c r="Q345" i="8"/>
  <c r="Q346" i="8"/>
  <c r="Q344" i="8"/>
  <c r="Q265" i="8"/>
  <c r="Q266" i="8"/>
  <c r="Q267" i="8"/>
  <c r="Q143" i="8"/>
  <c r="Q146" i="8" s="1"/>
  <c r="Q144" i="8"/>
  <c r="Q147" i="8" s="1"/>
  <c r="Q145" i="8"/>
  <c r="S347" i="8"/>
  <c r="S348" i="8"/>
  <c r="V83" i="8"/>
  <c r="V86" i="8" s="1"/>
  <c r="V82" i="8"/>
  <c r="V85" i="8" s="1"/>
  <c r="V84" i="8"/>
  <c r="W163" i="8"/>
  <c r="W161" i="8"/>
  <c r="W162" i="8"/>
  <c r="U296" i="8"/>
  <c r="U295" i="8"/>
  <c r="U297" i="8"/>
  <c r="Q321" i="8"/>
  <c r="Q320" i="8"/>
  <c r="Q319" i="8"/>
  <c r="R315" i="8"/>
  <c r="R313" i="8"/>
  <c r="R314" i="8"/>
  <c r="P357" i="8"/>
  <c r="P358" i="8"/>
  <c r="P356" i="8"/>
  <c r="V230" i="8"/>
  <c r="V229" i="8"/>
  <c r="V228" i="8"/>
  <c r="S272" i="8"/>
  <c r="S273" i="8"/>
  <c r="S271" i="8"/>
  <c r="V35" i="8"/>
  <c r="V34" i="8"/>
  <c r="V37" i="8" s="1"/>
  <c r="V33" i="8"/>
  <c r="V36" i="8" s="1"/>
  <c r="Q352" i="8"/>
  <c r="Q350" i="8"/>
  <c r="Q351" i="8"/>
  <c r="Q130" i="8"/>
  <c r="Q133" i="8" s="1"/>
  <c r="Q132" i="8"/>
  <c r="Q131" i="8"/>
  <c r="Q134" i="8" s="1"/>
  <c r="V161" i="8"/>
  <c r="V162" i="8"/>
  <c r="V163" i="8"/>
  <c r="U59" i="8"/>
  <c r="U58" i="8"/>
  <c r="U61" i="8" s="1"/>
  <c r="U57" i="8"/>
  <c r="U60" i="8" s="1"/>
  <c r="W277" i="8"/>
  <c r="W279" i="8"/>
  <c r="W278" i="8"/>
  <c r="R311" i="8"/>
  <c r="R310" i="8"/>
  <c r="T267" i="8"/>
  <c r="T265" i="8"/>
  <c r="T266" i="8"/>
  <c r="U131" i="8"/>
  <c r="U134" i="8" s="1"/>
  <c r="U130" i="8"/>
  <c r="U133" i="8" s="1"/>
  <c r="U132" i="8"/>
  <c r="Q70" i="8"/>
  <c r="Q73" i="8" s="1"/>
  <c r="Q72" i="8"/>
  <c r="Q71" i="8"/>
  <c r="Q74" i="8" s="1"/>
  <c r="R229" i="8"/>
  <c r="R230" i="8"/>
  <c r="R228" i="8"/>
  <c r="S151" i="8"/>
  <c r="S150" i="8"/>
  <c r="S153" i="8" s="1"/>
  <c r="S149" i="8"/>
  <c r="S152" i="8" s="1"/>
  <c r="R357" i="8"/>
  <c r="R358" i="8"/>
  <c r="R356" i="8"/>
  <c r="V119" i="8"/>
  <c r="V122" i="8" s="1"/>
  <c r="V120" i="8"/>
  <c r="V118" i="8"/>
  <c r="V121" i="8" s="1"/>
  <c r="V272" i="8"/>
  <c r="V271" i="8"/>
  <c r="V273" i="8"/>
  <c r="S188" i="8"/>
  <c r="S186" i="8"/>
  <c r="S187" i="8"/>
  <c r="R291" i="8"/>
  <c r="R289" i="8"/>
  <c r="R290" i="8"/>
  <c r="T358" i="8"/>
  <c r="T356" i="8"/>
  <c r="T357" i="8"/>
  <c r="V358" i="8"/>
  <c r="V356" i="8"/>
  <c r="V357" i="8"/>
  <c r="Q225" i="8"/>
  <c r="Q226" i="8"/>
  <c r="P211" i="8"/>
  <c r="P212" i="8"/>
  <c r="P210" i="8"/>
  <c r="Q168" i="8"/>
  <c r="Q167" i="8"/>
  <c r="Q169" i="8"/>
  <c r="P206" i="8"/>
  <c r="P204" i="8"/>
  <c r="P205" i="8"/>
  <c r="R71" i="8"/>
  <c r="R74" i="8" s="1"/>
  <c r="R70" i="8"/>
  <c r="R73" i="8" s="1"/>
  <c r="R72" i="8"/>
  <c r="Q34" i="8"/>
  <c r="Q37" i="8" s="1"/>
  <c r="Q35" i="8"/>
  <c r="Q33" i="8"/>
  <c r="Q36" i="8" s="1"/>
  <c r="U119" i="8"/>
  <c r="U122" i="8" s="1"/>
  <c r="U120" i="8"/>
  <c r="U118" i="8"/>
  <c r="U121" i="8" s="1"/>
  <c r="T90" i="8"/>
  <c r="T88" i="8"/>
  <c r="T91" i="8" s="1"/>
  <c r="T89" i="8"/>
  <c r="T92" i="8" s="1"/>
  <c r="W211" i="8"/>
  <c r="W212" i="8"/>
  <c r="W210" i="8"/>
  <c r="S224" i="8"/>
  <c r="S223" i="8"/>
  <c r="S222" i="8"/>
  <c r="V2" i="9"/>
  <c r="Q242" i="8"/>
  <c r="Q240" i="8"/>
  <c r="Q241" i="8"/>
  <c r="S132" i="8"/>
  <c r="S130" i="8"/>
  <c r="S133" i="8" s="1"/>
  <c r="S131" i="8"/>
  <c r="S134" i="8" s="1"/>
  <c r="U176" i="8"/>
  <c r="U177" i="8"/>
  <c r="P35" i="8"/>
  <c r="P33" i="8"/>
  <c r="P36" i="8" s="1"/>
  <c r="P34" i="8"/>
  <c r="P37" i="8" s="1"/>
  <c r="V315" i="8"/>
  <c r="V313" i="8"/>
  <c r="V314" i="8"/>
  <c r="S72" i="8"/>
  <c r="S71" i="8"/>
  <c r="S74" i="8" s="1"/>
  <c r="S70" i="8"/>
  <c r="S73" i="8" s="1"/>
  <c r="U218" i="8"/>
  <c r="U217" i="8"/>
  <c r="U216" i="8"/>
  <c r="Q63" i="8"/>
  <c r="Q66" i="8" s="1"/>
  <c r="Q64" i="8"/>
  <c r="Q67" i="8" s="1"/>
  <c r="Q65" i="8"/>
  <c r="R267" i="8"/>
  <c r="R266" i="8"/>
  <c r="R265" i="8"/>
  <c r="Q365" i="8"/>
  <c r="Q366" i="8"/>
  <c r="U182" i="8"/>
  <c r="U183" i="8"/>
  <c r="V183" i="8"/>
  <c r="V182" i="8"/>
  <c r="R181" i="8"/>
  <c r="R179" i="8"/>
  <c r="R180" i="8"/>
  <c r="T301" i="8"/>
  <c r="T302" i="8"/>
  <c r="T303" i="8"/>
  <c r="Q150" i="8"/>
  <c r="Q153" i="8" s="1"/>
  <c r="Q149" i="8"/>
  <c r="Q152" i="8" s="1"/>
  <c r="Q151" i="8"/>
  <c r="U188" i="8"/>
  <c r="U187" i="8"/>
  <c r="U186" i="8"/>
  <c r="S76" i="8"/>
  <c r="S79" i="8" s="1"/>
  <c r="S78" i="8"/>
  <c r="S77" i="8"/>
  <c r="S80" i="8" s="1"/>
  <c r="S114" i="8"/>
  <c r="S113" i="8"/>
  <c r="S116" i="8" s="1"/>
  <c r="S112" i="8"/>
  <c r="S115" i="8" s="1"/>
  <c r="U278" i="8"/>
  <c r="U279" i="8"/>
  <c r="U277" i="8"/>
  <c r="S168" i="8"/>
  <c r="S169" i="8"/>
  <c r="S167" i="8"/>
  <c r="T15" i="8"/>
  <c r="T18" i="8" s="1"/>
  <c r="T16" i="8"/>
  <c r="T19" i="8" s="1"/>
  <c r="T17" i="8"/>
  <c r="V308" i="8"/>
  <c r="V309" i="8"/>
  <c r="V307" i="8"/>
  <c r="Q248" i="8"/>
  <c r="Q247" i="8"/>
  <c r="Q246" i="8"/>
  <c r="Q120" i="8"/>
  <c r="Q118" i="8"/>
  <c r="Q121" i="8" s="1"/>
  <c r="Q119" i="8"/>
  <c r="Q122" i="8" s="1"/>
  <c r="V212" i="8"/>
  <c r="V210" i="8"/>
  <c r="V211" i="8"/>
  <c r="R107" i="8"/>
  <c r="R110" i="8" s="1"/>
  <c r="R106" i="8"/>
  <c r="R109" i="8" s="1"/>
  <c r="R108" i="8"/>
  <c r="W120" i="8"/>
  <c r="W119" i="8"/>
  <c r="W122" i="8" s="1"/>
  <c r="W118" i="8"/>
  <c r="W121" i="8" s="1"/>
  <c r="V327" i="8"/>
  <c r="V326" i="8"/>
  <c r="V325" i="8"/>
  <c r="T193" i="8"/>
  <c r="T194" i="8"/>
  <c r="T192" i="8"/>
  <c r="X262" i="8"/>
  <c r="Q102" i="8"/>
  <c r="Q100" i="8"/>
  <c r="Q103" i="8" s="1"/>
  <c r="Q101" i="8"/>
  <c r="Q104" i="8" s="1"/>
  <c r="P72" i="8"/>
  <c r="P71" i="8"/>
  <c r="P74" i="8" s="1"/>
  <c r="P70" i="8"/>
  <c r="P73" i="8" s="1"/>
  <c r="P131" i="8"/>
  <c r="P134" i="8" s="1"/>
  <c r="P130" i="8"/>
  <c r="P133" i="8" s="1"/>
  <c r="P132" i="8"/>
  <c r="P199" i="8"/>
  <c r="P200" i="8"/>
  <c r="P198" i="8"/>
  <c r="W137" i="8"/>
  <c r="W140" i="8" s="1"/>
  <c r="W138" i="8"/>
  <c r="W141" i="8" s="1"/>
  <c r="W139" i="8"/>
  <c r="Q253" i="8"/>
  <c r="Q252" i="8"/>
  <c r="Q254" i="8"/>
  <c r="P281" i="8"/>
  <c r="P280" i="8"/>
  <c r="W362" i="8"/>
  <c r="W364" i="8"/>
  <c r="W363" i="8"/>
  <c r="T132" i="8"/>
  <c r="T131" i="8"/>
  <c r="T134" i="8" s="1"/>
  <c r="T130" i="8"/>
  <c r="T133" i="8" s="1"/>
  <c r="V15" i="8"/>
  <c r="V18" i="8" s="1"/>
  <c r="V17" i="8"/>
  <c r="V16" i="8"/>
  <c r="V19" i="8" s="1"/>
  <c r="O2" i="9"/>
  <c r="S351" i="8"/>
  <c r="S352" i="8"/>
  <c r="S350" i="8"/>
  <c r="Q228" i="8"/>
  <c r="Q229" i="8"/>
  <c r="Q230" i="8"/>
  <c r="T229" i="8"/>
  <c r="T230" i="8"/>
  <c r="T228" i="8"/>
  <c r="V352" i="8"/>
  <c r="V350" i="8"/>
  <c r="V351" i="8"/>
  <c r="V101" i="8"/>
  <c r="V104" i="8" s="1"/>
  <c r="V100" i="8"/>
  <c r="V103" i="8" s="1"/>
  <c r="V102" i="8"/>
  <c r="W169" i="8"/>
  <c r="W168" i="8"/>
  <c r="W167" i="8"/>
  <c r="V144" i="8"/>
  <c r="V147" i="8" s="1"/>
  <c r="V143" i="8"/>
  <c r="V146" i="8" s="1"/>
  <c r="V145" i="8"/>
  <c r="R33" i="8"/>
  <c r="R36" i="8" s="1"/>
  <c r="R34" i="8"/>
  <c r="R37" i="8" s="1"/>
  <c r="R35" i="8"/>
  <c r="S320" i="8"/>
  <c r="S321" i="8"/>
  <c r="S319" i="8"/>
  <c r="W46" i="8"/>
  <c r="W49" i="8" s="1"/>
  <c r="W47" i="8"/>
  <c r="W45" i="8"/>
  <c r="W48" i="8" s="1"/>
  <c r="P174" i="8"/>
  <c r="P175" i="8"/>
  <c r="P173" i="8"/>
  <c r="Q139" i="8"/>
  <c r="Q137" i="8"/>
  <c r="Q140" i="8" s="1"/>
  <c r="Q138" i="8"/>
  <c r="Q141" i="8" s="1"/>
  <c r="V71" i="8"/>
  <c r="V74" i="8" s="1"/>
  <c r="V70" i="8"/>
  <c r="V73" i="8" s="1"/>
  <c r="V72" i="8"/>
  <c r="W157" i="8"/>
  <c r="W155" i="8"/>
  <c r="W158" i="8" s="1"/>
  <c r="W156" i="8"/>
  <c r="W159" i="8" s="1"/>
  <c r="T78" i="8"/>
  <c r="T77" i="8"/>
  <c r="T80" i="8" s="1"/>
  <c r="T76" i="8"/>
  <c r="T79" i="8" s="1"/>
  <c r="T83" i="8"/>
  <c r="T86" i="8" s="1"/>
  <c r="T82" i="8"/>
  <c r="T85" i="8" s="1"/>
  <c r="T84" i="8"/>
  <c r="Q27" i="8"/>
  <c r="Q30" i="8" s="1"/>
  <c r="Q28" i="8"/>
  <c r="Q31" i="8" s="1"/>
  <c r="Q29" i="8"/>
  <c r="V194" i="8"/>
  <c r="V193" i="8"/>
  <c r="V192" i="8"/>
  <c r="Q302" i="8"/>
  <c r="Q301" i="8"/>
  <c r="Q303" i="8"/>
  <c r="W334" i="8"/>
  <c r="W332" i="8"/>
  <c r="W333" i="8"/>
  <c r="U101" i="8"/>
  <c r="U104" i="8" s="1"/>
  <c r="U100" i="8"/>
  <c r="U103" i="8" s="1"/>
  <c r="U102" i="8"/>
  <c r="T351" i="8"/>
  <c r="T352" i="8"/>
  <c r="T350" i="8"/>
  <c r="T100" i="8"/>
  <c r="T103" i="8" s="1"/>
  <c r="T101" i="8"/>
  <c r="T104" i="8" s="1"/>
  <c r="T102" i="8"/>
  <c r="P218" i="8"/>
  <c r="P216" i="8"/>
  <c r="P217" i="8"/>
  <c r="R340" i="8"/>
  <c r="R339" i="8"/>
  <c r="R338" i="8"/>
  <c r="R90" i="8"/>
  <c r="R88" i="8"/>
  <c r="R91" i="8" s="1"/>
  <c r="R89" i="8"/>
  <c r="R92" i="8" s="1"/>
  <c r="S248" i="8"/>
  <c r="S246" i="8"/>
  <c r="S247" i="8"/>
  <c r="R17" i="8"/>
  <c r="R15" i="8"/>
  <c r="R18" i="8" s="1"/>
  <c r="R16" i="8"/>
  <c r="R19" i="8" s="1"/>
  <c r="W145" i="8"/>
  <c r="W143" i="8"/>
  <c r="W146" i="8" s="1"/>
  <c r="W144" i="8"/>
  <c r="W147" i="8" s="1"/>
  <c r="P289" i="8"/>
  <c r="P291" i="8"/>
  <c r="P290" i="8"/>
  <c r="U72" i="8"/>
  <c r="U70" i="8"/>
  <c r="U73" i="8" s="1"/>
  <c r="U71" i="8"/>
  <c r="U74" i="8" s="1"/>
  <c r="R235" i="8"/>
  <c r="R236" i="8"/>
  <c r="R234" i="8"/>
  <c r="W219" i="8"/>
  <c r="W220" i="8"/>
  <c r="R10" i="8"/>
  <c r="R12" i="8" s="1"/>
  <c r="R11" i="8"/>
  <c r="R13" i="8" s="1"/>
  <c r="R9" i="8"/>
  <c r="S307" i="8"/>
  <c r="S308" i="8"/>
  <c r="S309" i="8"/>
  <c r="T293" i="8"/>
  <c r="T292" i="8"/>
  <c r="P252" i="8"/>
  <c r="P254" i="8"/>
  <c r="P253" i="8"/>
  <c r="P59" i="8"/>
  <c r="P57" i="8"/>
  <c r="P60" i="8" s="1"/>
  <c r="P58" i="8"/>
  <c r="P61" i="8" s="1"/>
  <c r="S363" i="8"/>
  <c r="S362" i="8"/>
  <c r="S364" i="8"/>
  <c r="T47" i="8"/>
  <c r="T45" i="8"/>
  <c r="T48" i="8" s="1"/>
  <c r="T46" i="8"/>
  <c r="T49" i="8" s="1"/>
  <c r="W345" i="8"/>
  <c r="W346" i="8"/>
  <c r="W344" i="8"/>
  <c r="W9" i="8"/>
  <c r="W10" i="8"/>
  <c r="W12" i="8" s="1"/>
  <c r="W11" i="8"/>
  <c r="W13" i="8" s="1"/>
  <c r="S333" i="8"/>
  <c r="S334" i="8"/>
  <c r="S332" i="8"/>
  <c r="U308" i="8"/>
  <c r="U309" i="8"/>
  <c r="U307" i="8"/>
  <c r="T162" i="8"/>
  <c r="T163" i="8"/>
  <c r="T161" i="8"/>
  <c r="S207" i="8"/>
  <c r="S208" i="8"/>
  <c r="U151" i="8"/>
  <c r="U149" i="8"/>
  <c r="U152" i="8" s="1"/>
  <c r="U150" i="8"/>
  <c r="U153" i="8" s="1"/>
  <c r="R196" i="8"/>
  <c r="R195" i="8"/>
  <c r="W253" i="8"/>
  <c r="W254" i="8"/>
  <c r="W252" i="8"/>
  <c r="T363" i="8"/>
  <c r="T362" i="8"/>
  <c r="T364" i="8"/>
  <c r="Q199" i="8"/>
  <c r="Q198" i="8"/>
  <c r="Q200" i="8"/>
  <c r="R199" i="8"/>
  <c r="R198" i="8"/>
  <c r="R200" i="8"/>
  <c r="P351" i="8"/>
  <c r="P352" i="8"/>
  <c r="P350" i="8"/>
  <c r="V149" i="8"/>
  <c r="V152" i="8" s="1"/>
  <c r="V150" i="8"/>
  <c r="V153" i="8" s="1"/>
  <c r="V151" i="8"/>
  <c r="T112" i="8"/>
  <c r="T115" i="8" s="1"/>
  <c r="T114" i="8"/>
  <c r="T113" i="8"/>
  <c r="T116" i="8" s="1"/>
  <c r="V224" i="8"/>
  <c r="V223" i="8"/>
  <c r="V222" i="8"/>
  <c r="W39" i="8"/>
  <c r="W42" i="8" s="1"/>
  <c r="W41" i="8"/>
  <c r="W40" i="8"/>
  <c r="W43" i="8" s="1"/>
  <c r="T283" i="8"/>
  <c r="T284" i="8"/>
  <c r="T285" i="8"/>
  <c r="P195" i="8"/>
  <c r="P196" i="8"/>
  <c r="R119" i="8"/>
  <c r="R122" i="8" s="1"/>
  <c r="R118" i="8"/>
  <c r="R121" i="8" s="1"/>
  <c r="R120" i="8"/>
  <c r="R321" i="8"/>
  <c r="R320" i="8"/>
  <c r="R319" i="8"/>
  <c r="V47" i="8"/>
  <c r="V45" i="8"/>
  <c r="V48" i="8" s="1"/>
  <c r="V46" i="8"/>
  <c r="V49" i="8" s="1"/>
  <c r="W149" i="8"/>
  <c r="W152" i="8" s="1"/>
  <c r="W151" i="8"/>
  <c r="W150" i="8"/>
  <c r="W153" i="8" s="1"/>
  <c r="S63" i="8"/>
  <c r="S66" i="8" s="1"/>
  <c r="S65" i="8"/>
  <c r="S64" i="8"/>
  <c r="S67" i="8" s="1"/>
  <c r="U208" i="8"/>
  <c r="U207" i="8"/>
  <c r="T320" i="8"/>
  <c r="T319" i="8"/>
  <c r="T321" i="8"/>
  <c r="U167" i="8"/>
  <c r="U168" i="8"/>
  <c r="U169" i="8"/>
  <c r="U11" i="8"/>
  <c r="U13" i="8" s="1"/>
  <c r="U10" i="8"/>
  <c r="U12" i="8" s="1"/>
  <c r="U9" i="8"/>
  <c r="V176" i="8"/>
  <c r="V177" i="8"/>
  <c r="S259" i="8"/>
  <c r="S260" i="8"/>
  <c r="S258" i="8"/>
  <c r="Q2" i="9"/>
  <c r="S34" i="8"/>
  <c r="S37" i="8" s="1"/>
  <c r="S35" i="8"/>
  <c r="S33" i="8"/>
  <c r="S36" i="8" s="1"/>
  <c r="P235" i="8"/>
  <c r="P234" i="8"/>
  <c r="P236" i="8"/>
  <c r="S2" i="9"/>
  <c r="Q156" i="8"/>
  <c r="Q159" i="8" s="1"/>
  <c r="Q155" i="8"/>
  <c r="Q158" i="8" s="1"/>
  <c r="Q157" i="8"/>
  <c r="V218" i="8"/>
  <c r="V216" i="8"/>
  <c r="V217" i="8"/>
  <c r="W291" i="8"/>
  <c r="W289" i="8"/>
  <c r="W290" i="8"/>
  <c r="T41" i="8"/>
  <c r="T39" i="8"/>
  <c r="T42" i="8" s="1"/>
  <c r="T40" i="8"/>
  <c r="T43" i="8" s="1"/>
  <c r="R29" i="8"/>
  <c r="R28" i="8"/>
  <c r="R31" i="8" s="1"/>
  <c r="R27" i="8"/>
  <c r="R30" i="8" s="1"/>
  <c r="T200" i="8"/>
  <c r="T198" i="8"/>
  <c r="T199" i="8"/>
  <c r="S285" i="8"/>
  <c r="S284" i="8"/>
  <c r="S283" i="8"/>
  <c r="T108" i="8"/>
  <c r="T106" i="8"/>
  <c r="T109" i="8" s="1"/>
  <c r="T107" i="8"/>
  <c r="T110" i="8" s="1"/>
  <c r="W194" i="8"/>
  <c r="W192" i="8"/>
  <c r="W193" i="8"/>
  <c r="R280" i="8"/>
  <c r="R281" i="8"/>
  <c r="P144" i="8"/>
  <c r="P147" i="8" s="1"/>
  <c r="P143" i="8"/>
  <c r="P146" i="8" s="1"/>
  <c r="P145" i="8"/>
  <c r="W130" i="8"/>
  <c r="W133" i="8" s="1"/>
  <c r="W131" i="8"/>
  <c r="W134" i="8" s="1"/>
  <c r="W132" i="8"/>
  <c r="W205" i="8"/>
  <c r="W206" i="8"/>
  <c r="W204" i="8"/>
  <c r="S193" i="8"/>
  <c r="S194" i="8"/>
  <c r="S192" i="8"/>
  <c r="U338" i="8"/>
  <c r="U339" i="8"/>
  <c r="U340" i="8"/>
  <c r="R302" i="8"/>
  <c r="R303" i="8"/>
  <c r="R301" i="8"/>
  <c r="T35" i="8"/>
  <c r="T33" i="8"/>
  <c r="T36" i="8" s="1"/>
  <c r="T34" i="8"/>
  <c r="T37" i="8" s="1"/>
  <c r="Q205" i="8"/>
  <c r="Q206" i="8"/>
  <c r="Q204" i="8"/>
  <c r="R247" i="8"/>
  <c r="R246" i="8"/>
  <c r="R248" i="8"/>
  <c r="P242" i="8"/>
  <c r="P241" i="8"/>
  <c r="P240" i="8"/>
  <c r="V240" i="8"/>
  <c r="V242" i="8"/>
  <c r="V241" i="8"/>
  <c r="W285" i="8"/>
  <c r="W283" i="8"/>
  <c r="W284" i="8"/>
  <c r="Q126" i="8"/>
  <c r="Q125" i="8"/>
  <c r="Q128" i="8" s="1"/>
  <c r="Q124" i="8"/>
  <c r="Q127" i="8" s="1"/>
  <c r="W174" i="8"/>
  <c r="W173" i="8"/>
  <c r="W175" i="8"/>
  <c r="T307" i="8"/>
  <c r="T309" i="8"/>
  <c r="T308" i="8"/>
  <c r="U334" i="8"/>
  <c r="U333" i="8"/>
  <c r="U332" i="8"/>
  <c r="P228" i="8"/>
  <c r="P229" i="8"/>
  <c r="P230" i="8"/>
  <c r="W329" i="8"/>
  <c r="W328" i="8"/>
  <c r="R296" i="8"/>
  <c r="R295" i="8"/>
  <c r="R297" i="8"/>
  <c r="P311" i="8"/>
  <c r="P310" i="8"/>
  <c r="W223" i="8"/>
  <c r="W224" i="8"/>
  <c r="W222" i="8"/>
  <c r="U47" i="8"/>
  <c r="U45" i="8"/>
  <c r="U48" i="8" s="1"/>
  <c r="U46" i="8"/>
  <c r="U49" i="8" s="1"/>
  <c r="R326" i="8"/>
  <c r="R327" i="8"/>
  <c r="R325" i="8"/>
  <c r="R125" i="8"/>
  <c r="R128" i="8" s="1"/>
  <c r="R126" i="8"/>
  <c r="R124" i="8"/>
  <c r="R127" i="8" s="1"/>
  <c r="W340" i="8"/>
  <c r="W338" i="8"/>
  <c r="W339" i="8"/>
  <c r="S108" i="8"/>
  <c r="S106" i="8"/>
  <c r="S109" i="8" s="1"/>
  <c r="S107" i="8"/>
  <c r="S110" i="8" s="1"/>
  <c r="W275" i="8"/>
  <c r="W274" i="8"/>
  <c r="S238" i="8"/>
  <c r="S237" i="8"/>
  <c r="U82" i="8"/>
  <c r="U85" i="8" s="1"/>
  <c r="U84" i="8"/>
  <c r="U83" i="8"/>
  <c r="U86" i="8" s="1"/>
  <c r="V279" i="8"/>
  <c r="V278" i="8"/>
  <c r="V277" i="8"/>
  <c r="P302" i="8"/>
  <c r="P303" i="8"/>
  <c r="P301" i="8"/>
  <c r="V132" i="8"/>
  <c r="V130" i="8"/>
  <c r="V133" i="8" s="1"/>
  <c r="V131" i="8"/>
  <c r="V134" i="8" s="1"/>
  <c r="R65" i="8"/>
  <c r="R63" i="8"/>
  <c r="R66" i="8" s="1"/>
  <c r="R64" i="8"/>
  <c r="R67" i="8" s="1"/>
  <c r="S326" i="8"/>
  <c r="S325" i="8"/>
  <c r="S327" i="8"/>
  <c r="Q310" i="8"/>
  <c r="Q311" i="8"/>
  <c r="T333" i="8"/>
  <c r="T332" i="8"/>
  <c r="T334" i="8"/>
  <c r="P17" i="8"/>
  <c r="P16" i="8"/>
  <c r="P19" i="8" s="1"/>
  <c r="P15" i="8"/>
  <c r="P18" i="8" s="1"/>
  <c r="W190" i="8"/>
  <c r="W189" i="8"/>
  <c r="S162" i="8"/>
  <c r="S163" i="8"/>
  <c r="S161" i="8"/>
  <c r="P260" i="8"/>
  <c r="P259" i="8"/>
  <c r="P258" i="8"/>
  <c r="P101" i="8"/>
  <c r="P104" i="8" s="1"/>
  <c r="P102" i="8"/>
  <c r="P100" i="8"/>
  <c r="P103" i="8" s="1"/>
  <c r="Q335" i="8"/>
  <c r="Q336" i="8"/>
  <c r="U40" i="8"/>
  <c r="U43" i="8" s="1"/>
  <c r="U41" i="8"/>
  <c r="U39" i="8"/>
  <c r="U42" i="8" s="1"/>
  <c r="R212" i="8"/>
  <c r="R210" i="8"/>
  <c r="R211" i="8"/>
  <c r="Q357" i="8"/>
  <c r="Q358" i="8"/>
  <c r="Q356" i="8"/>
  <c r="P119" i="8"/>
  <c r="P122" i="8" s="1"/>
  <c r="P118" i="8"/>
  <c r="P121" i="8" s="1"/>
  <c r="P120" i="8"/>
  <c r="R132" i="8"/>
  <c r="R130" i="8"/>
  <c r="R133" i="8" s="1"/>
  <c r="R131" i="8"/>
  <c r="R134" i="8" s="1"/>
  <c r="U284" i="8"/>
  <c r="U285" i="8"/>
  <c r="U283" i="8"/>
  <c r="Q46" i="8"/>
  <c r="Q49" i="8" s="1"/>
  <c r="Q47" i="8"/>
  <c r="Q45" i="8"/>
  <c r="Q48" i="8" s="1"/>
  <c r="P340" i="8"/>
  <c r="P339" i="8"/>
  <c r="P338" i="8"/>
  <c r="P90" i="8"/>
  <c r="P89" i="8"/>
  <c r="P92" i="8" s="1"/>
  <c r="P88" i="8"/>
  <c r="P91" i="8" s="1"/>
  <c r="P187" i="8"/>
  <c r="P186" i="8"/>
  <c r="P188" i="8"/>
  <c r="W322" i="8"/>
  <c r="W323" i="8"/>
  <c r="V260" i="8"/>
  <c r="V259" i="8"/>
  <c r="V258" i="8"/>
  <c r="V59" i="8"/>
  <c r="V58" i="8"/>
  <c r="V61" i="8" s="1"/>
  <c r="V57" i="8"/>
  <c r="V60" i="8" s="1"/>
  <c r="W241" i="8"/>
  <c r="W240" i="8"/>
  <c r="W242" i="8"/>
  <c r="V362" i="8"/>
  <c r="V364" i="8"/>
  <c r="V363" i="8"/>
  <c r="R59" i="8"/>
  <c r="R57" i="8"/>
  <c r="R60" i="8" s="1"/>
  <c r="R58" i="8"/>
  <c r="R61" i="8" s="1"/>
  <c r="Q217" i="8"/>
  <c r="Q218" i="8"/>
  <c r="Q216" i="8"/>
  <c r="W78" i="8"/>
  <c r="W76" i="8"/>
  <c r="W79" i="8" s="1"/>
  <c r="W77" i="8"/>
  <c r="W80" i="8" s="1"/>
  <c r="U29" i="8"/>
  <c r="U27" i="8"/>
  <c r="U30" i="8" s="1"/>
  <c r="U28" i="8"/>
  <c r="U31" i="8" s="1"/>
  <c r="T260" i="8"/>
  <c r="T258" i="8"/>
  <c r="T259" i="8"/>
  <c r="T59" i="8"/>
  <c r="T57" i="8"/>
  <c r="T60" i="8" s="1"/>
  <c r="T58" i="8"/>
  <c r="T61" i="8" s="1"/>
  <c r="T118" i="8"/>
  <c r="T121" i="8" s="1"/>
  <c r="T120" i="8"/>
  <c r="T119" i="8"/>
  <c r="T122" i="8" s="1"/>
  <c r="S177" i="8"/>
  <c r="S176" i="8"/>
  <c r="R150" i="8"/>
  <c r="R153" i="8" s="1"/>
  <c r="R151" i="8"/>
  <c r="R149" i="8"/>
  <c r="R152" i="8" s="1"/>
  <c r="R45" i="8"/>
  <c r="R48" i="8" s="1"/>
  <c r="R47" i="8"/>
  <c r="R46" i="8"/>
  <c r="R49" i="8" s="1"/>
  <c r="S314" i="8"/>
  <c r="S315" i="8"/>
  <c r="S313" i="8"/>
  <c r="S17" i="8"/>
  <c r="S15" i="8"/>
  <c r="S18" i="8" s="1"/>
  <c r="S16" i="8"/>
  <c r="S19" i="8" s="1"/>
  <c r="R2" i="9"/>
  <c r="T218" i="8"/>
  <c r="T217" i="8"/>
  <c r="T216" i="8"/>
  <c r="U302" i="8"/>
  <c r="U303" i="8"/>
  <c r="U301" i="8"/>
  <c r="R95" i="8"/>
  <c r="R98" i="8" s="1"/>
  <c r="R96" i="8"/>
  <c r="R94" i="8"/>
  <c r="R97" i="8" s="1"/>
  <c r="S279" i="8"/>
  <c r="S277" i="8"/>
  <c r="S278" i="8"/>
  <c r="T9" i="8"/>
  <c r="T10" i="8"/>
  <c r="T12" i="8" s="1"/>
  <c r="T11" i="8"/>
  <c r="T13" i="8" s="1"/>
  <c r="P29" i="8"/>
  <c r="P28" i="8"/>
  <c r="P31" i="8" s="1"/>
  <c r="P27" i="8"/>
  <c r="P30" i="8" s="1"/>
  <c r="T254" i="8"/>
  <c r="T253" i="8"/>
  <c r="T252" i="8"/>
  <c r="V248" i="8"/>
  <c r="V246" i="8"/>
  <c r="V247" i="8"/>
  <c r="R365" i="8"/>
  <c r="R366" i="8"/>
  <c r="U230" i="8"/>
  <c r="U229" i="8"/>
  <c r="U228" i="8"/>
  <c r="Q108" i="8"/>
  <c r="Q106" i="8"/>
  <c r="Q109" i="8" s="1"/>
  <c r="Q107" i="8"/>
  <c r="Q110" i="8" s="1"/>
  <c r="P65" i="8"/>
  <c r="P63" i="8"/>
  <c r="P66" i="8" s="1"/>
  <c r="P64" i="8"/>
  <c r="P67" i="8" s="1"/>
  <c r="W266" i="8"/>
  <c r="W267" i="8"/>
  <c r="W265" i="8"/>
  <c r="T65" i="8"/>
  <c r="T64" i="8"/>
  <c r="T67" i="8" s="1"/>
  <c r="T63" i="8"/>
  <c r="T66" i="8" s="1"/>
  <c r="P165" i="8"/>
  <c r="P164" i="8"/>
  <c r="T72" i="8"/>
  <c r="T70" i="8"/>
  <c r="T73" i="8" s="1"/>
  <c r="T71" i="8"/>
  <c r="T74" i="8" s="1"/>
  <c r="Q235" i="8"/>
  <c r="Q236" i="8"/>
  <c r="Q234" i="8"/>
  <c r="Q187" i="8"/>
  <c r="Q186" i="8"/>
  <c r="Q188" i="8"/>
  <c r="V76" i="8"/>
  <c r="V79" i="8" s="1"/>
  <c r="V77" i="8"/>
  <c r="V80" i="8" s="1"/>
  <c r="V78" i="8"/>
  <c r="R240" i="8"/>
  <c r="R242" i="8"/>
  <c r="R241" i="8"/>
  <c r="Q338" i="8"/>
  <c r="Q340" i="8"/>
  <c r="Q339" i="8"/>
  <c r="P96" i="8"/>
  <c r="P94" i="8"/>
  <c r="P97" i="8" s="1"/>
  <c r="P95" i="8"/>
  <c r="P98" i="8" s="1"/>
  <c r="P168" i="8"/>
  <c r="P169" i="8"/>
  <c r="P167" i="8"/>
  <c r="R254" i="8"/>
  <c r="R252" i="8"/>
  <c r="R253" i="8"/>
  <c r="U252" i="8"/>
  <c r="U254" i="8"/>
  <c r="U253" i="8"/>
  <c r="R272" i="8"/>
  <c r="R273" i="8"/>
  <c r="R271" i="8"/>
  <c r="U113" i="8"/>
  <c r="U116" i="8" s="1"/>
  <c r="U112" i="8"/>
  <c r="U115" i="8" s="1"/>
  <c r="U114" i="8"/>
  <c r="T150" i="8"/>
  <c r="T153" i="8" s="1"/>
  <c r="T149" i="8"/>
  <c r="T152" i="8" s="1"/>
  <c r="T151" i="8"/>
  <c r="S267" i="8"/>
  <c r="S266" i="8"/>
  <c r="S265" i="8"/>
  <c r="U314" i="8"/>
  <c r="U313" i="8"/>
  <c r="U315" i="8"/>
  <c r="V339" i="8"/>
  <c r="V340" i="8"/>
  <c r="V338" i="8"/>
  <c r="V188" i="8"/>
  <c r="V187" i="8"/>
  <c r="V186" i="8"/>
  <c r="S357" i="8"/>
  <c r="S356" i="8"/>
  <c r="S358" i="8"/>
  <c r="R205" i="8"/>
  <c r="R204" i="8"/>
  <c r="R206" i="8"/>
  <c r="P346" i="8"/>
  <c r="P345" i="8"/>
  <c r="P344" i="8"/>
  <c r="Q258" i="8"/>
  <c r="Q259" i="8"/>
  <c r="Q260" i="8"/>
  <c r="P321" i="8"/>
  <c r="P320" i="8"/>
  <c r="P319" i="8"/>
  <c r="T347" i="8"/>
  <c r="T348" i="8"/>
  <c r="T211" i="8"/>
  <c r="T210" i="8"/>
  <c r="T212" i="8"/>
  <c r="S144" i="8"/>
  <c r="S147" i="8" s="1"/>
  <c r="S143" i="8"/>
  <c r="S146" i="8" s="1"/>
  <c r="S145" i="8"/>
  <c r="V89" i="8"/>
  <c r="V92" i="8" s="1"/>
  <c r="V90" i="8"/>
  <c r="V88" i="8"/>
  <c r="V91" i="8" s="1"/>
  <c r="Q280" i="8"/>
  <c r="Q281" i="8"/>
  <c r="R53" i="8"/>
  <c r="R51" i="8"/>
  <c r="R54" i="8" s="1"/>
  <c r="R52" i="8"/>
  <c r="R55" i="8" s="1"/>
  <c r="T326" i="8"/>
  <c r="T327" i="8"/>
  <c r="T325" i="8"/>
  <c r="R175" i="8"/>
  <c r="R174" i="8"/>
  <c r="R173" i="8"/>
  <c r="R336" i="8"/>
  <c r="R335" i="8"/>
  <c r="U76" i="8"/>
  <c r="U79" i="8" s="1"/>
  <c r="U77" i="8"/>
  <c r="U80" i="8" s="1"/>
  <c r="U78" i="8"/>
  <c r="T315" i="8"/>
  <c r="T313" i="8"/>
  <c r="T314" i="8"/>
  <c r="T144" i="8"/>
  <c r="T147" i="8" s="1"/>
  <c r="T145" i="8"/>
  <c r="T143" i="8"/>
  <c r="T146" i="8" s="1"/>
  <c r="S210" i="8"/>
  <c r="S212" i="8"/>
  <c r="S211" i="8"/>
  <c r="R21" i="8"/>
  <c r="R24" i="8" s="1"/>
  <c r="R22" i="8"/>
  <c r="R25" i="8" s="1"/>
  <c r="R23" i="8"/>
  <c r="V107" i="8"/>
  <c r="V110" i="8" s="1"/>
  <c r="V106" i="8"/>
  <c r="V109" i="8" s="1"/>
  <c r="V108" i="8"/>
  <c r="W89" i="8"/>
  <c r="W92" i="8" s="1"/>
  <c r="W88" i="8"/>
  <c r="W91" i="8" s="1"/>
  <c r="W90" i="8"/>
  <c r="S182" i="8"/>
  <c r="S183" i="8"/>
  <c r="P180" i="8"/>
  <c r="P181" i="8"/>
  <c r="P179" i="8"/>
  <c r="Q59" i="8"/>
  <c r="Q58" i="8"/>
  <c r="Q61" i="8" s="1"/>
  <c r="Q57" i="8"/>
  <c r="Q60" i="8" s="1"/>
  <c r="P336" i="8"/>
  <c r="P335" i="8"/>
  <c r="T2" i="9"/>
  <c r="R351" i="8"/>
  <c r="R350" i="8"/>
  <c r="R352" i="8"/>
  <c r="V40" i="8"/>
  <c r="V43" i="8" s="1"/>
  <c r="V41" i="8"/>
  <c r="V39" i="8"/>
  <c r="V42" i="8" s="1"/>
  <c r="U198" i="8"/>
  <c r="U200" i="8"/>
  <c r="U199" i="8"/>
  <c r="T250" i="8"/>
  <c r="T249" i="8"/>
  <c r="S253" i="8"/>
  <c r="S252" i="8"/>
  <c r="S254" i="8"/>
  <c r="P272" i="8"/>
  <c r="P273" i="8"/>
  <c r="P271" i="8"/>
  <c r="P150" i="8"/>
  <c r="P153" i="8" s="1"/>
  <c r="P151" i="8"/>
  <c r="P149" i="8"/>
  <c r="P152" i="8" s="1"/>
  <c r="P47" i="8"/>
  <c r="P46" i="8"/>
  <c r="P49" i="8" s="1"/>
  <c r="P45" i="8"/>
  <c r="P48" i="8" s="1"/>
  <c r="P107" i="8"/>
  <c r="P110" i="8" s="1"/>
  <c r="P108" i="8"/>
  <c r="P106" i="8"/>
  <c r="P109" i="8" s="1"/>
  <c r="U238" i="8"/>
  <c r="U237" i="8"/>
  <c r="V254" i="8"/>
  <c r="V252" i="8"/>
  <c r="V253" i="8"/>
  <c r="V28" i="8"/>
  <c r="V31" i="8" s="1"/>
  <c r="V27" i="8"/>
  <c r="V30" i="8" s="1"/>
  <c r="V29" i="8"/>
  <c r="W297" i="8"/>
  <c r="W295" i="8"/>
  <c r="W296" i="8"/>
  <c r="U2" i="9"/>
  <c r="T273" i="8"/>
  <c r="T272" i="8"/>
  <c r="T271" i="8"/>
  <c r="P125" i="8"/>
  <c r="P128" i="8" s="1"/>
  <c r="P126" i="8"/>
  <c r="P124" i="8"/>
  <c r="P127" i="8" s="1"/>
  <c r="Q291" i="8"/>
  <c r="Q289" i="8"/>
  <c r="Q290" i="8"/>
  <c r="V63" i="8"/>
  <c r="V66" i="8" s="1"/>
  <c r="V64" i="8"/>
  <c r="V67" i="8" s="1"/>
  <c r="V65" i="8"/>
  <c r="W235" i="8"/>
  <c r="W236" i="8"/>
  <c r="W234" i="8"/>
  <c r="Q272" i="8"/>
  <c r="Q273" i="8"/>
  <c r="Q271" i="8"/>
  <c r="X293" i="8"/>
  <c r="X322" i="8"/>
  <c r="X287" i="8"/>
  <c r="X365" i="8"/>
  <c r="X347" i="8"/>
  <c r="X243" i="8"/>
  <c r="X268" i="8"/>
  <c r="U341" i="8" l="1"/>
  <c r="U342" i="8"/>
  <c r="R238" i="8"/>
  <c r="R237" i="8"/>
  <c r="P262" i="8"/>
  <c r="P261" i="8"/>
  <c r="S366" i="8"/>
  <c r="S365" i="8"/>
  <c r="W182" i="8"/>
  <c r="W183" i="8"/>
  <c r="V190" i="8"/>
  <c r="V189" i="8"/>
  <c r="P220" i="8"/>
  <c r="P219" i="8"/>
  <c r="P360" i="8"/>
  <c r="P359" i="8"/>
  <c r="R171" i="8"/>
  <c r="R170" i="8"/>
  <c r="S243" i="8"/>
  <c r="S244" i="8"/>
  <c r="T171" i="8"/>
  <c r="T170" i="8"/>
  <c r="S4" i="9"/>
  <c r="S7" i="9"/>
  <c r="S6" i="9"/>
  <c r="S5" i="9"/>
  <c r="S3" i="9"/>
  <c r="R201" i="8"/>
  <c r="R202" i="8"/>
  <c r="P293" i="8"/>
  <c r="P292" i="8"/>
  <c r="Q268" i="8"/>
  <c r="Q269" i="8"/>
  <c r="S165" i="8"/>
  <c r="S164" i="8"/>
  <c r="T202" i="8"/>
  <c r="T201" i="8"/>
  <c r="T287" i="8"/>
  <c r="T286" i="8"/>
  <c r="P256" i="8"/>
  <c r="P255" i="8"/>
  <c r="U190" i="8"/>
  <c r="U189" i="8"/>
  <c r="Q243" i="8"/>
  <c r="Q244" i="8"/>
  <c r="Q177" i="8"/>
  <c r="Q176" i="8"/>
  <c r="U323" i="8"/>
  <c r="U322" i="8"/>
  <c r="R287" i="8"/>
  <c r="R286" i="8"/>
  <c r="W354" i="8"/>
  <c r="W353" i="8"/>
  <c r="R261" i="8"/>
  <c r="R262" i="8"/>
  <c r="V341" i="8"/>
  <c r="V342" i="8"/>
  <c r="P238" i="8"/>
  <c r="P237" i="8"/>
  <c r="U310" i="8"/>
  <c r="U311" i="8"/>
  <c r="P322" i="8"/>
  <c r="P323" i="8"/>
  <c r="U232" i="8"/>
  <c r="U231" i="8"/>
  <c r="Q220" i="8"/>
  <c r="Q219" i="8"/>
  <c r="P189" i="8"/>
  <c r="P190" i="8"/>
  <c r="P305" i="8"/>
  <c r="P304" i="8"/>
  <c r="U335" i="8"/>
  <c r="U336" i="8"/>
  <c r="W207" i="8"/>
  <c r="W208" i="8"/>
  <c r="Q201" i="8"/>
  <c r="Q202" i="8"/>
  <c r="T231" i="8"/>
  <c r="T232" i="8"/>
  <c r="T196" i="8"/>
  <c r="T195" i="8"/>
  <c r="P208" i="8"/>
  <c r="P207" i="8"/>
  <c r="S190" i="8"/>
  <c r="S189" i="8"/>
  <c r="Q323" i="8"/>
  <c r="Q322" i="8"/>
  <c r="V287" i="8"/>
  <c r="V286" i="8"/>
  <c r="U164" i="8"/>
  <c r="U165" i="8"/>
  <c r="R347" i="8"/>
  <c r="R348" i="8"/>
  <c r="P7" i="9"/>
  <c r="P6" i="9"/>
  <c r="P5" i="9"/>
  <c r="P4" i="9"/>
  <c r="P3" i="9"/>
  <c r="U195" i="8"/>
  <c r="U196" i="8"/>
  <c r="Q316" i="8"/>
  <c r="Q317" i="8"/>
  <c r="S202" i="8"/>
  <c r="S201" i="8"/>
  <c r="Q237" i="8"/>
  <c r="Q238" i="8"/>
  <c r="Q360" i="8"/>
  <c r="Q359" i="8"/>
  <c r="Q256" i="8"/>
  <c r="Q255" i="8"/>
  <c r="V311" i="8"/>
  <c r="V310" i="8"/>
  <c r="V7" i="9"/>
  <c r="V4" i="9"/>
  <c r="V5" i="9"/>
  <c r="V3" i="9"/>
  <c r="V6" i="9"/>
  <c r="Q354" i="8"/>
  <c r="Q353" i="8"/>
  <c r="Q348" i="8"/>
  <c r="Q347" i="8"/>
  <c r="V171" i="8"/>
  <c r="V170" i="8"/>
  <c r="R353" i="8"/>
  <c r="R354" i="8"/>
  <c r="T329" i="8"/>
  <c r="T328" i="8"/>
  <c r="U316" i="8"/>
  <c r="U317" i="8"/>
  <c r="R214" i="8"/>
  <c r="R213" i="8"/>
  <c r="V281" i="8"/>
  <c r="V280" i="8"/>
  <c r="R328" i="8"/>
  <c r="R329" i="8"/>
  <c r="T311" i="8"/>
  <c r="T310" i="8"/>
  <c r="R250" i="8"/>
  <c r="R249" i="8"/>
  <c r="S335" i="8"/>
  <c r="S336" i="8"/>
  <c r="S322" i="8"/>
  <c r="S323" i="8"/>
  <c r="Q232" i="8"/>
  <c r="Q231" i="8"/>
  <c r="V329" i="8"/>
  <c r="V328" i="8"/>
  <c r="U220" i="8"/>
  <c r="U219" i="8"/>
  <c r="U213" i="8"/>
  <c r="U214" i="8"/>
  <c r="U365" i="8"/>
  <c r="U366" i="8"/>
  <c r="Q183" i="8"/>
  <c r="Q182" i="8"/>
  <c r="S231" i="8"/>
  <c r="S232" i="8"/>
  <c r="T275" i="8"/>
  <c r="T274" i="8"/>
  <c r="T3" i="9"/>
  <c r="T4" i="9"/>
  <c r="T5" i="9"/>
  <c r="T6" i="9"/>
  <c r="T7" i="9"/>
  <c r="S213" i="8"/>
  <c r="S214" i="8"/>
  <c r="Q262" i="8"/>
  <c r="Q261" i="8"/>
  <c r="P170" i="8"/>
  <c r="P171" i="8"/>
  <c r="Q7" i="9"/>
  <c r="Q4" i="9"/>
  <c r="Q5" i="9"/>
  <c r="Q3" i="9"/>
  <c r="Q6" i="9"/>
  <c r="T366" i="8"/>
  <c r="T365" i="8"/>
  <c r="T354" i="8"/>
  <c r="T353" i="8"/>
  <c r="S225" i="8"/>
  <c r="S226" i="8"/>
  <c r="W202" i="8"/>
  <c r="W201" i="8"/>
  <c r="U269" i="8"/>
  <c r="U268" i="8"/>
  <c r="Q214" i="8"/>
  <c r="Q213" i="8"/>
  <c r="V299" i="8"/>
  <c r="V298" i="8"/>
  <c r="U328" i="8"/>
  <c r="U329" i="8"/>
  <c r="U360" i="8"/>
  <c r="U359" i="8"/>
  <c r="S359" i="8"/>
  <c r="S360" i="8"/>
  <c r="W342" i="8"/>
  <c r="W341" i="8"/>
  <c r="V196" i="8"/>
  <c r="V195" i="8"/>
  <c r="U255" i="8"/>
  <c r="U256" i="8"/>
  <c r="T213" i="8"/>
  <c r="T214" i="8"/>
  <c r="P177" i="8"/>
  <c r="P176" i="8"/>
  <c r="R269" i="8"/>
  <c r="R268" i="8"/>
  <c r="R316" i="8"/>
  <c r="R317" i="8"/>
  <c r="T342" i="8"/>
  <c r="T341" i="8"/>
  <c r="R177" i="8"/>
  <c r="R176" i="8"/>
  <c r="R255" i="8"/>
  <c r="R256" i="8"/>
  <c r="S268" i="8"/>
  <c r="S269" i="8"/>
  <c r="V250" i="8"/>
  <c r="V249" i="8"/>
  <c r="V225" i="8"/>
  <c r="V226" i="8"/>
  <c r="U274" i="8"/>
  <c r="U275" i="8"/>
  <c r="U7" i="9"/>
  <c r="U4" i="9"/>
  <c r="U5" i="9"/>
  <c r="U3" i="9"/>
  <c r="U6" i="9"/>
  <c r="Q170" i="8"/>
  <c r="Q171" i="8"/>
  <c r="W164" i="8"/>
  <c r="W165" i="8"/>
  <c r="Q328" i="8"/>
  <c r="Q329" i="8"/>
  <c r="T299" i="8"/>
  <c r="T298" i="8"/>
  <c r="U244" i="8"/>
  <c r="U243" i="8"/>
  <c r="S354" i="8"/>
  <c r="S353" i="8"/>
  <c r="P268" i="8"/>
  <c r="P269" i="8"/>
  <c r="W335" i="8"/>
  <c r="W336" i="8"/>
  <c r="P201" i="8"/>
  <c r="P202" i="8"/>
  <c r="Q298" i="8"/>
  <c r="Q299" i="8"/>
  <c r="R7" i="9"/>
  <c r="R6" i="9"/>
  <c r="R3" i="9"/>
  <c r="R5" i="9"/>
  <c r="R4" i="9"/>
  <c r="W225" i="8"/>
  <c r="W226" i="8"/>
  <c r="W348" i="8"/>
  <c r="W347" i="8"/>
  <c r="P213" i="8"/>
  <c r="P214" i="8"/>
  <c r="T226" i="8"/>
  <c r="T225" i="8"/>
  <c r="V305" i="8"/>
  <c r="V304" i="8"/>
  <c r="S298" i="8"/>
  <c r="S299" i="8"/>
  <c r="W310" i="8"/>
  <c r="W311" i="8"/>
  <c r="W231" i="8"/>
  <c r="W232" i="8"/>
  <c r="T243" i="8"/>
  <c r="T244" i="8"/>
  <c r="Q274" i="8"/>
  <c r="Q275" i="8"/>
  <c r="T317" i="8"/>
  <c r="T316" i="8"/>
  <c r="T261" i="8"/>
  <c r="T262" i="8"/>
  <c r="W243" i="8"/>
  <c r="W244" i="8"/>
  <c r="W195" i="8"/>
  <c r="W196" i="8"/>
  <c r="W281" i="8"/>
  <c r="W280" i="8"/>
  <c r="S274" i="8"/>
  <c r="S275" i="8"/>
  <c r="P249" i="8"/>
  <c r="P250" i="8"/>
  <c r="W249" i="8"/>
  <c r="W250" i="8"/>
  <c r="S317" i="8"/>
  <c r="S316" i="8"/>
  <c r="S287" i="8"/>
  <c r="S286" i="8"/>
  <c r="U249" i="8"/>
  <c r="U250" i="8"/>
  <c r="Q190" i="8"/>
  <c r="Q189" i="8"/>
  <c r="U304" i="8"/>
  <c r="U305" i="8"/>
  <c r="R208" i="8"/>
  <c r="R207" i="8"/>
  <c r="R244" i="8"/>
  <c r="R243" i="8"/>
  <c r="V220" i="8"/>
  <c r="V219" i="8"/>
  <c r="R323" i="8"/>
  <c r="R322" i="8"/>
  <c r="W171" i="8"/>
  <c r="W170" i="8"/>
  <c r="V214" i="8"/>
  <c r="V213" i="8"/>
  <c r="U281" i="8"/>
  <c r="U280" i="8"/>
  <c r="V322" i="8"/>
  <c r="V323" i="8"/>
  <c r="P329" i="8"/>
  <c r="P328" i="8"/>
  <c r="U201" i="8"/>
  <c r="U202" i="8"/>
  <c r="R275" i="8"/>
  <c r="R274" i="8"/>
  <c r="V261" i="8"/>
  <c r="V262" i="8"/>
  <c r="P354" i="8"/>
  <c r="P353" i="8"/>
  <c r="T359" i="8"/>
  <c r="T360" i="8"/>
  <c r="V353" i="8"/>
  <c r="V354" i="8"/>
  <c r="U353" i="8"/>
  <c r="U354" i="8"/>
  <c r="Q292" i="8"/>
  <c r="Q293" i="8"/>
  <c r="S280" i="8"/>
  <c r="S281" i="8"/>
  <c r="V164" i="8"/>
  <c r="V165" i="8"/>
  <c r="S195" i="8"/>
  <c r="S196" i="8"/>
  <c r="R293" i="8"/>
  <c r="R292" i="8"/>
  <c r="V268" i="8"/>
  <c r="V269" i="8"/>
  <c r="V366" i="8"/>
  <c r="V365" i="8"/>
  <c r="U299" i="8"/>
  <c r="U298" i="8"/>
  <c r="P286" i="8"/>
  <c r="P287" i="8"/>
  <c r="P342" i="8"/>
  <c r="P341" i="8"/>
  <c r="V275" i="8"/>
  <c r="V274" i="8"/>
  <c r="U261" i="8"/>
  <c r="U262" i="8"/>
  <c r="T220" i="8"/>
  <c r="T219" i="8"/>
  <c r="T336" i="8"/>
  <c r="T335" i="8"/>
  <c r="S262" i="8"/>
  <c r="S261" i="8"/>
  <c r="W256" i="8"/>
  <c r="W255" i="8"/>
  <c r="S250" i="8"/>
  <c r="S249" i="8"/>
  <c r="R183" i="8"/>
  <c r="R182" i="8"/>
  <c r="Q341" i="8"/>
  <c r="Q342" i="8"/>
  <c r="W176" i="8"/>
  <c r="W177" i="8"/>
  <c r="W292" i="8"/>
  <c r="W293" i="8"/>
  <c r="S304" i="8"/>
  <c r="S305" i="8"/>
  <c r="S328" i="8"/>
  <c r="S329" i="8"/>
  <c r="W287" i="8"/>
  <c r="W286" i="8"/>
  <c r="R305" i="8"/>
  <c r="R304" i="8"/>
  <c r="V360" i="8"/>
  <c r="V359" i="8"/>
  <c r="R360" i="8"/>
  <c r="R359" i="8"/>
  <c r="V231" i="8"/>
  <c r="V232" i="8"/>
  <c r="R190" i="8"/>
  <c r="R189" i="8"/>
  <c r="V201" i="8"/>
  <c r="V202" i="8"/>
  <c r="Q286" i="8"/>
  <c r="Q287" i="8"/>
  <c r="P299" i="8"/>
  <c r="P298" i="8"/>
  <c r="V336" i="8"/>
  <c r="V335" i="8"/>
  <c r="R299" i="8"/>
  <c r="R298" i="8"/>
  <c r="U171" i="8"/>
  <c r="U170" i="8"/>
  <c r="R342" i="8"/>
  <c r="R341" i="8"/>
  <c r="W262" i="8"/>
  <c r="W261" i="8"/>
  <c r="P317" i="8"/>
  <c r="P316" i="8"/>
  <c r="V244" i="8"/>
  <c r="V243" i="8"/>
  <c r="W365" i="8"/>
  <c r="W366" i="8"/>
  <c r="T165" i="8"/>
  <c r="T164" i="8"/>
  <c r="S342" i="8"/>
  <c r="S341" i="8"/>
  <c r="W317" i="8"/>
  <c r="W316" i="8"/>
  <c r="P231" i="8"/>
  <c r="P232" i="8"/>
  <c r="T323" i="8"/>
  <c r="T322" i="8"/>
  <c r="Q249" i="8"/>
  <c r="Q250" i="8"/>
  <c r="R231" i="8"/>
  <c r="R232" i="8"/>
  <c r="P244" i="8"/>
  <c r="P243" i="8"/>
  <c r="S310" i="8"/>
  <c r="S311" i="8"/>
  <c r="T305" i="8"/>
  <c r="T304" i="8"/>
  <c r="T268" i="8"/>
  <c r="T269" i="8"/>
  <c r="Q208" i="8"/>
  <c r="Q207" i="8"/>
  <c r="S220" i="8"/>
  <c r="S219" i="8"/>
  <c r="W298" i="8"/>
  <c r="W299" i="8"/>
  <c r="P347" i="8"/>
  <c r="P348" i="8"/>
  <c r="O7" i="9"/>
  <c r="O6" i="9"/>
  <c r="O5" i="9"/>
  <c r="O4" i="9"/>
  <c r="O3" i="9"/>
  <c r="S170" i="8"/>
  <c r="S171" i="8"/>
  <c r="V317" i="8"/>
  <c r="V316" i="8"/>
  <c r="W214" i="8"/>
  <c r="W213" i="8"/>
  <c r="T280" i="8"/>
  <c r="T281" i="8"/>
  <c r="U225" i="8"/>
  <c r="U226" i="8"/>
  <c r="P274" i="8"/>
  <c r="P275" i="8"/>
  <c r="T255" i="8"/>
  <c r="T256" i="8"/>
  <c r="S255" i="8"/>
  <c r="S256" i="8"/>
  <c r="P182" i="8"/>
  <c r="P183" i="8"/>
  <c r="W238" i="8"/>
  <c r="W237" i="8"/>
  <c r="V256" i="8"/>
  <c r="V255" i="8"/>
  <c r="W268" i="8"/>
  <c r="W269" i="8"/>
  <c r="U287" i="8"/>
  <c r="U286" i="8"/>
  <c r="Q304" i="8"/>
  <c r="Q305" i="8"/>
  <c r="R220" i="8"/>
  <c r="R219" i="8"/>
  <c r="T190" i="8"/>
  <c r="T189" i="8"/>
</calcChain>
</file>

<file path=xl/sharedStrings.xml><?xml version="1.0" encoding="utf-8"?>
<sst xmlns="http://schemas.openxmlformats.org/spreadsheetml/2006/main" count="393" uniqueCount="142">
  <si>
    <t>Instance</t>
  </si>
  <si>
    <t>Time</t>
  </si>
  <si>
    <t>previous6</t>
  </si>
  <si>
    <t>previous8</t>
  </si>
  <si>
    <t>A-10-10</t>
  </si>
  <si>
    <t>A-10-20</t>
  </si>
  <si>
    <t>A-10-30</t>
  </si>
  <si>
    <t>A-10-40</t>
  </si>
  <si>
    <t>A-10-50</t>
  </si>
  <si>
    <t>A-10-60</t>
  </si>
  <si>
    <t>A-10-70</t>
  </si>
  <si>
    <t>A-10-80</t>
  </si>
  <si>
    <t>A-10-90</t>
  </si>
  <si>
    <t>O-10</t>
  </si>
  <si>
    <t>Y-10</t>
  </si>
  <si>
    <t>A-12-10</t>
  </si>
  <si>
    <t>A-12-20</t>
  </si>
  <si>
    <t>A-12-30</t>
  </si>
  <si>
    <t>A-12-40</t>
  </si>
  <si>
    <t>A-12-50</t>
  </si>
  <si>
    <t>A-12-60</t>
  </si>
  <si>
    <t>A-12-70</t>
  </si>
  <si>
    <t>A-12-80</t>
  </si>
  <si>
    <t>A-12-90</t>
  </si>
  <si>
    <t>previous12</t>
  </si>
  <si>
    <t>S-12</t>
  </si>
  <si>
    <t>Y-12</t>
  </si>
  <si>
    <t>N-15</t>
  </si>
  <si>
    <t>O-15</t>
  </si>
  <si>
    <t>previous15</t>
  </si>
  <si>
    <t>S-15</t>
  </si>
  <si>
    <t>Y-15</t>
  </si>
  <si>
    <t>A-20-10</t>
  </si>
  <si>
    <t>A-20-20</t>
  </si>
  <si>
    <t>A-20-30</t>
  </si>
  <si>
    <t>A-20-40</t>
  </si>
  <si>
    <t>A-20-50</t>
  </si>
  <si>
    <t>A-20-60</t>
  </si>
  <si>
    <t>A-20-70</t>
  </si>
  <si>
    <t>A-20-80</t>
  </si>
  <si>
    <t>A-20-90</t>
  </si>
  <si>
    <t>N-20</t>
  </si>
  <si>
    <t>O-20</t>
  </si>
  <si>
    <t>S-20</t>
  </si>
  <si>
    <t>Y-20</t>
  </si>
  <si>
    <t>A-25-10</t>
  </si>
  <si>
    <t>A-25-20</t>
  </si>
  <si>
    <t>A-25-30</t>
  </si>
  <si>
    <t>A-25-40</t>
  </si>
  <si>
    <t>A-25-50</t>
  </si>
  <si>
    <t>A-25-60</t>
  </si>
  <si>
    <t>A-25-70</t>
  </si>
  <si>
    <t>A-25-80</t>
  </si>
  <si>
    <t>A-25-90</t>
  </si>
  <si>
    <t>S-25</t>
  </si>
  <si>
    <t>Y-25</t>
  </si>
  <si>
    <t>Y-30</t>
  </si>
  <si>
    <t>Y-35</t>
  </si>
  <si>
    <t>Y-40</t>
  </si>
  <si>
    <t>Y-45</t>
  </si>
  <si>
    <t>Y-50</t>
  </si>
  <si>
    <t>Y-60</t>
  </si>
  <si>
    <t>Algorithm</t>
  </si>
  <si>
    <t>COV</t>
  </si>
  <si>
    <t>HV</t>
  </si>
  <si>
    <t>$\epsilon$</t>
  </si>
  <si>
    <t>GD</t>
  </si>
  <si>
    <t>IGD</t>
  </si>
  <si>
    <t>IGD+</t>
  </si>
  <si>
    <t>Size</t>
  </si>
  <si>
    <t>$\Delta$</t>
  </si>
  <si>
    <t>A-10-10.txt</t>
  </si>
  <si>
    <t>GRASP1</t>
  </si>
  <si>
    <t>GRASP2</t>
  </si>
  <si>
    <t>GRASP3</t>
  </si>
  <si>
    <t>GRASP4</t>
  </si>
  <si>
    <t>A-10-20.txt</t>
  </si>
  <si>
    <t>A-10-30.txt</t>
  </si>
  <si>
    <t>A-10-40.txt</t>
  </si>
  <si>
    <t>A-10-50.txt</t>
  </si>
  <si>
    <t>A-10-60.txt</t>
  </si>
  <si>
    <t>A-10-70.txt</t>
  </si>
  <si>
    <t>A-10-80.txt</t>
  </si>
  <si>
    <t>A-10-90.txt</t>
  </si>
  <si>
    <t>A-12-10.txt</t>
  </si>
  <si>
    <t>A-12-20.txt</t>
  </si>
  <si>
    <t>A-12-30.txt</t>
  </si>
  <si>
    <t>A-12-40.txt</t>
  </si>
  <si>
    <t>A-12-50.txt</t>
  </si>
  <si>
    <t>A-12-60.txt</t>
  </si>
  <si>
    <t>A-12-70.txt</t>
  </si>
  <si>
    <t>A-12-80.txt</t>
  </si>
  <si>
    <t>A-12-90.txt</t>
  </si>
  <si>
    <t>A-20-10.txt</t>
  </si>
  <si>
    <t>A-20-20.txt</t>
  </si>
  <si>
    <t>A-20-30.txt</t>
  </si>
  <si>
    <t>A-20-40.txt</t>
  </si>
  <si>
    <t>A-20-50.txt</t>
  </si>
  <si>
    <t>A-20-60.txt</t>
  </si>
  <si>
    <t>A-20-70.txt</t>
  </si>
  <si>
    <t>A-20-80.txt</t>
  </si>
  <si>
    <t>A-20-90.txt</t>
  </si>
  <si>
    <t>A-25-10.txt</t>
  </si>
  <si>
    <t>A-25-20.txt</t>
  </si>
  <si>
    <t>A-25-30.txt</t>
  </si>
  <si>
    <t>A-25-40.txt</t>
  </si>
  <si>
    <t>A-25-50.txt</t>
  </si>
  <si>
    <t>A-25-60.txt</t>
  </si>
  <si>
    <t>A-25-70.txt</t>
  </si>
  <si>
    <t>A-25-80.txt</t>
  </si>
  <si>
    <t>A-25-90.txt</t>
  </si>
  <si>
    <t>N-15_t.txt</t>
  </si>
  <si>
    <t>N-20_t.txt</t>
  </si>
  <si>
    <t>O-10_t.txt</t>
  </si>
  <si>
    <t>O-15_t.txt</t>
  </si>
  <si>
    <t>O-20_t.txt</t>
  </si>
  <si>
    <t>previous12.txt</t>
  </si>
  <si>
    <t>previous15.txt</t>
  </si>
  <si>
    <t>previous6.txt</t>
  </si>
  <si>
    <t>previous8.txt</t>
  </si>
  <si>
    <t>S-12_t.txt</t>
  </si>
  <si>
    <t>S-15_t.txt</t>
  </si>
  <si>
    <t>S-20_t.txt</t>
  </si>
  <si>
    <t>S-25_t.txt</t>
  </si>
  <si>
    <t>Y-10_t.txt</t>
  </si>
  <si>
    <t>Y-12_t.txt</t>
  </si>
  <si>
    <t>Y-15_t.txt</t>
  </si>
  <si>
    <t>Y-20_t.txt</t>
  </si>
  <si>
    <t>Y-25_t.txt</t>
  </si>
  <si>
    <t>Y-30_t.txt</t>
  </si>
  <si>
    <t>Y-35_t.txt</t>
  </si>
  <si>
    <t>Y-40_t.txt</t>
  </si>
  <si>
    <t>Y-45_t.txt</t>
  </si>
  <si>
    <t>Y-50_t.txt</t>
  </si>
  <si>
    <t>Y-60_t.txt</t>
  </si>
  <si>
    <t>EPS</t>
  </si>
  <si>
    <t>Spread</t>
  </si>
  <si>
    <t>NSGAII</t>
  </si>
  <si>
    <t>SPEA2</t>
  </si>
  <si>
    <t>C(Ref, Alg)</t>
  </si>
  <si>
    <t>Time(ms)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</si>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</sst>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0" fontId="1" fillId="0" borderId="2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3" fillId="0" borderId="0" xfId="0" applyFont="1"/>
    <xf numFmtId="11" fontId="3" fillId="0" borderId="0" xfId="0" applyNumberFormat="1" applyFont="1"/>
    <xf numFmtId="0" fontId="1" fillId="0" borderId="2" xfId="0" applyFont="1" applyBorder="1" applyAlignment="1"/>
    <xf numFmtId="0" fontId="0" fillId="0" borderId="0" xfId="0" applyAlignment="1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/>
    </xf>
    <xf numFmtId="2" fontId="1" fillId="0" borderId="0" xfId="0" applyNumberFormat="1" applyFont="1"/>
  </cellXfs>
  <cellStyles count="1">
    <cellStyle name="Normal" xfId="0" builtinId="0"/>
  </cellStyles>
  <dxfs count="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theme/theme1.xml" Type="http://schemas.openxmlformats.org/officeDocument/2006/relationships/theme"/>
    <Relationship Id="rId6" Target="styles.xml" Type="http://schemas.openxmlformats.org/officeDocument/2006/relationships/styles"/>
    <Relationship Id="rId7" Target="sharedStrings.xml" Type="http://schemas.openxmlformats.org/officeDocument/2006/relationships/sharedStrings"/>
    <Relationship Id="rId8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930B1-698B-459B-90D8-AAA3A1EE4C91}">
  <dimension ref="A1:X7"/>
  <sheetViews>
    <sheetView workbookViewId="0">
      <selection activeCell="M19" sqref="M19"/>
    </sheetView>
  </sheetViews>
  <sheetFormatPr defaultRowHeight="15" x14ac:dyDescent="0.25"/>
  <cols>
    <col min="2" max="2" style="19" width="9.140625" collapsed="true"/>
  </cols>
  <sheetData>
    <row r="1" spans="1:24" x14ac:dyDescent="0.25">
      <c r="A1" s="9" t="s">
        <v>62</v>
      </c>
      <c r="B1" s="18" t="s">
        <v>139</v>
      </c>
      <c r="C1" s="9" t="s">
        <v>64</v>
      </c>
      <c r="D1" s="9" t="s">
        <v>65</v>
      </c>
      <c r="E1" s="9" t="s">
        <v>66</v>
      </c>
      <c r="F1" s="9" t="s">
        <v>67</v>
      </c>
      <c r="G1" s="9" t="s">
        <v>68</v>
      </c>
      <c r="H1" s="9" t="s">
        <v>69</v>
      </c>
      <c r="I1" s="9" t="s">
        <v>70</v>
      </c>
      <c r="J1" s="8" t="s">
        <v>141</v>
      </c>
      <c r="L1" s="4"/>
    </row>
    <row r="2" spans="1:24" x14ac:dyDescent="0.25">
      <c r="A2" t="str">
        <f>Instances_splitted!B2</f>
        <v>GRASP1</v>
      </c>
      <c r="B2" s="20" t="e">
        <f>AVERAGE(Instances_splitted!C2,Instances_splitted!C8,Instances_splitted!C14,Instances_splitted!C20,Instances_splitted!C26,Instances_splitted!C32,Instances_splitted!C38,Instances_splitted!C44,Instances_splitted!C50,Instances_splitted!C56,Instances_splitted!C62,Instances_splitted!C69,Instances_splitted!C75,Instances_splitted!C81,Instances_splitted!C87,Instances_splitted!C93,Instances_splitted!C99,Instances_splitted!C105,Instances_splitted!C111,Instances_splitted!C117,Instances_splitted!C123,Instances_splitted!C129,Instances_splitted!C136,Instances_splitted!C142,Instances_splitted!C148,Instances_splitted!C154,Instances_splitted!C160,Instances_splitted!C166,Instances_splitted!C172,Instances_splitted!C178,Instances_splitted!C185,Instances_splitted!C191,Instances_splitted!C197,Instances_splitted!C203,Instances_splitted!C209,Instances_splitted!C215,Instances_splitted!C221,Instances_splitted!C227,Instances_splitted!C233,Instances_splitted!C239,Instances_splitted!C245,Instances_splitted!C251,Instances_splitted!C257,Instances_splitted!C264,Instances_splitted!C270,Instances_splitted!C276,Instances_splitted!C282,Instances_splitted!C288,Instances_splitted!C294,Instances_splitted!C300,Instances_splitted!C306,Instances_splitted!C312,Instances_splitted!C318,Instances_splitted!C324,Instances_splitted!C331,Instances_splitted!C337,Instances_splitted!C343,Instances_splitted!C349,Instances_splitted!C355,Instances_splitted!C361)</f>
        <v>#VALUE!</v>
      </c>
      <c r="C2" s="4" t="e">
        <f>AVERAGE(Instances_splitted!D2,Instances_splitted!D8,Instances_splitted!D14,Instances_splitted!D20,Instances_splitted!D26,Instances_splitted!D32,Instances_splitted!D38,Instances_splitted!D44,Instances_splitted!D50,Instances_splitted!D56,Instances_splitted!D62,Instances_splitted!D69,Instances_splitted!D75,Instances_splitted!D81,Instances_splitted!D87,Instances_splitted!D93,Instances_splitted!D99,Instances_splitted!D105,Instances_splitted!D111,Instances_splitted!D117,Instances_splitted!D123,Instances_splitted!D129,Instances_splitted!D136,Instances_splitted!D142,Instances_splitted!D148,Instances_splitted!D154,Instances_splitted!D160,Instances_splitted!D166,Instances_splitted!D172,Instances_splitted!D178,Instances_splitted!D185,Instances_splitted!D191,Instances_splitted!D197,Instances_splitted!D203,Instances_splitted!D209,Instances_splitted!D215,Instances_splitted!D221,Instances_splitted!D227,Instances_splitted!D233,Instances_splitted!D239,Instances_splitted!D245,Instances_splitted!D251,Instances_splitted!D257,Instances_splitted!D264,Instances_splitted!D270,Instances_splitted!D276,Instances_splitted!D282,Instances_splitted!D288,Instances_splitted!D294,Instances_splitted!D300,Instances_splitted!D306,Instances_splitted!D312,Instances_splitted!D318,Instances_splitted!D324,Instances_splitted!D331,Instances_splitted!D337,Instances_splitted!D343,Instances_splitted!D349,Instances_splitted!D355,Instances_splitted!D361)</f>
        <v>#VALUE!</v>
      </c>
      <c r="D2" s="4" t="e">
        <f>AVERAGE(Instances_splitted!E2,Instances_splitted!E8,Instances_splitted!E14,Instances_splitted!E20,Instances_splitted!E26,Instances_splitted!E32,Instances_splitted!E38,Instances_splitted!E44,Instances_splitted!E50,Instances_splitted!E56,Instances_splitted!E62,Instances_splitted!E69,Instances_splitted!E75,Instances_splitted!E81,Instances_splitted!E87,Instances_splitted!E93,Instances_splitted!E99,Instances_splitted!E105,Instances_splitted!E111,Instances_splitted!E117,Instances_splitted!E123,Instances_splitted!E129,Instances_splitted!E136,Instances_splitted!E142,Instances_splitted!E148,Instances_splitted!E154,Instances_splitted!E160,Instances_splitted!E166,Instances_splitted!E172,Instances_splitted!E178,Instances_splitted!E185,Instances_splitted!E191,Instances_splitted!E197,Instances_splitted!E203,Instances_splitted!E209,Instances_splitted!E215,Instances_splitted!E221,Instances_splitted!E227,Instances_splitted!E233,Instances_splitted!E239,Instances_splitted!E245,Instances_splitted!E251,Instances_splitted!E257,Instances_splitted!E264,Instances_splitted!E270,Instances_splitted!E276,Instances_splitted!E282,Instances_splitted!E288,Instances_splitted!E294,Instances_splitted!E300,Instances_splitted!E306,Instances_splitted!E312,Instances_splitted!E318,Instances_splitted!E324,Instances_splitted!E331,Instances_splitted!E337,Instances_splitted!E343,Instances_splitted!E349,Instances_splitted!E355,Instances_splitted!E361)</f>
        <v>#VALUE!</v>
      </c>
      <c r="E2" s="4" t="e">
        <f>AVERAGE(Instances_splitted!F2,Instances_splitted!F8,Instances_splitted!F14,Instances_splitted!F20,Instances_splitted!F26,Instances_splitted!F32,Instances_splitted!F38,Instances_splitted!F44,Instances_splitted!F50,Instances_splitted!F56,Instances_splitted!F62,Instances_splitted!F69,Instances_splitted!F75,Instances_splitted!F81,Instances_splitted!F87,Instances_splitted!F93,Instances_splitted!F99,Instances_splitted!F105,Instances_splitted!F111,Instances_splitted!F117,Instances_splitted!F123,Instances_splitted!F129,Instances_splitted!F136,Instances_splitted!F142,Instances_splitted!F148,Instances_splitted!F154,Instances_splitted!F160,Instances_splitted!F166,Instances_splitted!F172,Instances_splitted!F178,Instances_splitted!F185,Instances_splitted!F191,Instances_splitted!F197,Instances_splitted!F203,Instances_splitted!F209,Instances_splitted!F215,Instances_splitted!F221,Instances_splitted!F227,Instances_splitted!F233,Instances_splitted!F239,Instances_splitted!F245,Instances_splitted!F251,Instances_splitted!F257,Instances_splitted!F264,Instances_splitted!F270,Instances_splitted!F276,Instances_splitted!F282,Instances_splitted!F288,Instances_splitted!F294,Instances_splitted!F300,Instances_splitted!F306,Instances_splitted!F312,Instances_splitted!F318,Instances_splitted!F324,Instances_splitted!F331,Instances_splitted!F337,Instances_splitted!F343,Instances_splitted!F349,Instances_splitted!F355,Instances_splitted!F361)</f>
        <v>#VALUE!</v>
      </c>
      <c r="F2" s="4" t="e">
        <f>AVERAGE(Instances_splitted!G2,Instances_splitted!G8,Instances_splitted!G14,Instances_splitted!G20,Instances_splitted!G26,Instances_splitted!G32,Instances_splitted!G38,Instances_splitted!G44,Instances_splitted!G50,Instances_splitted!G56,Instances_splitted!G62,Instances_splitted!G69,Instances_splitted!G75,Instances_splitted!G81,Instances_splitted!G87,Instances_splitted!G93,Instances_splitted!G99,Instances_splitted!G105,Instances_splitted!G111,Instances_splitted!G117,Instances_splitted!G123,Instances_splitted!G129,Instances_splitted!G136,Instances_splitted!G142,Instances_splitted!G148,Instances_splitted!G154,Instances_splitted!G160,Instances_splitted!G166,Instances_splitted!G172,Instances_splitted!G178,Instances_splitted!G185,Instances_splitted!G191,Instances_splitted!G197,Instances_splitted!G203,Instances_splitted!G209,Instances_splitted!G215,Instances_splitted!G221,Instances_splitted!G227,Instances_splitted!G233,Instances_splitted!G239,Instances_splitted!G245,Instances_splitted!G251,Instances_splitted!G257,Instances_splitted!G264,Instances_splitted!G270,Instances_splitted!G276,Instances_splitted!G282,Instances_splitted!G288,Instances_splitted!G294,Instances_splitted!G300,Instances_splitted!G306,Instances_splitted!G312,Instances_splitted!G318,Instances_splitted!G324,Instances_splitted!G331,Instances_splitted!G337,Instances_splitted!G343,Instances_splitted!G349,Instances_splitted!G355,Instances_splitted!G361)</f>
        <v>#VALUE!</v>
      </c>
      <c r="G2" s="4" t="e">
        <f>AVERAGE(Instances_splitted!H2,Instances_splitted!H8,Instances_splitted!H14,Instances_splitted!H20,Instances_splitted!H26,Instances_splitted!H32,Instances_splitted!H38,Instances_splitted!H44,Instances_splitted!H50,Instances_splitted!H56,Instances_splitted!H62,Instances_splitted!H69,Instances_splitted!H75,Instances_splitted!H81,Instances_splitted!H87,Instances_splitted!H93,Instances_splitted!H99,Instances_splitted!H105,Instances_splitted!H111,Instances_splitted!H117,Instances_splitted!H123,Instances_splitted!H129,Instances_splitted!H136,Instances_splitted!H142,Instances_splitted!H148,Instances_splitted!H154,Instances_splitted!H160,Instances_splitted!H166,Instances_splitted!H172,Instances_splitted!H178,Instances_splitted!H185,Instances_splitted!H191,Instances_splitted!H197,Instances_splitted!H203,Instances_splitted!H209,Instances_splitted!H215,Instances_splitted!H221,Instances_splitted!H227,Instances_splitted!H233,Instances_splitted!H239,Instances_splitted!H245,Instances_splitted!H251,Instances_splitted!H257,Instances_splitted!H264,Instances_splitted!H270,Instances_splitted!H276,Instances_splitted!H282,Instances_splitted!H288,Instances_splitted!H294,Instances_splitted!H300,Instances_splitted!H306,Instances_splitted!H312,Instances_splitted!H318,Instances_splitted!H324,Instances_splitted!H331,Instances_splitted!H337,Instances_splitted!H343,Instances_splitted!H349,Instances_splitted!H355,Instances_splitted!H361)</f>
        <v>#VALUE!</v>
      </c>
      <c r="H2" s="22" t="e">
        <f>AVERAGE(Instances_splitted!I2,Instances_splitted!I8,Instances_splitted!I14,Instances_splitted!I20,Instances_splitted!I26,Instances_splitted!I32,Instances_splitted!I38,Instances_splitted!I44,Instances_splitted!I50,Instances_splitted!I56,Instances_splitted!I62,Instances_splitted!I69,Instances_splitted!I75,Instances_splitted!I81,Instances_splitted!I87,Instances_splitted!I93,Instances_splitted!I99,Instances_splitted!I105,Instances_splitted!I111,Instances_splitted!I117,Instances_splitted!I123,Instances_splitted!I129,Instances_splitted!I136,Instances_splitted!I142,Instances_splitted!I148,Instances_splitted!I154,Instances_splitted!I160,Instances_splitted!I166,Instances_splitted!I172,Instances_splitted!I178,Instances_splitted!I185,Instances_splitted!I191,Instances_splitted!I197,Instances_splitted!I203,Instances_splitted!I209,Instances_splitted!I215,Instances_splitted!I221,Instances_splitted!I227,Instances_splitted!I233,Instances_splitted!I239,Instances_splitted!I245,Instances_splitted!I251,Instances_splitted!I257,Instances_splitted!I264,Instances_splitted!I270,Instances_splitted!I276,Instances_splitted!I282,Instances_splitted!I288,Instances_splitted!I294,Instances_splitted!I300,Instances_splitted!I306,Instances_splitted!I312,Instances_splitted!I318,Instances_splitted!I324,Instances_splitted!I331,Instances_splitted!I337,Instances_splitted!I343,Instances_splitted!I349,Instances_splitted!I355,Instances_splitted!I361)</f>
        <v>#VALUE!</v>
      </c>
      <c r="I2" s="4" t="e">
        <f>AVERAGE(Instances_splitted!J2,Instances_splitted!J8,Instances_splitted!J14,Instances_splitted!J20,Instances_splitted!J26,Instances_splitted!J32,Instances_splitted!J38,Instances_splitted!J44,Instances_splitted!J50,Instances_splitted!J56,Instances_splitted!J62,Instances_splitted!J69,Instances_splitted!J75,Instances_splitted!J81,Instances_splitted!J87,Instances_splitted!J93,Instances_splitted!J99,Instances_splitted!J105,Instances_splitted!J111,Instances_splitted!J117,Instances_splitted!J123,Instances_splitted!J129,Instances_splitted!J136,Instances_splitted!J142,Instances_splitted!J148,Instances_splitted!J154,Instances_splitted!J160,Instances_splitted!J166,Instances_splitted!J172,Instances_splitted!J178,Instances_splitted!J185,Instances_splitted!J191,Instances_splitted!J197,Instances_splitted!J203,Instances_splitted!J209,Instances_splitted!J215,Instances_splitted!J221,Instances_splitted!J227,Instances_splitted!J233,Instances_splitted!J239,Instances_splitted!J245,Instances_splitted!J251,Instances_splitted!J257,Instances_splitted!J264,Instances_splitted!J270,Instances_splitted!J276,Instances_splitted!J282,Instances_splitted!J288,Instances_splitted!J294,Instances_splitted!J300,Instances_splitted!J306,Instances_splitted!J312,Instances_splitted!J318,Instances_splitted!J324,Instances_splitted!J331,Instances_splitted!J337,Instances_splitted!J343,Instances_splitted!J349,Instances_splitted!J355,Instances_splitted!J361)</f>
        <v>#VALUE!</v>
      </c>
      <c r="J2" s="4" t="e">
        <f>AVERAGE(Instances_splitted!K2,Instances_splitted!K8,Instances_splitted!K14,Instances_splitted!K20,Instances_splitted!K26,Instances_splitted!K32,Instances_splitted!K38,Instances_splitted!K44,Instances_splitted!K50,Instances_splitted!K56,Instances_splitted!K62,Instances_splitted!K69,Instances_splitted!K75,Instances_splitted!K81,Instances_splitted!K87,Instances_splitted!K93,Instances_splitted!K99,Instances_splitted!K105,Instances_splitted!K111,Instances_splitted!K117,Instances_splitted!K123,Instances_splitted!K129,Instances_splitted!K136,Instances_splitted!K142,Instances_splitted!K148,Instances_splitted!K154,Instances_splitted!K160,Instances_splitted!K166,Instances_splitted!K172,Instances_splitted!K178,Instances_splitted!K185,Instances_splitted!K191,Instances_splitted!K197,Instances_splitted!K203,Instances_splitted!K209,Instances_splitted!K215,Instances_splitted!K221,Instances_splitted!K227,Instances_splitted!K233,Instances_splitted!K239,Instances_splitted!K245,Instances_splitted!K251,Instances_splitted!K257,Instances_splitted!K264,Instances_splitted!K270,Instances_splitted!K276,Instances_splitted!K282,Instances_splitted!K288,Instances_splitted!K294,Instances_splitted!K300,Instances_splitted!K306,Instances_splitted!K312,Instances_splitted!K318,Instances_splitted!K324,Instances_splitted!K331,Instances_splitted!K337,Instances_splitted!K343,Instances_splitted!K349,Instances_splitted!K355,Instances_splitted!K361)</f>
        <v>#VALUE!</v>
      </c>
      <c r="O2" s="4" t="e">
        <f>MIN(B2:B7)</f>
        <v>#VALUE!</v>
      </c>
      <c r="P2" s="4" t="e">
        <f>MAX(C2:C7)</f>
        <v>#VALUE!</v>
      </c>
      <c r="Q2" s="4" t="e">
        <f>MIN(D2:D7)</f>
        <v>#VALUE!</v>
      </c>
      <c r="R2" s="4" t="e">
        <f>MIN(E2:E7)</f>
        <v>#VALUE!</v>
      </c>
      <c r="S2" s="4" t="e">
        <f>MIN(F2:F7)</f>
        <v>#VALUE!</v>
      </c>
      <c r="T2" s="4" t="e">
        <f>MIN(G2:G7)</f>
        <v>#VALUE!</v>
      </c>
      <c r="U2" s="4" t="e">
        <f>MAX(H2:H7)</f>
        <v>#VALUE!</v>
      </c>
      <c r="V2" s="4" t="e">
        <f>MIN(I2:I7)</f>
        <v>#VALUE!</v>
      </c>
      <c r="W2" s="4" t="e">
        <f>MIN(J2:J7)</f>
        <v>#VALUE!</v>
      </c>
      <c r="X2" s="6" t="n">
        <f>MIN(K2:K7)</f>
        <v>0.0</v>
      </c>
    </row>
    <row r="3" spans="1:24" x14ac:dyDescent="0.25">
      <c r="A3" t="str">
        <f>Instances_splitted!B3</f>
        <v>GRASP2</v>
      </c>
      <c r="B3" s="20" t="e">
        <f>AVERAGE(Instances_splitted!C3,Instances_splitted!C9,Instances_splitted!C15,Instances_splitted!C21,Instances_splitted!C27,Instances_splitted!C33,Instances_splitted!C39,Instances_splitted!C45,Instances_splitted!C51,Instances_splitted!C57,Instances_splitted!C63,Instances_splitted!C70,Instances_splitted!C76,Instances_splitted!C82,Instances_splitted!C88,Instances_splitted!C94,Instances_splitted!C100,Instances_splitted!C106,Instances_splitted!C112,Instances_splitted!C118,Instances_splitted!C124,Instances_splitted!C130,Instances_splitted!C137,Instances_splitted!C143,Instances_splitted!C149,Instances_splitted!C155,Instances_splitted!C161,Instances_splitted!C167,Instances_splitted!C173,Instances_splitted!C179,Instances_splitted!C186,Instances_splitted!C192,Instances_splitted!C198,Instances_splitted!C204,Instances_splitted!C210,Instances_splitted!C216,Instances_splitted!C222,Instances_splitted!C228,Instances_splitted!C234,Instances_splitted!C240,Instances_splitted!C246,Instances_splitted!C252,Instances_splitted!C258,Instances_splitted!C265,Instances_splitted!C271,Instances_splitted!C277,Instances_splitted!C283,Instances_splitted!C289,Instances_splitted!C295,Instances_splitted!C301,Instances_splitted!C307,Instances_splitted!C313,Instances_splitted!C319,Instances_splitted!C325,Instances_splitted!C332,Instances_splitted!C338,Instances_splitted!C344,Instances_splitted!C350,Instances_splitted!C356,Instances_splitted!C362)</f>
        <v>#VALUE!</v>
      </c>
      <c r="C3" s="4" t="e">
        <f>AVERAGE(Instances_splitted!D3,Instances_splitted!D9,Instances_splitted!D15,Instances_splitted!D21,Instances_splitted!D27,Instances_splitted!D33,Instances_splitted!D39,Instances_splitted!D45,Instances_splitted!D51,Instances_splitted!D57,Instances_splitted!D63,Instances_splitted!D70,Instances_splitted!D76,Instances_splitted!D82,Instances_splitted!D88,Instances_splitted!D94,Instances_splitted!D100,Instances_splitted!D106,Instances_splitted!D112,Instances_splitted!D118,Instances_splitted!D124,Instances_splitted!D130,Instances_splitted!D137,Instances_splitted!D143,Instances_splitted!D149,Instances_splitted!D155,Instances_splitted!D161,Instances_splitted!D167,Instances_splitted!D173,Instances_splitted!D179,Instances_splitted!D186,Instances_splitted!D192,Instances_splitted!D198,Instances_splitted!D204,Instances_splitted!D210,Instances_splitted!D216,Instances_splitted!D222,Instances_splitted!D228,Instances_splitted!D234,Instances_splitted!D240,Instances_splitted!D246,Instances_splitted!D252,Instances_splitted!D258,Instances_splitted!D265,Instances_splitted!D271,Instances_splitted!D277,Instances_splitted!D283,Instances_splitted!D289,Instances_splitted!D295,Instances_splitted!D301,Instances_splitted!D307,Instances_splitted!D313,Instances_splitted!D319,Instances_splitted!D325,Instances_splitted!D332,Instances_splitted!D338,Instances_splitted!D344,Instances_splitted!D350,Instances_splitted!D356,Instances_splitted!D362)</f>
        <v>#VALUE!</v>
      </c>
      <c r="D3" s="4" t="e">
        <f>AVERAGE(Instances_splitted!E3,Instances_splitted!E9,Instances_splitted!E15,Instances_splitted!E21,Instances_splitted!E27,Instances_splitted!E33,Instances_splitted!E39,Instances_splitted!E45,Instances_splitted!E51,Instances_splitted!E57,Instances_splitted!E63,Instances_splitted!E70,Instances_splitted!E76,Instances_splitted!E82,Instances_splitted!E88,Instances_splitted!E94,Instances_splitted!E100,Instances_splitted!E106,Instances_splitted!E112,Instances_splitted!E118,Instances_splitted!E124,Instances_splitted!E130,Instances_splitted!E137,Instances_splitted!E143,Instances_splitted!E149,Instances_splitted!E155,Instances_splitted!E161,Instances_splitted!E167,Instances_splitted!E173,Instances_splitted!E179,Instances_splitted!E186,Instances_splitted!E192,Instances_splitted!E198,Instances_splitted!E204,Instances_splitted!E210,Instances_splitted!E216,Instances_splitted!E222,Instances_splitted!E228,Instances_splitted!E234,Instances_splitted!E240,Instances_splitted!E246,Instances_splitted!E252,Instances_splitted!E258,Instances_splitted!E265,Instances_splitted!E271,Instances_splitted!E277,Instances_splitted!E283,Instances_splitted!E289,Instances_splitted!E295,Instances_splitted!E301,Instances_splitted!E307,Instances_splitted!E313,Instances_splitted!E319,Instances_splitted!E325,Instances_splitted!E332,Instances_splitted!E338,Instances_splitted!E344,Instances_splitted!E350,Instances_splitted!E356,Instances_splitted!E362)</f>
        <v>#VALUE!</v>
      </c>
      <c r="E3" s="4" t="e">
        <f>AVERAGE(Instances_splitted!F3,Instances_splitted!F9,Instances_splitted!F15,Instances_splitted!F21,Instances_splitted!F27,Instances_splitted!F33,Instances_splitted!F39,Instances_splitted!F45,Instances_splitted!F51,Instances_splitted!F57,Instances_splitted!F63,Instances_splitted!F70,Instances_splitted!F76,Instances_splitted!F82,Instances_splitted!F88,Instances_splitted!F94,Instances_splitted!F100,Instances_splitted!F106,Instances_splitted!F112,Instances_splitted!F118,Instances_splitted!F124,Instances_splitted!F130,Instances_splitted!F137,Instances_splitted!F143,Instances_splitted!F149,Instances_splitted!F155,Instances_splitted!F161,Instances_splitted!F167,Instances_splitted!F173,Instances_splitted!F179,Instances_splitted!F186,Instances_splitted!F192,Instances_splitted!F198,Instances_splitted!F204,Instances_splitted!F210,Instances_splitted!F216,Instances_splitted!F222,Instances_splitted!F228,Instances_splitted!F234,Instances_splitted!F240,Instances_splitted!F246,Instances_splitted!F252,Instances_splitted!F258,Instances_splitted!F265,Instances_splitted!F271,Instances_splitted!F277,Instances_splitted!F283,Instances_splitted!F289,Instances_splitted!F295,Instances_splitted!F301,Instances_splitted!F307,Instances_splitted!F313,Instances_splitted!F319,Instances_splitted!F325,Instances_splitted!F332,Instances_splitted!F338,Instances_splitted!F344,Instances_splitted!F350,Instances_splitted!F356,Instances_splitted!F362)</f>
        <v>#VALUE!</v>
      </c>
      <c r="F3" s="4" t="e">
        <f>AVERAGE(Instances_splitted!G3,Instances_splitted!G9,Instances_splitted!G15,Instances_splitted!G21,Instances_splitted!G27,Instances_splitted!G33,Instances_splitted!G39,Instances_splitted!G45,Instances_splitted!G51,Instances_splitted!G57,Instances_splitted!G63,Instances_splitted!G70,Instances_splitted!G76,Instances_splitted!G82,Instances_splitted!G88,Instances_splitted!G94,Instances_splitted!G100,Instances_splitted!G106,Instances_splitted!G112,Instances_splitted!G118,Instances_splitted!G124,Instances_splitted!G130,Instances_splitted!G137,Instances_splitted!G143,Instances_splitted!G149,Instances_splitted!G155,Instances_splitted!G161,Instances_splitted!G167,Instances_splitted!G173,Instances_splitted!G179,Instances_splitted!G186,Instances_splitted!G192,Instances_splitted!G198,Instances_splitted!G204,Instances_splitted!G210,Instances_splitted!G216,Instances_splitted!G222,Instances_splitted!G228,Instances_splitted!G234,Instances_splitted!G240,Instances_splitted!G246,Instances_splitted!G252,Instances_splitted!G258,Instances_splitted!G265,Instances_splitted!G271,Instances_splitted!G277,Instances_splitted!G283,Instances_splitted!G289,Instances_splitted!G295,Instances_splitted!G301,Instances_splitted!G307,Instances_splitted!G313,Instances_splitted!G319,Instances_splitted!G325,Instances_splitted!G332,Instances_splitted!G338,Instances_splitted!G344,Instances_splitted!G350,Instances_splitted!G356,Instances_splitted!G362)</f>
        <v>#VALUE!</v>
      </c>
      <c r="G3" s="4" t="e">
        <f>AVERAGE(Instances_splitted!H3,Instances_splitted!H9,Instances_splitted!H15,Instances_splitted!H21,Instances_splitted!H27,Instances_splitted!H33,Instances_splitted!H39,Instances_splitted!H45,Instances_splitted!H51,Instances_splitted!H57,Instances_splitted!H63,Instances_splitted!H70,Instances_splitted!H76,Instances_splitted!H82,Instances_splitted!H88,Instances_splitted!H94,Instances_splitted!H100,Instances_splitted!H106,Instances_splitted!H112,Instances_splitted!H118,Instances_splitted!H124,Instances_splitted!H130,Instances_splitted!H137,Instances_splitted!H143,Instances_splitted!H149,Instances_splitted!H155,Instances_splitted!H161,Instances_splitted!H167,Instances_splitted!H173,Instances_splitted!H179,Instances_splitted!H186,Instances_splitted!H192,Instances_splitted!H198,Instances_splitted!H204,Instances_splitted!H210,Instances_splitted!H216,Instances_splitted!H222,Instances_splitted!H228,Instances_splitted!H234,Instances_splitted!H240,Instances_splitted!H246,Instances_splitted!H252,Instances_splitted!H258,Instances_splitted!H265,Instances_splitted!H271,Instances_splitted!H277,Instances_splitted!H283,Instances_splitted!H289,Instances_splitted!H295,Instances_splitted!H301,Instances_splitted!H307,Instances_splitted!H313,Instances_splitted!H319,Instances_splitted!H325,Instances_splitted!H332,Instances_splitted!H338,Instances_splitted!H344,Instances_splitted!H350,Instances_splitted!H356,Instances_splitted!H362)</f>
        <v>#VALUE!</v>
      </c>
      <c r="H3" s="22" t="e">
        <f>AVERAGE(Instances_splitted!I3,Instances_splitted!I9,Instances_splitted!I15,Instances_splitted!I21,Instances_splitted!I27,Instances_splitted!I33,Instances_splitted!I39,Instances_splitted!I45,Instances_splitted!I51,Instances_splitted!I57,Instances_splitted!I63,Instances_splitted!I70,Instances_splitted!I76,Instances_splitted!I82,Instances_splitted!I88,Instances_splitted!I94,Instances_splitted!I100,Instances_splitted!I106,Instances_splitted!I112,Instances_splitted!I118,Instances_splitted!I124,Instances_splitted!I130,Instances_splitted!I137,Instances_splitted!I143,Instances_splitted!I149,Instances_splitted!I155,Instances_splitted!I161,Instances_splitted!I167,Instances_splitted!I173,Instances_splitted!I179,Instances_splitted!I186,Instances_splitted!I192,Instances_splitted!I198,Instances_splitted!I204,Instances_splitted!I210,Instances_splitted!I216,Instances_splitted!I222,Instances_splitted!I228,Instances_splitted!I234,Instances_splitted!I240,Instances_splitted!I246,Instances_splitted!I252,Instances_splitted!I258,Instances_splitted!I265,Instances_splitted!I271,Instances_splitted!I277,Instances_splitted!I283,Instances_splitted!I289,Instances_splitted!I295,Instances_splitted!I301,Instances_splitted!I307,Instances_splitted!I313,Instances_splitted!I319,Instances_splitted!I325,Instances_splitted!I332,Instances_splitted!I338,Instances_splitted!I344,Instances_splitted!I350,Instances_splitted!I356,Instances_splitted!I362)</f>
        <v>#VALUE!</v>
      </c>
      <c r="I3" s="4" t="e">
        <f>AVERAGE(Instances_splitted!J3,Instances_splitted!J9,Instances_splitted!J15,Instances_splitted!J21,Instances_splitted!J27,Instances_splitted!J33,Instances_splitted!J39,Instances_splitted!J45,Instances_splitted!J51,Instances_splitted!J57,Instances_splitted!J63,Instances_splitted!J70,Instances_splitted!J76,Instances_splitted!J82,Instances_splitted!J88,Instances_splitted!J94,Instances_splitted!J100,Instances_splitted!J106,Instances_splitted!J112,Instances_splitted!J118,Instances_splitted!J124,Instances_splitted!J130,Instances_splitted!J137,Instances_splitted!J143,Instances_splitted!J149,Instances_splitted!J155,Instances_splitted!J161,Instances_splitted!J167,Instances_splitted!J173,Instances_splitted!J179,Instances_splitted!J186,Instances_splitted!J192,Instances_splitted!J198,Instances_splitted!J204,Instances_splitted!J210,Instances_splitted!J216,Instances_splitted!J222,Instances_splitted!J228,Instances_splitted!J234,Instances_splitted!J240,Instances_splitted!J246,Instances_splitted!J252,Instances_splitted!J258,Instances_splitted!J265,Instances_splitted!J271,Instances_splitted!J277,Instances_splitted!J283,Instances_splitted!J289,Instances_splitted!J295,Instances_splitted!J301,Instances_splitted!J307,Instances_splitted!J313,Instances_splitted!J319,Instances_splitted!J325,Instances_splitted!J332,Instances_splitted!J338,Instances_splitted!J344,Instances_splitted!J350,Instances_splitted!J356,Instances_splitted!J362)</f>
        <v>#VALUE!</v>
      </c>
      <c r="J3" s="4" t="e">
        <f>AVERAGE(Instances_splitted!K3,Instances_splitted!K9,Instances_splitted!K15,Instances_splitted!K21,Instances_splitted!K27,Instances_splitted!K33,Instances_splitted!K39,Instances_splitted!K45,Instances_splitted!K51,Instances_splitted!K57,Instances_splitted!K63,Instances_splitted!K70,Instances_splitted!K76,Instances_splitted!K82,Instances_splitted!K88,Instances_splitted!K94,Instances_splitted!K100,Instances_splitted!K106,Instances_splitted!K112,Instances_splitted!K118,Instances_splitted!K124,Instances_splitted!K130,Instances_splitted!K137,Instances_splitted!K143,Instances_splitted!K149,Instances_splitted!K155,Instances_splitted!K161,Instances_splitted!K167,Instances_splitted!K173,Instances_splitted!K179,Instances_splitted!K186,Instances_splitted!K192,Instances_splitted!K198,Instances_splitted!K204,Instances_splitted!K210,Instances_splitted!K216,Instances_splitted!K222,Instances_splitted!K228,Instances_splitted!K234,Instances_splitted!K240,Instances_splitted!K246,Instances_splitted!K252,Instances_splitted!K258,Instances_splitted!K265,Instances_splitted!K271,Instances_splitted!K277,Instances_splitted!K283,Instances_splitted!K289,Instances_splitted!K295,Instances_splitted!K301,Instances_splitted!K307,Instances_splitted!K313,Instances_splitted!K319,Instances_splitted!K325,Instances_splitted!K332,Instances_splitted!K338,Instances_splitted!K344,Instances_splitted!K350,Instances_splitted!K356,Instances_splitted!K362)</f>
        <v>#VALUE!</v>
      </c>
      <c r="O3" s="4" t="e">
        <f t="shared" ref="O3:X3" si="0">O2</f>
        <v>#VALUE!</v>
      </c>
      <c r="P3" s="4" t="e">
        <f t="shared" si="0"/>
        <v>#VALUE!</v>
      </c>
      <c r="Q3" s="4" t="e">
        <f t="shared" si="0"/>
        <v>#VALUE!</v>
      </c>
      <c r="R3" s="4" t="e">
        <f t="shared" si="0"/>
        <v>#VALUE!</v>
      </c>
      <c r="S3" s="4" t="e">
        <f t="shared" si="0"/>
        <v>#VALUE!</v>
      </c>
      <c r="T3" s="4" t="e">
        <f t="shared" si="0"/>
        <v>#VALUE!</v>
      </c>
      <c r="U3" s="4" t="e">
        <f t="shared" si="0"/>
        <v>#VALUE!</v>
      </c>
      <c r="V3" s="4" t="e">
        <f t="shared" si="0"/>
        <v>#VALUE!</v>
      </c>
      <c r="W3" s="4" t="e">
        <f t="shared" si="0"/>
        <v>#VALUE!</v>
      </c>
      <c r="X3" s="6" t="n">
        <f t="shared" si="0"/>
        <v>0.0</v>
      </c>
    </row>
    <row r="4" spans="1:24" x14ac:dyDescent="0.25">
      <c r="A4" t="str">
        <f>Instances_splitted!B4</f>
        <v>GRASP3</v>
      </c>
      <c r="B4" s="20" t="e">
        <f>AVERAGE(Instances_splitted!C4,Instances_splitted!C10,Instances_splitted!C16,Instances_splitted!C22,Instances_splitted!C28,Instances_splitted!C34,Instances_splitted!C40,Instances_splitted!C46,Instances_splitted!C52,Instances_splitted!C58,Instances_splitted!C64,Instances_splitted!C71,Instances_splitted!C77,Instances_splitted!C83,Instances_splitted!C89,Instances_splitted!C95,Instances_splitted!C101,Instances_splitted!C107,Instances_splitted!C113,Instances_splitted!C119,Instances_splitted!C125,Instances_splitted!C131,Instances_splitted!C138,Instances_splitted!C144,Instances_splitted!C150,Instances_splitted!C156,Instances_splitted!C162,Instances_splitted!C168,Instances_splitted!C174,Instances_splitted!C180,Instances_splitted!C187,Instances_splitted!C193,Instances_splitted!C199,Instances_splitted!C205,Instances_splitted!C211,Instances_splitted!C217,Instances_splitted!C223,Instances_splitted!C229,Instances_splitted!C235,Instances_splitted!C241,Instances_splitted!C247,Instances_splitted!C253,Instances_splitted!C259,Instances_splitted!C266,Instances_splitted!C272,Instances_splitted!C278,Instances_splitted!C284,Instances_splitted!C290,Instances_splitted!C296,Instances_splitted!C302,Instances_splitted!C308,Instances_splitted!C314,Instances_splitted!C320,Instances_splitted!C326,Instances_splitted!C333,Instances_splitted!C339,Instances_splitted!C345,Instances_splitted!C351,Instances_splitted!C357,Instances_splitted!C363)</f>
        <v>#VALUE!</v>
      </c>
      <c r="C4" s="4" t="e">
        <f>AVERAGE(Instances_splitted!D4,Instances_splitted!D10,Instances_splitted!D16,Instances_splitted!D22,Instances_splitted!D28,Instances_splitted!D34,Instances_splitted!D40,Instances_splitted!D46,Instances_splitted!D52,Instances_splitted!D58,Instances_splitted!D64,Instances_splitted!D71,Instances_splitted!D77,Instances_splitted!D83,Instances_splitted!D89,Instances_splitted!D95,Instances_splitted!D101,Instances_splitted!D107,Instances_splitted!D113,Instances_splitted!D119,Instances_splitted!D125,Instances_splitted!D131,Instances_splitted!D138,Instances_splitted!D144,Instances_splitted!D150,Instances_splitted!D156,Instances_splitted!D162,Instances_splitted!D168,Instances_splitted!D174,Instances_splitted!D180,Instances_splitted!D187,Instances_splitted!D193,Instances_splitted!D199,Instances_splitted!D205,Instances_splitted!D211,Instances_splitted!D217,Instances_splitted!D223,Instances_splitted!D229,Instances_splitted!D235,Instances_splitted!D241,Instances_splitted!D247,Instances_splitted!D253,Instances_splitted!D259,Instances_splitted!D266,Instances_splitted!D272,Instances_splitted!D278,Instances_splitted!D284,Instances_splitted!D290,Instances_splitted!D296,Instances_splitted!D302,Instances_splitted!D308,Instances_splitted!D314,Instances_splitted!D320,Instances_splitted!D326,Instances_splitted!D333,Instances_splitted!D339,Instances_splitted!D345,Instances_splitted!D351,Instances_splitted!D357,Instances_splitted!D363)</f>
        <v>#VALUE!</v>
      </c>
      <c r="D4" s="4" t="e">
        <f>AVERAGE(Instances_splitted!E4,Instances_splitted!E10,Instances_splitted!E16,Instances_splitted!E22,Instances_splitted!E28,Instances_splitted!E34,Instances_splitted!E40,Instances_splitted!E46,Instances_splitted!E52,Instances_splitted!E58,Instances_splitted!E64,Instances_splitted!E71,Instances_splitted!E77,Instances_splitted!E83,Instances_splitted!E89,Instances_splitted!E95,Instances_splitted!E101,Instances_splitted!E107,Instances_splitted!E113,Instances_splitted!E119,Instances_splitted!E125,Instances_splitted!E131,Instances_splitted!E138,Instances_splitted!E144,Instances_splitted!E150,Instances_splitted!E156,Instances_splitted!E162,Instances_splitted!E168,Instances_splitted!E174,Instances_splitted!E180,Instances_splitted!E187,Instances_splitted!E193,Instances_splitted!E199,Instances_splitted!E205,Instances_splitted!E211,Instances_splitted!E217,Instances_splitted!E223,Instances_splitted!E229,Instances_splitted!E235,Instances_splitted!E241,Instances_splitted!E247,Instances_splitted!E253,Instances_splitted!E259,Instances_splitted!E266,Instances_splitted!E272,Instances_splitted!E278,Instances_splitted!E284,Instances_splitted!E290,Instances_splitted!E296,Instances_splitted!E302,Instances_splitted!E308,Instances_splitted!E314,Instances_splitted!E320,Instances_splitted!E326,Instances_splitted!E333,Instances_splitted!E339,Instances_splitted!E345,Instances_splitted!E351,Instances_splitted!E357,Instances_splitted!E363)</f>
        <v>#VALUE!</v>
      </c>
      <c r="E4" s="4" t="e">
        <f>AVERAGE(Instances_splitted!F4,Instances_splitted!F10,Instances_splitted!F16,Instances_splitted!F22,Instances_splitted!F28,Instances_splitted!F34,Instances_splitted!F40,Instances_splitted!F46,Instances_splitted!F52,Instances_splitted!F58,Instances_splitted!F64,Instances_splitted!F71,Instances_splitted!F77,Instances_splitted!F83,Instances_splitted!F89,Instances_splitted!F95,Instances_splitted!F101,Instances_splitted!F107,Instances_splitted!F113,Instances_splitted!F119,Instances_splitted!F125,Instances_splitted!F131,Instances_splitted!F138,Instances_splitted!F144,Instances_splitted!F150,Instances_splitted!F156,Instances_splitted!F162,Instances_splitted!F168,Instances_splitted!F174,Instances_splitted!F180,Instances_splitted!F187,Instances_splitted!F193,Instances_splitted!F199,Instances_splitted!F205,Instances_splitted!F211,Instances_splitted!F217,Instances_splitted!F223,Instances_splitted!F229,Instances_splitted!F235,Instances_splitted!F241,Instances_splitted!F247,Instances_splitted!F253,Instances_splitted!F259,Instances_splitted!F266,Instances_splitted!F272,Instances_splitted!F278,Instances_splitted!F284,Instances_splitted!F290,Instances_splitted!F296,Instances_splitted!F302,Instances_splitted!F308,Instances_splitted!F314,Instances_splitted!F320,Instances_splitted!F326,Instances_splitted!F333,Instances_splitted!F339,Instances_splitted!F345,Instances_splitted!F351,Instances_splitted!F357,Instances_splitted!F363)</f>
        <v>#VALUE!</v>
      </c>
      <c r="F4" s="4" t="e">
        <f>AVERAGE(Instances_splitted!G4,Instances_splitted!G10,Instances_splitted!G16,Instances_splitted!G22,Instances_splitted!G28,Instances_splitted!G34,Instances_splitted!G40,Instances_splitted!G46,Instances_splitted!G52,Instances_splitted!G58,Instances_splitted!G64,Instances_splitted!G71,Instances_splitted!G77,Instances_splitted!G83,Instances_splitted!G89,Instances_splitted!G95,Instances_splitted!G101,Instances_splitted!G107,Instances_splitted!G113,Instances_splitted!G119,Instances_splitted!G125,Instances_splitted!G131,Instances_splitted!G138,Instances_splitted!G144,Instances_splitted!G150,Instances_splitted!G156,Instances_splitted!G162,Instances_splitted!G168,Instances_splitted!G174,Instances_splitted!G180,Instances_splitted!G187,Instances_splitted!G193,Instances_splitted!G199,Instances_splitted!G205,Instances_splitted!G211,Instances_splitted!G217,Instances_splitted!G223,Instances_splitted!G229,Instances_splitted!G235,Instances_splitted!G241,Instances_splitted!G247,Instances_splitted!G253,Instances_splitted!G259,Instances_splitted!G266,Instances_splitted!G272,Instances_splitted!G278,Instances_splitted!G284,Instances_splitted!G290,Instances_splitted!G296,Instances_splitted!G302,Instances_splitted!G308,Instances_splitted!G314,Instances_splitted!G320,Instances_splitted!G326,Instances_splitted!G333,Instances_splitted!G339,Instances_splitted!G345,Instances_splitted!G351,Instances_splitted!G357,Instances_splitted!G363)</f>
        <v>#VALUE!</v>
      </c>
      <c r="G4" s="4" t="e">
        <f>AVERAGE(Instances_splitted!H4,Instances_splitted!H10,Instances_splitted!H16,Instances_splitted!H22,Instances_splitted!H28,Instances_splitted!H34,Instances_splitted!H40,Instances_splitted!H46,Instances_splitted!H52,Instances_splitted!H58,Instances_splitted!H64,Instances_splitted!H71,Instances_splitted!H77,Instances_splitted!H83,Instances_splitted!H89,Instances_splitted!H95,Instances_splitted!H101,Instances_splitted!H107,Instances_splitted!H113,Instances_splitted!H119,Instances_splitted!H125,Instances_splitted!H131,Instances_splitted!H138,Instances_splitted!H144,Instances_splitted!H150,Instances_splitted!H156,Instances_splitted!H162,Instances_splitted!H168,Instances_splitted!H174,Instances_splitted!H180,Instances_splitted!H187,Instances_splitted!H193,Instances_splitted!H199,Instances_splitted!H205,Instances_splitted!H211,Instances_splitted!H217,Instances_splitted!H223,Instances_splitted!H229,Instances_splitted!H235,Instances_splitted!H241,Instances_splitted!H247,Instances_splitted!H253,Instances_splitted!H259,Instances_splitted!H266,Instances_splitted!H272,Instances_splitted!H278,Instances_splitted!H284,Instances_splitted!H290,Instances_splitted!H296,Instances_splitted!H302,Instances_splitted!H308,Instances_splitted!H314,Instances_splitted!H320,Instances_splitted!H326,Instances_splitted!H333,Instances_splitted!H339,Instances_splitted!H345,Instances_splitted!H351,Instances_splitted!H357,Instances_splitted!H363)</f>
        <v>#VALUE!</v>
      </c>
      <c r="H4" s="22" t="e">
        <f>AVERAGE(Instances_splitted!I4,Instances_splitted!I10,Instances_splitted!I16,Instances_splitted!I22,Instances_splitted!I28,Instances_splitted!I34,Instances_splitted!I40,Instances_splitted!I46,Instances_splitted!I52,Instances_splitted!I58,Instances_splitted!I64,Instances_splitted!I71,Instances_splitted!I77,Instances_splitted!I83,Instances_splitted!I89,Instances_splitted!I95,Instances_splitted!I101,Instances_splitted!I107,Instances_splitted!I113,Instances_splitted!I119,Instances_splitted!I125,Instances_splitted!I131,Instances_splitted!I138,Instances_splitted!I144,Instances_splitted!I150,Instances_splitted!I156,Instances_splitted!I162,Instances_splitted!I168,Instances_splitted!I174,Instances_splitted!I180,Instances_splitted!I187,Instances_splitted!I193,Instances_splitted!I199,Instances_splitted!I205,Instances_splitted!I211,Instances_splitted!I217,Instances_splitted!I223,Instances_splitted!I229,Instances_splitted!I235,Instances_splitted!I241,Instances_splitted!I247,Instances_splitted!I253,Instances_splitted!I259,Instances_splitted!I266,Instances_splitted!I272,Instances_splitted!I278,Instances_splitted!I284,Instances_splitted!I290,Instances_splitted!I296,Instances_splitted!I302,Instances_splitted!I308,Instances_splitted!I314,Instances_splitted!I320,Instances_splitted!I326,Instances_splitted!I333,Instances_splitted!I339,Instances_splitted!I345,Instances_splitted!I351,Instances_splitted!I357,Instances_splitted!I363)</f>
        <v>#VALUE!</v>
      </c>
      <c r="I4" s="4" t="e">
        <f>AVERAGE(Instances_splitted!J4,Instances_splitted!J10,Instances_splitted!J16,Instances_splitted!J22,Instances_splitted!J28,Instances_splitted!J34,Instances_splitted!J40,Instances_splitted!J46,Instances_splitted!J52,Instances_splitted!J58,Instances_splitted!J64,Instances_splitted!J71,Instances_splitted!J77,Instances_splitted!J83,Instances_splitted!J89,Instances_splitted!J95,Instances_splitted!J101,Instances_splitted!J107,Instances_splitted!J113,Instances_splitted!J119,Instances_splitted!J125,Instances_splitted!J131,Instances_splitted!J138,Instances_splitted!J144,Instances_splitted!J150,Instances_splitted!J156,Instances_splitted!J162,Instances_splitted!J168,Instances_splitted!J174,Instances_splitted!J180,Instances_splitted!J187,Instances_splitted!J193,Instances_splitted!J199,Instances_splitted!J205,Instances_splitted!J211,Instances_splitted!J217,Instances_splitted!J223,Instances_splitted!J229,Instances_splitted!J235,Instances_splitted!J241,Instances_splitted!J247,Instances_splitted!J253,Instances_splitted!J259,Instances_splitted!J266,Instances_splitted!J272,Instances_splitted!J278,Instances_splitted!J284,Instances_splitted!J290,Instances_splitted!J296,Instances_splitted!J302,Instances_splitted!J308,Instances_splitted!J314,Instances_splitted!J320,Instances_splitted!J326,Instances_splitted!J333,Instances_splitted!J339,Instances_splitted!J345,Instances_splitted!J351,Instances_splitted!J357,Instances_splitted!J363)</f>
        <v>#VALUE!</v>
      </c>
      <c r="J4" s="4" t="e">
        <f>AVERAGE(Instances_splitted!K4,Instances_splitted!K10,Instances_splitted!K16,Instances_splitted!K22,Instances_splitted!K28,Instances_splitted!K34,Instances_splitted!K40,Instances_splitted!K46,Instances_splitted!K52,Instances_splitted!K58,Instances_splitted!K64,Instances_splitted!K71,Instances_splitted!K77,Instances_splitted!K83,Instances_splitted!K89,Instances_splitted!K95,Instances_splitted!K101,Instances_splitted!K107,Instances_splitted!K113,Instances_splitted!K119,Instances_splitted!K125,Instances_splitted!K131,Instances_splitted!K138,Instances_splitted!K144,Instances_splitted!K150,Instances_splitted!K156,Instances_splitted!K162,Instances_splitted!K168,Instances_splitted!K174,Instances_splitted!K180,Instances_splitted!K187,Instances_splitted!K193,Instances_splitted!K199,Instances_splitted!K205,Instances_splitted!K211,Instances_splitted!K217,Instances_splitted!K223,Instances_splitted!K229,Instances_splitted!K235,Instances_splitted!K241,Instances_splitted!K247,Instances_splitted!K253,Instances_splitted!K259,Instances_splitted!K266,Instances_splitted!K272,Instances_splitted!K278,Instances_splitted!K284,Instances_splitted!K290,Instances_splitted!K296,Instances_splitted!K302,Instances_splitted!K308,Instances_splitted!K314,Instances_splitted!K320,Instances_splitted!K326,Instances_splitted!K333,Instances_splitted!K339,Instances_splitted!K345,Instances_splitted!K351,Instances_splitted!K357,Instances_splitted!K363)</f>
        <v>#VALUE!</v>
      </c>
      <c r="O4" s="4" t="e">
        <f t="shared" ref="O4" si="1">O2</f>
        <v>#VALUE!</v>
      </c>
      <c r="P4" s="4" t="e">
        <f t="shared" ref="P4:X4" si="2">P2</f>
        <v>#VALUE!</v>
      </c>
      <c r="Q4" s="4" t="e">
        <f t="shared" si="2"/>
        <v>#VALUE!</v>
      </c>
      <c r="R4" s="4" t="e">
        <f t="shared" si="2"/>
        <v>#VALUE!</v>
      </c>
      <c r="S4" s="4" t="e">
        <f t="shared" si="2"/>
        <v>#VALUE!</v>
      </c>
      <c r="T4" s="4" t="e">
        <f t="shared" si="2"/>
        <v>#VALUE!</v>
      </c>
      <c r="U4" s="4" t="e">
        <f t="shared" si="2"/>
        <v>#VALUE!</v>
      </c>
      <c r="V4" s="4" t="e">
        <f t="shared" si="2"/>
        <v>#VALUE!</v>
      </c>
      <c r="W4" s="4" t="e">
        <f t="shared" si="2"/>
        <v>#VALUE!</v>
      </c>
      <c r="X4" s="6" t="n">
        <f t="shared" si="2"/>
        <v>0.0</v>
      </c>
    </row>
    <row r="5" spans="1:24" x14ac:dyDescent="0.25">
      <c r="A5" t="str">
        <f>Instances_splitted!B5</f>
        <v>GRASP4</v>
      </c>
      <c r="B5" s="20" t="e">
        <f>AVERAGE(Instances_splitted!C5,Instances_splitted!C11,Instances_splitted!C17,Instances_splitted!C23,Instances_splitted!C29,Instances_splitted!C35,Instances_splitted!C41,Instances_splitted!C47,Instances_splitted!C53,Instances_splitted!C59,Instances_splitted!C65,Instances_splitted!C72,Instances_splitted!C78,Instances_splitted!C84,Instances_splitted!C90,Instances_splitted!C96,Instances_splitted!C102,Instances_splitted!C108,Instances_splitted!C114,Instances_splitted!C120,Instances_splitted!C126,Instances_splitted!C132,Instances_splitted!C139,Instances_splitted!C145,Instances_splitted!C151,Instances_splitted!C157,Instances_splitted!C163,Instances_splitted!C169,Instances_splitted!C175,Instances_splitted!C181,Instances_splitted!C188,Instances_splitted!C194,Instances_splitted!C200,Instances_splitted!C206,Instances_splitted!C212,Instances_splitted!C218,Instances_splitted!C224,Instances_splitted!C230,Instances_splitted!C236,Instances_splitted!C242,Instances_splitted!C248,Instances_splitted!C254,Instances_splitted!C260,Instances_splitted!C267,Instances_splitted!C273,Instances_splitted!C279,Instances_splitted!C285,Instances_splitted!C291,Instances_splitted!C297,Instances_splitted!C303,Instances_splitted!C309,Instances_splitted!C315,Instances_splitted!C321,Instances_splitted!C327,Instances_splitted!C334,Instances_splitted!C340,Instances_splitted!C346,Instances_splitted!C352,Instances_splitted!C358,Instances_splitted!C364)</f>
        <v>#VALUE!</v>
      </c>
      <c r="C5" s="4" t="e">
        <f>AVERAGE(Instances_splitted!D5,Instances_splitted!D11,Instances_splitted!D17,Instances_splitted!D23,Instances_splitted!D29,Instances_splitted!D35,Instances_splitted!D41,Instances_splitted!D47,Instances_splitted!D53,Instances_splitted!D59,Instances_splitted!D65,Instances_splitted!D72,Instances_splitted!D78,Instances_splitted!D84,Instances_splitted!D90,Instances_splitted!D96,Instances_splitted!D102,Instances_splitted!D108,Instances_splitted!D114,Instances_splitted!D120,Instances_splitted!D126,Instances_splitted!D132,Instances_splitted!D139,Instances_splitted!D145,Instances_splitted!D151,Instances_splitted!D157,Instances_splitted!D163,Instances_splitted!D169,Instances_splitted!D175,Instances_splitted!D181,Instances_splitted!D188,Instances_splitted!D194,Instances_splitted!D200,Instances_splitted!D206,Instances_splitted!D212,Instances_splitted!D218,Instances_splitted!D224,Instances_splitted!D230,Instances_splitted!D236,Instances_splitted!D242,Instances_splitted!D248,Instances_splitted!D254,Instances_splitted!D260,Instances_splitted!D267,Instances_splitted!D273,Instances_splitted!D279,Instances_splitted!D285,Instances_splitted!D291,Instances_splitted!D297,Instances_splitted!D303,Instances_splitted!D309,Instances_splitted!D315,Instances_splitted!D321,Instances_splitted!D327,Instances_splitted!D334,Instances_splitted!D340,Instances_splitted!D346,Instances_splitted!D352,Instances_splitted!D358,Instances_splitted!D364)</f>
        <v>#VALUE!</v>
      </c>
      <c r="D5" s="4" t="e">
        <f>AVERAGE(Instances_splitted!E5,Instances_splitted!E11,Instances_splitted!E17,Instances_splitted!E23,Instances_splitted!E29,Instances_splitted!E35,Instances_splitted!E41,Instances_splitted!E47,Instances_splitted!E53,Instances_splitted!E59,Instances_splitted!E65,Instances_splitted!E72,Instances_splitted!E78,Instances_splitted!E84,Instances_splitted!E90,Instances_splitted!E96,Instances_splitted!E102,Instances_splitted!E108,Instances_splitted!E114,Instances_splitted!E120,Instances_splitted!E126,Instances_splitted!E132,Instances_splitted!E139,Instances_splitted!E145,Instances_splitted!E151,Instances_splitted!E157,Instances_splitted!E163,Instances_splitted!E169,Instances_splitted!E175,Instances_splitted!E181,Instances_splitted!E188,Instances_splitted!E194,Instances_splitted!E200,Instances_splitted!E206,Instances_splitted!E212,Instances_splitted!E218,Instances_splitted!E224,Instances_splitted!E230,Instances_splitted!E236,Instances_splitted!E242,Instances_splitted!E248,Instances_splitted!E254,Instances_splitted!E260,Instances_splitted!E267,Instances_splitted!E273,Instances_splitted!E279,Instances_splitted!E285,Instances_splitted!E291,Instances_splitted!E297,Instances_splitted!E303,Instances_splitted!E309,Instances_splitted!E315,Instances_splitted!E321,Instances_splitted!E327,Instances_splitted!E334,Instances_splitted!E340,Instances_splitted!E346,Instances_splitted!E352,Instances_splitted!E358,Instances_splitted!E364)</f>
        <v>#VALUE!</v>
      </c>
      <c r="E5" s="4" t="e">
        <f>AVERAGE(Instances_splitted!F5,Instances_splitted!F11,Instances_splitted!F17,Instances_splitted!F23,Instances_splitted!F29,Instances_splitted!F35,Instances_splitted!F41,Instances_splitted!F47,Instances_splitted!F53,Instances_splitted!F59,Instances_splitted!F65,Instances_splitted!F72,Instances_splitted!F78,Instances_splitted!F84,Instances_splitted!F90,Instances_splitted!F96,Instances_splitted!F102,Instances_splitted!F108,Instances_splitted!F114,Instances_splitted!F120,Instances_splitted!F126,Instances_splitted!F132,Instances_splitted!F139,Instances_splitted!F145,Instances_splitted!F151,Instances_splitted!F157,Instances_splitted!F163,Instances_splitted!F169,Instances_splitted!F175,Instances_splitted!F181,Instances_splitted!F188,Instances_splitted!F194,Instances_splitted!F200,Instances_splitted!F206,Instances_splitted!F212,Instances_splitted!F218,Instances_splitted!F224,Instances_splitted!F230,Instances_splitted!F236,Instances_splitted!F242,Instances_splitted!F248,Instances_splitted!F254,Instances_splitted!F260,Instances_splitted!F267,Instances_splitted!F273,Instances_splitted!F279,Instances_splitted!F285,Instances_splitted!F291,Instances_splitted!F297,Instances_splitted!F303,Instances_splitted!F309,Instances_splitted!F315,Instances_splitted!F321,Instances_splitted!F327,Instances_splitted!F334,Instances_splitted!F340,Instances_splitted!F346,Instances_splitted!F352,Instances_splitted!F358,Instances_splitted!F364)</f>
        <v>#VALUE!</v>
      </c>
      <c r="F5" s="4" t="e">
        <f>AVERAGE(Instances_splitted!G5,Instances_splitted!G11,Instances_splitted!G17,Instances_splitted!G23,Instances_splitted!G29,Instances_splitted!G35,Instances_splitted!G41,Instances_splitted!G47,Instances_splitted!G53,Instances_splitted!G59,Instances_splitted!G65,Instances_splitted!G72,Instances_splitted!G78,Instances_splitted!G84,Instances_splitted!G90,Instances_splitted!G96,Instances_splitted!G102,Instances_splitted!G108,Instances_splitted!G114,Instances_splitted!G120,Instances_splitted!G126,Instances_splitted!G132,Instances_splitted!G139,Instances_splitted!G145,Instances_splitted!G151,Instances_splitted!G157,Instances_splitted!G163,Instances_splitted!G169,Instances_splitted!G175,Instances_splitted!G181,Instances_splitted!G188,Instances_splitted!G194,Instances_splitted!G200,Instances_splitted!G206,Instances_splitted!G212,Instances_splitted!G218,Instances_splitted!G224,Instances_splitted!G230,Instances_splitted!G236,Instances_splitted!G242,Instances_splitted!G248,Instances_splitted!G254,Instances_splitted!G260,Instances_splitted!G267,Instances_splitted!G273,Instances_splitted!G279,Instances_splitted!G285,Instances_splitted!G291,Instances_splitted!G297,Instances_splitted!G303,Instances_splitted!G309,Instances_splitted!G315,Instances_splitted!G321,Instances_splitted!G327,Instances_splitted!G334,Instances_splitted!G340,Instances_splitted!G346,Instances_splitted!G352,Instances_splitted!G358,Instances_splitted!G364)</f>
        <v>#VALUE!</v>
      </c>
      <c r="G5" s="4" t="e">
        <f>AVERAGE(Instances_splitted!H5,Instances_splitted!H11,Instances_splitted!H17,Instances_splitted!H23,Instances_splitted!H29,Instances_splitted!H35,Instances_splitted!H41,Instances_splitted!H47,Instances_splitted!H53,Instances_splitted!H59,Instances_splitted!H65,Instances_splitted!H72,Instances_splitted!H78,Instances_splitted!H84,Instances_splitted!H90,Instances_splitted!H96,Instances_splitted!H102,Instances_splitted!H108,Instances_splitted!H114,Instances_splitted!H120,Instances_splitted!H126,Instances_splitted!H132,Instances_splitted!H139,Instances_splitted!H145,Instances_splitted!H151,Instances_splitted!H157,Instances_splitted!H163,Instances_splitted!H169,Instances_splitted!H175,Instances_splitted!H181,Instances_splitted!H188,Instances_splitted!H194,Instances_splitted!H200,Instances_splitted!H206,Instances_splitted!H212,Instances_splitted!H218,Instances_splitted!H224,Instances_splitted!H230,Instances_splitted!H236,Instances_splitted!H242,Instances_splitted!H248,Instances_splitted!H254,Instances_splitted!H260,Instances_splitted!H267,Instances_splitted!H273,Instances_splitted!H279,Instances_splitted!H285,Instances_splitted!H291,Instances_splitted!H297,Instances_splitted!H303,Instances_splitted!H309,Instances_splitted!H315,Instances_splitted!H321,Instances_splitted!H327,Instances_splitted!H334,Instances_splitted!H340,Instances_splitted!H346,Instances_splitted!H352,Instances_splitted!H358,Instances_splitted!H364)</f>
        <v>#VALUE!</v>
      </c>
      <c r="H5" s="22" t="e">
        <f>AVERAGE(Instances_splitted!I5,Instances_splitted!I11,Instances_splitted!I17,Instances_splitted!I23,Instances_splitted!I29,Instances_splitted!I35,Instances_splitted!I41,Instances_splitted!I47,Instances_splitted!I53,Instances_splitted!I59,Instances_splitted!I65,Instances_splitted!I72,Instances_splitted!I78,Instances_splitted!I84,Instances_splitted!I90,Instances_splitted!I96,Instances_splitted!I102,Instances_splitted!I108,Instances_splitted!I114,Instances_splitted!I120,Instances_splitted!I126,Instances_splitted!I132,Instances_splitted!I139,Instances_splitted!I145,Instances_splitted!I151,Instances_splitted!I157,Instances_splitted!I163,Instances_splitted!I169,Instances_splitted!I175,Instances_splitted!I181,Instances_splitted!I188,Instances_splitted!I194,Instances_splitted!I200,Instances_splitted!I206,Instances_splitted!I212,Instances_splitted!I218,Instances_splitted!I224,Instances_splitted!I230,Instances_splitted!I236,Instances_splitted!I242,Instances_splitted!I248,Instances_splitted!I254,Instances_splitted!I260,Instances_splitted!I267,Instances_splitted!I273,Instances_splitted!I279,Instances_splitted!I285,Instances_splitted!I291,Instances_splitted!I297,Instances_splitted!I303,Instances_splitted!I309,Instances_splitted!I315,Instances_splitted!I321,Instances_splitted!I327,Instances_splitted!I334,Instances_splitted!I340,Instances_splitted!I346,Instances_splitted!I352,Instances_splitted!I358,Instances_splitted!I364)</f>
        <v>#VALUE!</v>
      </c>
      <c r="I5" s="4" t="e">
        <f>AVERAGE(Instances_splitted!J5,Instances_splitted!J11,Instances_splitted!J17,Instances_splitted!J23,Instances_splitted!J29,Instances_splitted!J35,Instances_splitted!J41,Instances_splitted!J47,Instances_splitted!J53,Instances_splitted!J59,Instances_splitted!J65,Instances_splitted!J72,Instances_splitted!J78,Instances_splitted!J84,Instances_splitted!J90,Instances_splitted!J96,Instances_splitted!J102,Instances_splitted!J108,Instances_splitted!J114,Instances_splitted!J120,Instances_splitted!J126,Instances_splitted!J132,Instances_splitted!J139,Instances_splitted!J145,Instances_splitted!J151,Instances_splitted!J157,Instances_splitted!J163,Instances_splitted!J169,Instances_splitted!J175,Instances_splitted!J181,Instances_splitted!J188,Instances_splitted!J194,Instances_splitted!J200,Instances_splitted!J206,Instances_splitted!J212,Instances_splitted!J218,Instances_splitted!J224,Instances_splitted!J230,Instances_splitted!J236,Instances_splitted!J242,Instances_splitted!J248,Instances_splitted!J254,Instances_splitted!J260,Instances_splitted!J267,Instances_splitted!J273,Instances_splitted!J279,Instances_splitted!J285,Instances_splitted!J291,Instances_splitted!J297,Instances_splitted!J303,Instances_splitted!J309,Instances_splitted!J315,Instances_splitted!J321,Instances_splitted!J327,Instances_splitted!J334,Instances_splitted!J340,Instances_splitted!J346,Instances_splitted!J352,Instances_splitted!J358,Instances_splitted!J364)</f>
        <v>#VALUE!</v>
      </c>
      <c r="J5" s="4" t="e">
        <f>AVERAGE(Instances_splitted!K5,Instances_splitted!K11,Instances_splitted!K17,Instances_splitted!K23,Instances_splitted!K29,Instances_splitted!K35,Instances_splitted!K41,Instances_splitted!K47,Instances_splitted!K53,Instances_splitted!K59,Instances_splitted!K65,Instances_splitted!K72,Instances_splitted!K78,Instances_splitted!K84,Instances_splitted!K90,Instances_splitted!K96,Instances_splitted!K102,Instances_splitted!K108,Instances_splitted!K114,Instances_splitted!K120,Instances_splitted!K126,Instances_splitted!K132,Instances_splitted!K139,Instances_splitted!K145,Instances_splitted!K151,Instances_splitted!K157,Instances_splitted!K163,Instances_splitted!K169,Instances_splitted!K175,Instances_splitted!K181,Instances_splitted!K188,Instances_splitted!K194,Instances_splitted!K200,Instances_splitted!K206,Instances_splitted!K212,Instances_splitted!K218,Instances_splitted!K224,Instances_splitted!K230,Instances_splitted!K236,Instances_splitted!K242,Instances_splitted!K248,Instances_splitted!K254,Instances_splitted!K260,Instances_splitted!K267,Instances_splitted!K273,Instances_splitted!K279,Instances_splitted!K285,Instances_splitted!K291,Instances_splitted!K297,Instances_splitted!K303,Instances_splitted!K309,Instances_splitted!K315,Instances_splitted!K321,Instances_splitted!K327,Instances_splitted!K334,Instances_splitted!K340,Instances_splitted!K346,Instances_splitted!K352,Instances_splitted!K358,Instances_splitted!K364)</f>
        <v>#VALUE!</v>
      </c>
      <c r="O5" s="4" t="e">
        <f t="shared" ref="O5" si="3">O2</f>
        <v>#VALUE!</v>
      </c>
      <c r="P5" s="4" t="e">
        <f t="shared" ref="P5:X5" si="4">P2</f>
        <v>#VALUE!</v>
      </c>
      <c r="Q5" s="4" t="e">
        <f t="shared" si="4"/>
        <v>#VALUE!</v>
      </c>
      <c r="R5" s="4" t="e">
        <f t="shared" si="4"/>
        <v>#VALUE!</v>
      </c>
      <c r="S5" s="4" t="e">
        <f t="shared" si="4"/>
        <v>#VALUE!</v>
      </c>
      <c r="T5" s="4" t="e">
        <f t="shared" si="4"/>
        <v>#VALUE!</v>
      </c>
      <c r="U5" s="4" t="e">
        <f t="shared" si="4"/>
        <v>#VALUE!</v>
      </c>
      <c r="V5" s="4" t="e">
        <f t="shared" si="4"/>
        <v>#VALUE!</v>
      </c>
      <c r="W5" s="4" t="e">
        <f t="shared" si="4"/>
        <v>#VALUE!</v>
      </c>
      <c r="X5" s="6" t="n">
        <f t="shared" si="4"/>
        <v>0.0</v>
      </c>
    </row>
    <row r="6" spans="1:24" x14ac:dyDescent="0.25">
      <c r="A6" t="str">
        <f>Instances_splitted!B6</f>
        <v>NSGAII</v>
      </c>
      <c r="B6" s="20" t="e">
        <f>AVERAGE(Instances_splitted!C6,Instances_splitted!C12,Instances_splitted!C18,Instances_splitted!C24,Instances_splitted!C30,Instances_splitted!C36,Instances_splitted!C42,Instances_splitted!C48,Instances_splitted!C54,Instances_splitted!C60,Instances_splitted!C66,Instances_splitted!C73,Instances_splitted!C79,Instances_splitted!C85,Instances_splitted!C91,Instances_splitted!C97,Instances_splitted!C103,Instances_splitted!C109,Instances_splitted!C115,Instances_splitted!C121,Instances_splitted!C127,Instances_splitted!C133,Instances_splitted!C140,Instances_splitted!C146,Instances_splitted!C152,Instances_splitted!C158,Instances_splitted!C164,Instances_splitted!C170,Instances_splitted!C176,Instances_splitted!C182,Instances_splitted!C189,Instances_splitted!C195,Instances_splitted!C201,Instances_splitted!C207,Instances_splitted!C213,Instances_splitted!C219,Instances_splitted!C225,Instances_splitted!C231,Instances_splitted!C237,Instances_splitted!C243,Instances_splitted!C249,Instances_splitted!C255,Instances_splitted!C261,Instances_splitted!C268,Instances_splitted!C274,Instances_splitted!C280,Instances_splitted!C286,Instances_splitted!C292,Instances_splitted!C298,Instances_splitted!C304,Instances_splitted!C310,Instances_splitted!C316,Instances_splitted!C322,Instances_splitted!C328,Instances_splitted!C335,Instances_splitted!C341,Instances_splitted!C347,Instances_splitted!C353,Instances_splitted!C359,Instances_splitted!C365)</f>
        <v>#VALUE!</v>
      </c>
      <c r="C6" s="4" t="e">
        <f>AVERAGE(Instances_splitted!D6,Instances_splitted!D12,Instances_splitted!D18,Instances_splitted!D24,Instances_splitted!D30,Instances_splitted!D36,Instances_splitted!D42,Instances_splitted!D48,Instances_splitted!D54,Instances_splitted!D60,Instances_splitted!D66,Instances_splitted!D73,Instances_splitted!D79,Instances_splitted!D85,Instances_splitted!D91,Instances_splitted!D97,Instances_splitted!D103,Instances_splitted!D109,Instances_splitted!D115,Instances_splitted!D121,Instances_splitted!D127,Instances_splitted!D133,Instances_splitted!D140,Instances_splitted!D146,Instances_splitted!D152,Instances_splitted!D158,Instances_splitted!D164,Instances_splitted!D170,Instances_splitted!D176,Instances_splitted!D182,Instances_splitted!D189,Instances_splitted!D195,Instances_splitted!D201,Instances_splitted!D207,Instances_splitted!D213,Instances_splitted!D219,Instances_splitted!D225,Instances_splitted!D231,Instances_splitted!D237,Instances_splitted!D243,Instances_splitted!D249,Instances_splitted!D255,Instances_splitted!D261,Instances_splitted!D268,Instances_splitted!D274,Instances_splitted!D280,Instances_splitted!D286,Instances_splitted!D292,Instances_splitted!D298,Instances_splitted!D304,Instances_splitted!D310,Instances_splitted!D316,Instances_splitted!D322,Instances_splitted!D328,Instances_splitted!D335,Instances_splitted!D341,Instances_splitted!D347,Instances_splitted!D353,Instances_splitted!D359,Instances_splitted!D365)</f>
        <v>#VALUE!</v>
      </c>
      <c r="D6" s="4" t="e">
        <f>AVERAGE(Instances_splitted!E6,Instances_splitted!E12,Instances_splitted!E18,Instances_splitted!E24,Instances_splitted!E30,Instances_splitted!E36,Instances_splitted!E42,Instances_splitted!E48,Instances_splitted!E54,Instances_splitted!E60,Instances_splitted!E66,Instances_splitted!E73,Instances_splitted!E79,Instances_splitted!E85,Instances_splitted!E91,Instances_splitted!E97,Instances_splitted!E103,Instances_splitted!E109,Instances_splitted!E115,Instances_splitted!E121,Instances_splitted!E127,Instances_splitted!E133,Instances_splitted!E140,Instances_splitted!E146,Instances_splitted!E152,Instances_splitted!E158,Instances_splitted!E164,Instances_splitted!E170,Instances_splitted!E176,Instances_splitted!E182,Instances_splitted!E189,Instances_splitted!E195,Instances_splitted!E201,Instances_splitted!E207,Instances_splitted!E213,Instances_splitted!E219,Instances_splitted!E225,Instances_splitted!E231,Instances_splitted!E237,Instances_splitted!E243,Instances_splitted!E249,Instances_splitted!E255,Instances_splitted!E261,Instances_splitted!E268,Instances_splitted!E274,Instances_splitted!E280,Instances_splitted!E286,Instances_splitted!E292,Instances_splitted!E298,Instances_splitted!E304,Instances_splitted!E310,Instances_splitted!E316,Instances_splitted!E322,Instances_splitted!E328,Instances_splitted!E335,Instances_splitted!E341,Instances_splitted!E347,Instances_splitted!E353,Instances_splitted!E359,Instances_splitted!E365)</f>
        <v>#VALUE!</v>
      </c>
      <c r="E6" s="4" t="e">
        <f>AVERAGE(Instances_splitted!F6,Instances_splitted!F12,Instances_splitted!F18,Instances_splitted!F24,Instances_splitted!F30,Instances_splitted!F36,Instances_splitted!F42,Instances_splitted!F48,Instances_splitted!F54,Instances_splitted!F60,Instances_splitted!F66,Instances_splitted!F73,Instances_splitted!F79,Instances_splitted!F85,Instances_splitted!F91,Instances_splitted!F97,Instances_splitted!F103,Instances_splitted!F109,Instances_splitted!F115,Instances_splitted!F121,Instances_splitted!F127,Instances_splitted!F133,Instances_splitted!F140,Instances_splitted!F146,Instances_splitted!F152,Instances_splitted!F158,Instances_splitted!F164,Instances_splitted!F170,Instances_splitted!F176,Instances_splitted!F182,Instances_splitted!F189,Instances_splitted!F195,Instances_splitted!F201,Instances_splitted!F207,Instances_splitted!F213,Instances_splitted!F219,Instances_splitted!F225,Instances_splitted!F231,Instances_splitted!F237,Instances_splitted!F243,Instances_splitted!F249,Instances_splitted!F255,Instances_splitted!F261,Instances_splitted!F268,Instances_splitted!F274,Instances_splitted!F280,Instances_splitted!F286,Instances_splitted!F292,Instances_splitted!F298,Instances_splitted!F304,Instances_splitted!F310,Instances_splitted!F316,Instances_splitted!F322,Instances_splitted!F328,Instances_splitted!F335,Instances_splitted!F341,Instances_splitted!F347,Instances_splitted!F353,Instances_splitted!F359,Instances_splitted!F365)</f>
        <v>#VALUE!</v>
      </c>
      <c r="F6" s="4" t="e">
        <f>AVERAGE(Instances_splitted!G6,Instances_splitted!G12,Instances_splitted!G18,Instances_splitted!G24,Instances_splitted!G30,Instances_splitted!G36,Instances_splitted!G42,Instances_splitted!G48,Instances_splitted!G54,Instances_splitted!G60,Instances_splitted!G66,Instances_splitted!G73,Instances_splitted!G79,Instances_splitted!G85,Instances_splitted!G91,Instances_splitted!G97,Instances_splitted!G103,Instances_splitted!G109,Instances_splitted!G115,Instances_splitted!G121,Instances_splitted!G127,Instances_splitted!G133,Instances_splitted!G140,Instances_splitted!G146,Instances_splitted!G152,Instances_splitted!G158,Instances_splitted!G164,Instances_splitted!G170,Instances_splitted!G176,Instances_splitted!G182,Instances_splitted!G189,Instances_splitted!G195,Instances_splitted!G201,Instances_splitted!G207,Instances_splitted!G213,Instances_splitted!G219,Instances_splitted!G225,Instances_splitted!G231,Instances_splitted!G237,Instances_splitted!G243,Instances_splitted!G249,Instances_splitted!G255,Instances_splitted!G261,Instances_splitted!G268,Instances_splitted!G274,Instances_splitted!G280,Instances_splitted!G286,Instances_splitted!G292,Instances_splitted!G298,Instances_splitted!G304,Instances_splitted!G310,Instances_splitted!G316,Instances_splitted!G322,Instances_splitted!G328,Instances_splitted!G335,Instances_splitted!G341,Instances_splitted!G347,Instances_splitted!G353,Instances_splitted!G359,Instances_splitted!G365)</f>
        <v>#VALUE!</v>
      </c>
      <c r="G6" s="4" t="e">
        <f>AVERAGE(Instances_splitted!H6,Instances_splitted!H12,Instances_splitted!H18,Instances_splitted!H24,Instances_splitted!H30,Instances_splitted!H36,Instances_splitted!H42,Instances_splitted!H48,Instances_splitted!H54,Instances_splitted!H60,Instances_splitted!H66,Instances_splitted!H73,Instances_splitted!H79,Instances_splitted!H85,Instances_splitted!H91,Instances_splitted!H97,Instances_splitted!H103,Instances_splitted!H109,Instances_splitted!H115,Instances_splitted!H121,Instances_splitted!H127,Instances_splitted!H133,Instances_splitted!H140,Instances_splitted!H146,Instances_splitted!H152,Instances_splitted!H158,Instances_splitted!H164,Instances_splitted!H170,Instances_splitted!H176,Instances_splitted!H182,Instances_splitted!H189,Instances_splitted!H195,Instances_splitted!H201,Instances_splitted!H207,Instances_splitted!H213,Instances_splitted!H219,Instances_splitted!H225,Instances_splitted!H231,Instances_splitted!H237,Instances_splitted!H243,Instances_splitted!H249,Instances_splitted!H255,Instances_splitted!H261,Instances_splitted!H268,Instances_splitted!H274,Instances_splitted!H280,Instances_splitted!H286,Instances_splitted!H292,Instances_splitted!H298,Instances_splitted!H304,Instances_splitted!H310,Instances_splitted!H316,Instances_splitted!H322,Instances_splitted!H328,Instances_splitted!H335,Instances_splitted!H341,Instances_splitted!H347,Instances_splitted!H353,Instances_splitted!H359,Instances_splitted!H365)</f>
        <v>#VALUE!</v>
      </c>
      <c r="H6" s="22" t="e">
        <f>AVERAGE(Instances_splitted!I6,Instances_splitted!I12,Instances_splitted!I18,Instances_splitted!I24,Instances_splitted!I30,Instances_splitted!I36,Instances_splitted!I42,Instances_splitted!I48,Instances_splitted!I54,Instances_splitted!I60,Instances_splitted!I66,Instances_splitted!I73,Instances_splitted!I79,Instances_splitted!I85,Instances_splitted!I91,Instances_splitted!I97,Instances_splitted!I103,Instances_splitted!I109,Instances_splitted!I115,Instances_splitted!I121,Instances_splitted!I127,Instances_splitted!I133,Instances_splitted!I140,Instances_splitted!I146,Instances_splitted!I152,Instances_splitted!I158,Instances_splitted!I164,Instances_splitted!I170,Instances_splitted!I176,Instances_splitted!I182,Instances_splitted!I189,Instances_splitted!I195,Instances_splitted!I201,Instances_splitted!I207,Instances_splitted!I213,Instances_splitted!I219,Instances_splitted!I225,Instances_splitted!I231,Instances_splitted!I237,Instances_splitted!I243,Instances_splitted!I249,Instances_splitted!I255,Instances_splitted!I261,Instances_splitted!I268,Instances_splitted!I274,Instances_splitted!I280,Instances_splitted!I286,Instances_splitted!I292,Instances_splitted!I298,Instances_splitted!I304,Instances_splitted!I310,Instances_splitted!I316,Instances_splitted!I322,Instances_splitted!I328,Instances_splitted!I335,Instances_splitted!I341,Instances_splitted!I347,Instances_splitted!I353,Instances_splitted!I359,Instances_splitted!I365)</f>
        <v>#VALUE!</v>
      </c>
      <c r="I6" s="4" t="e">
        <f>AVERAGE(Instances_splitted!J6,Instances_splitted!J12,Instances_splitted!J18,Instances_splitted!J24,Instances_splitted!J30,Instances_splitted!J36,Instances_splitted!J42,Instances_splitted!J48,Instances_splitted!J54,Instances_splitted!J60,Instances_splitted!J66,Instances_splitted!J73,Instances_splitted!J79,Instances_splitted!J85,Instances_splitted!J91,Instances_splitted!J97,Instances_splitted!J103,Instances_splitted!J109,Instances_splitted!J115,Instances_splitted!J121,Instances_splitted!J127,Instances_splitted!J133,Instances_splitted!J140,Instances_splitted!J146,Instances_splitted!J152,Instances_splitted!J158,Instances_splitted!J164,Instances_splitted!J170,Instances_splitted!J176,Instances_splitted!J182,Instances_splitted!J189,Instances_splitted!J195,Instances_splitted!J201,Instances_splitted!J207,Instances_splitted!J213,Instances_splitted!J219,Instances_splitted!J225,Instances_splitted!J231,Instances_splitted!J237,Instances_splitted!J243,Instances_splitted!J249,Instances_splitted!J255,Instances_splitted!J261,Instances_splitted!J268,Instances_splitted!J274,Instances_splitted!J280,Instances_splitted!J286,Instances_splitted!J292,Instances_splitted!J298,Instances_splitted!J304,Instances_splitted!J310,Instances_splitted!J316,Instances_splitted!J322,Instances_splitted!J328,Instances_splitted!J335,Instances_splitted!J341,Instances_splitted!J347,Instances_splitted!J353,Instances_splitted!J359,Instances_splitted!J365)</f>
        <v>#VALUE!</v>
      </c>
      <c r="J6" s="4" t="e">
        <f>AVERAGE(Instances_splitted!K6,Instances_splitted!K12,Instances_splitted!K18,Instances_splitted!K24,Instances_splitted!K30,Instances_splitted!K36,Instances_splitted!K42,Instances_splitted!K48,Instances_splitted!K54,Instances_splitted!K60,Instances_splitted!K66,Instances_splitted!K73,Instances_splitted!K79,Instances_splitted!K85,Instances_splitted!K91,Instances_splitted!K97,Instances_splitted!K103,Instances_splitted!K109,Instances_splitted!K115,Instances_splitted!K121,Instances_splitted!K127,Instances_splitted!K133,Instances_splitted!K140,Instances_splitted!K146,Instances_splitted!K152,Instances_splitted!K158,Instances_splitted!K164,Instances_splitted!K170,Instances_splitted!K176,Instances_splitted!K182,Instances_splitted!K189,Instances_splitted!K195,Instances_splitted!K201,Instances_splitted!K207,Instances_splitted!K213,Instances_splitted!K219,Instances_splitted!K225,Instances_splitted!K231,Instances_splitted!K237,Instances_splitted!K243,Instances_splitted!K249,Instances_splitted!K255,Instances_splitted!K261,Instances_splitted!K268,Instances_splitted!K274,Instances_splitted!K280,Instances_splitted!K286,Instances_splitted!K292,Instances_splitted!K298,Instances_splitted!K304,Instances_splitted!K310,Instances_splitted!K316,Instances_splitted!K322,Instances_splitted!K328,Instances_splitted!K335,Instances_splitted!K341,Instances_splitted!K347,Instances_splitted!K353,Instances_splitted!K359,Instances_splitted!K365)</f>
        <v>#VALUE!</v>
      </c>
      <c r="O6" s="4" t="e">
        <f t="shared" ref="O6" si="5">O2</f>
        <v>#VALUE!</v>
      </c>
      <c r="P6" s="4" t="e">
        <f t="shared" ref="P6:X6" si="6">P2</f>
        <v>#VALUE!</v>
      </c>
      <c r="Q6" s="4" t="e">
        <f t="shared" si="6"/>
        <v>#VALUE!</v>
      </c>
      <c r="R6" s="4" t="e">
        <f t="shared" si="6"/>
        <v>#VALUE!</v>
      </c>
      <c r="S6" s="4" t="e">
        <f t="shared" si="6"/>
        <v>#VALUE!</v>
      </c>
      <c r="T6" s="4" t="e">
        <f t="shared" si="6"/>
        <v>#VALUE!</v>
      </c>
      <c r="U6" s="4" t="e">
        <f t="shared" si="6"/>
        <v>#VALUE!</v>
      </c>
      <c r="V6" s="4" t="e">
        <f t="shared" si="6"/>
        <v>#VALUE!</v>
      </c>
      <c r="W6" s="4" t="e">
        <f t="shared" si="6"/>
        <v>#VALUE!</v>
      </c>
      <c r="X6" s="6" t="n">
        <f t="shared" si="6"/>
        <v>0.0</v>
      </c>
    </row>
    <row r="7" spans="1:24" x14ac:dyDescent="0.25">
      <c r="A7" s="3" t="str">
        <f>Instances_splitted!B7</f>
        <v>SPEA2</v>
      </c>
      <c r="B7" s="21" t="e">
        <f>AVERAGE(Instances_splitted!C7,Instances_splitted!C13,Instances_splitted!C19,Instances_splitted!C25,Instances_splitted!C31,Instances_splitted!C37,Instances_splitted!C43,Instances_splitted!C49,Instances_splitted!C55,Instances_splitted!C61,Instances_splitted!C67,Instances_splitted!C74,Instances_splitted!C80,Instances_splitted!C86,Instances_splitted!C92,Instances_splitted!C98,Instances_splitted!C104,Instances_splitted!C110,Instances_splitted!C116,Instances_splitted!C122,Instances_splitted!C128,Instances_splitted!C134,Instances_splitted!C141,Instances_splitted!C147,Instances_splitted!C153,Instances_splitted!C159,Instances_splitted!C165,Instances_splitted!C171,Instances_splitted!C177,Instances_splitted!C183,Instances_splitted!C190,Instances_splitted!C196,Instances_splitted!C202,Instances_splitted!C208,Instances_splitted!C214,Instances_splitted!C220,Instances_splitted!C226,Instances_splitted!C232,Instances_splitted!C238,Instances_splitted!C244,Instances_splitted!C250,Instances_splitted!C256,Instances_splitted!C262,Instances_splitted!C269,Instances_splitted!C275,Instances_splitted!C281,Instances_splitted!C287,Instances_splitted!C293,Instances_splitted!C299,Instances_splitted!C305,Instances_splitted!C311,Instances_splitted!C317,Instances_splitted!C323,Instances_splitted!C329,Instances_splitted!C336,Instances_splitted!C342,Instances_splitted!C348,Instances_splitted!C354,Instances_splitted!C360,Instances_splitted!C366)</f>
        <v>#VALUE!</v>
      </c>
      <c r="C7" s="5" t="e">
        <f>AVERAGE(Instances_splitted!D7,Instances_splitted!D13,Instances_splitted!D19,Instances_splitted!D25,Instances_splitted!D31,Instances_splitted!D37,Instances_splitted!D43,Instances_splitted!D49,Instances_splitted!D55,Instances_splitted!D61,Instances_splitted!D67,Instances_splitted!D74,Instances_splitted!D80,Instances_splitted!D86,Instances_splitted!D92,Instances_splitted!D98,Instances_splitted!D104,Instances_splitted!D110,Instances_splitted!D116,Instances_splitted!D122,Instances_splitted!D128,Instances_splitted!D134,Instances_splitted!D141,Instances_splitted!D147,Instances_splitted!D153,Instances_splitted!D159,Instances_splitted!D165,Instances_splitted!D171,Instances_splitted!D177,Instances_splitted!D183,Instances_splitted!D190,Instances_splitted!D196,Instances_splitted!D202,Instances_splitted!D208,Instances_splitted!D214,Instances_splitted!D220,Instances_splitted!D226,Instances_splitted!D232,Instances_splitted!D238,Instances_splitted!D244,Instances_splitted!D250,Instances_splitted!D256,Instances_splitted!D262,Instances_splitted!D269,Instances_splitted!D275,Instances_splitted!D281,Instances_splitted!D287,Instances_splitted!D293,Instances_splitted!D299,Instances_splitted!D305,Instances_splitted!D311,Instances_splitted!D317,Instances_splitted!D323,Instances_splitted!D329,Instances_splitted!D336,Instances_splitted!D342,Instances_splitted!D348,Instances_splitted!D354,Instances_splitted!D360,Instances_splitted!D366)</f>
        <v>#VALUE!</v>
      </c>
      <c r="D7" s="5" t="e">
        <f>AVERAGE(Instances_splitted!E7,Instances_splitted!E13,Instances_splitted!E19,Instances_splitted!E25,Instances_splitted!E31,Instances_splitted!E37,Instances_splitted!E43,Instances_splitted!E49,Instances_splitted!E55,Instances_splitted!E61,Instances_splitted!E67,Instances_splitted!E74,Instances_splitted!E80,Instances_splitted!E86,Instances_splitted!E92,Instances_splitted!E98,Instances_splitted!E104,Instances_splitted!E110,Instances_splitted!E116,Instances_splitted!E122,Instances_splitted!E128,Instances_splitted!E134,Instances_splitted!E141,Instances_splitted!E147,Instances_splitted!E153,Instances_splitted!E159,Instances_splitted!E165,Instances_splitted!E171,Instances_splitted!E177,Instances_splitted!E183,Instances_splitted!E190,Instances_splitted!E196,Instances_splitted!E202,Instances_splitted!E208,Instances_splitted!E214,Instances_splitted!E220,Instances_splitted!E226,Instances_splitted!E232,Instances_splitted!E238,Instances_splitted!E244,Instances_splitted!E250,Instances_splitted!E256,Instances_splitted!E262,Instances_splitted!E269,Instances_splitted!E275,Instances_splitted!E281,Instances_splitted!E287,Instances_splitted!E293,Instances_splitted!E299,Instances_splitted!E305,Instances_splitted!E311,Instances_splitted!E317,Instances_splitted!E323,Instances_splitted!E329,Instances_splitted!E336,Instances_splitted!E342,Instances_splitted!E348,Instances_splitted!E354,Instances_splitted!E360,Instances_splitted!E366)</f>
        <v>#VALUE!</v>
      </c>
      <c r="E7" s="5" t="e">
        <f>AVERAGE(Instances_splitted!F7,Instances_splitted!F13,Instances_splitted!F19,Instances_splitted!F25,Instances_splitted!F31,Instances_splitted!F37,Instances_splitted!F43,Instances_splitted!F49,Instances_splitted!F55,Instances_splitted!F61,Instances_splitted!F67,Instances_splitted!F74,Instances_splitted!F80,Instances_splitted!F86,Instances_splitted!F92,Instances_splitted!F98,Instances_splitted!F104,Instances_splitted!F110,Instances_splitted!F116,Instances_splitted!F122,Instances_splitted!F128,Instances_splitted!F134,Instances_splitted!F141,Instances_splitted!F147,Instances_splitted!F153,Instances_splitted!F159,Instances_splitted!F165,Instances_splitted!F171,Instances_splitted!F177,Instances_splitted!F183,Instances_splitted!F190,Instances_splitted!F196,Instances_splitted!F202,Instances_splitted!F208,Instances_splitted!F214,Instances_splitted!F220,Instances_splitted!F226,Instances_splitted!F232,Instances_splitted!F238,Instances_splitted!F244,Instances_splitted!F250,Instances_splitted!F256,Instances_splitted!F262,Instances_splitted!F269,Instances_splitted!F275,Instances_splitted!F281,Instances_splitted!F287,Instances_splitted!F293,Instances_splitted!F299,Instances_splitted!F305,Instances_splitted!F311,Instances_splitted!F317,Instances_splitted!F323,Instances_splitted!F329,Instances_splitted!F336,Instances_splitted!F342,Instances_splitted!F348,Instances_splitted!F354,Instances_splitted!F360,Instances_splitted!F366)</f>
        <v>#VALUE!</v>
      </c>
      <c r="F7" s="5" t="e">
        <f>AVERAGE(Instances_splitted!G7,Instances_splitted!G13,Instances_splitted!G19,Instances_splitted!G25,Instances_splitted!G31,Instances_splitted!G37,Instances_splitted!G43,Instances_splitted!G49,Instances_splitted!G55,Instances_splitted!G61,Instances_splitted!G67,Instances_splitted!G74,Instances_splitted!G80,Instances_splitted!G86,Instances_splitted!G92,Instances_splitted!G98,Instances_splitted!G104,Instances_splitted!G110,Instances_splitted!G116,Instances_splitted!G122,Instances_splitted!G128,Instances_splitted!G134,Instances_splitted!G141,Instances_splitted!G147,Instances_splitted!G153,Instances_splitted!G159,Instances_splitted!G165,Instances_splitted!G171,Instances_splitted!G177,Instances_splitted!G183,Instances_splitted!G190,Instances_splitted!G196,Instances_splitted!G202,Instances_splitted!G208,Instances_splitted!G214,Instances_splitted!G220,Instances_splitted!G226,Instances_splitted!G232,Instances_splitted!G238,Instances_splitted!G244,Instances_splitted!G250,Instances_splitted!G256,Instances_splitted!G262,Instances_splitted!G269,Instances_splitted!G275,Instances_splitted!G281,Instances_splitted!G287,Instances_splitted!G293,Instances_splitted!G299,Instances_splitted!G305,Instances_splitted!G311,Instances_splitted!G317,Instances_splitted!G323,Instances_splitted!G329,Instances_splitted!G336,Instances_splitted!G342,Instances_splitted!G348,Instances_splitted!G354,Instances_splitted!G360,Instances_splitted!G366)</f>
        <v>#VALUE!</v>
      </c>
      <c r="G7" s="5" t="e">
        <f>AVERAGE(Instances_splitted!H7,Instances_splitted!H13,Instances_splitted!H19,Instances_splitted!H25,Instances_splitted!H31,Instances_splitted!H37,Instances_splitted!H43,Instances_splitted!H49,Instances_splitted!H55,Instances_splitted!H61,Instances_splitted!H67,Instances_splitted!H74,Instances_splitted!H80,Instances_splitted!H86,Instances_splitted!H92,Instances_splitted!H98,Instances_splitted!H104,Instances_splitted!H110,Instances_splitted!H116,Instances_splitted!H122,Instances_splitted!H128,Instances_splitted!H134,Instances_splitted!H141,Instances_splitted!H147,Instances_splitted!H153,Instances_splitted!H159,Instances_splitted!H165,Instances_splitted!H171,Instances_splitted!H177,Instances_splitted!H183,Instances_splitted!H190,Instances_splitted!H196,Instances_splitted!H202,Instances_splitted!H208,Instances_splitted!H214,Instances_splitted!H220,Instances_splitted!H226,Instances_splitted!H232,Instances_splitted!H238,Instances_splitted!H244,Instances_splitted!H250,Instances_splitted!H256,Instances_splitted!H262,Instances_splitted!H269,Instances_splitted!H275,Instances_splitted!H281,Instances_splitted!H287,Instances_splitted!H293,Instances_splitted!H299,Instances_splitted!H305,Instances_splitted!H311,Instances_splitted!H317,Instances_splitted!H323,Instances_splitted!H329,Instances_splitted!H336,Instances_splitted!H342,Instances_splitted!H348,Instances_splitted!H354,Instances_splitted!H360,Instances_splitted!H366)</f>
        <v>#VALUE!</v>
      </c>
      <c r="H7" s="23" t="e">
        <f>AVERAGE(Instances_splitted!I7,Instances_splitted!I13,Instances_splitted!I19,Instances_splitted!I25,Instances_splitted!I31,Instances_splitted!I37,Instances_splitted!I43,Instances_splitted!I49,Instances_splitted!I55,Instances_splitted!I61,Instances_splitted!I67,Instances_splitted!I74,Instances_splitted!I80,Instances_splitted!I86,Instances_splitted!I92,Instances_splitted!I98,Instances_splitted!I104,Instances_splitted!I110,Instances_splitted!I116,Instances_splitted!I122,Instances_splitted!I128,Instances_splitted!I134,Instances_splitted!I141,Instances_splitted!I147,Instances_splitted!I153,Instances_splitted!I159,Instances_splitted!I165,Instances_splitted!I171,Instances_splitted!I177,Instances_splitted!I183,Instances_splitted!I190,Instances_splitted!I196,Instances_splitted!I202,Instances_splitted!I208,Instances_splitted!I214,Instances_splitted!I220,Instances_splitted!I226,Instances_splitted!I232,Instances_splitted!I238,Instances_splitted!I244,Instances_splitted!I250,Instances_splitted!I256,Instances_splitted!I262,Instances_splitted!I269,Instances_splitted!I275,Instances_splitted!I281,Instances_splitted!I287,Instances_splitted!I293,Instances_splitted!I299,Instances_splitted!I305,Instances_splitted!I311,Instances_splitted!I317,Instances_splitted!I323,Instances_splitted!I329,Instances_splitted!I336,Instances_splitted!I342,Instances_splitted!I348,Instances_splitted!I354,Instances_splitted!I360,Instances_splitted!I366)</f>
        <v>#VALUE!</v>
      </c>
      <c r="I7" s="5" t="e">
        <f>AVERAGE(Instances_splitted!J7,Instances_splitted!J13,Instances_splitted!J19,Instances_splitted!J25,Instances_splitted!J31,Instances_splitted!J37,Instances_splitted!J43,Instances_splitted!J49,Instances_splitted!J55,Instances_splitted!J61,Instances_splitted!J67,Instances_splitted!J74,Instances_splitted!J80,Instances_splitted!J86,Instances_splitted!J92,Instances_splitted!J98,Instances_splitted!J104,Instances_splitted!J110,Instances_splitted!J116,Instances_splitted!J122,Instances_splitted!J128,Instances_splitted!J134,Instances_splitted!J141,Instances_splitted!J147,Instances_splitted!J153,Instances_splitted!J159,Instances_splitted!J165,Instances_splitted!J171,Instances_splitted!J177,Instances_splitted!J183,Instances_splitted!J190,Instances_splitted!J196,Instances_splitted!J202,Instances_splitted!J208,Instances_splitted!J214,Instances_splitted!J220,Instances_splitted!J226,Instances_splitted!J232,Instances_splitted!J238,Instances_splitted!J244,Instances_splitted!J250,Instances_splitted!J256,Instances_splitted!J262,Instances_splitted!J269,Instances_splitted!J275,Instances_splitted!J281,Instances_splitted!J287,Instances_splitted!J293,Instances_splitted!J299,Instances_splitted!J305,Instances_splitted!J311,Instances_splitted!J317,Instances_splitted!J323,Instances_splitted!J329,Instances_splitted!J336,Instances_splitted!J342,Instances_splitted!J348,Instances_splitted!J354,Instances_splitted!J360,Instances_splitted!J366)</f>
        <v>#VALUE!</v>
      </c>
      <c r="J7" s="5" t="e">
        <f>AVERAGE(Instances_splitted!K7,Instances_splitted!K13,Instances_splitted!K19,Instances_splitted!K25,Instances_splitted!K31,Instances_splitted!K37,Instances_splitted!K43,Instances_splitted!K49,Instances_splitted!K55,Instances_splitted!K61,Instances_splitted!K67,Instances_splitted!K74,Instances_splitted!K80,Instances_splitted!K86,Instances_splitted!K92,Instances_splitted!K98,Instances_splitted!K104,Instances_splitted!K110,Instances_splitted!K116,Instances_splitted!K122,Instances_splitted!K128,Instances_splitted!K134,Instances_splitted!K141,Instances_splitted!K147,Instances_splitted!K153,Instances_splitted!K159,Instances_splitted!K165,Instances_splitted!K171,Instances_splitted!K177,Instances_splitted!K183,Instances_splitted!K190,Instances_splitted!K196,Instances_splitted!K202,Instances_splitted!K208,Instances_splitted!K214,Instances_splitted!K220,Instances_splitted!K226,Instances_splitted!K232,Instances_splitted!K238,Instances_splitted!K244,Instances_splitted!K250,Instances_splitted!K256,Instances_splitted!K262,Instances_splitted!K269,Instances_splitted!K275,Instances_splitted!K281,Instances_splitted!K287,Instances_splitted!K293,Instances_splitted!K299,Instances_splitted!K305,Instances_splitted!K311,Instances_splitted!K317,Instances_splitted!K323,Instances_splitted!K329,Instances_splitted!K336,Instances_splitted!K342,Instances_splitted!K348,Instances_splitted!K354,Instances_splitted!K360,Instances_splitted!K366)</f>
        <v>#VALUE!</v>
      </c>
      <c r="O7" s="4" t="e">
        <f t="shared" ref="O7" si="7">O2</f>
        <v>#VALUE!</v>
      </c>
      <c r="P7" s="4" t="e">
        <f t="shared" ref="P7:X7" si="8">P2</f>
        <v>#VALUE!</v>
      </c>
      <c r="Q7" s="4" t="e">
        <f t="shared" si="8"/>
        <v>#VALUE!</v>
      </c>
      <c r="R7" s="4" t="e">
        <f t="shared" si="8"/>
        <v>#VALUE!</v>
      </c>
      <c r="S7" s="4" t="e">
        <f t="shared" si="8"/>
        <v>#VALUE!</v>
      </c>
      <c r="T7" s="4" t="e">
        <f t="shared" si="8"/>
        <v>#VALUE!</v>
      </c>
      <c r="U7" s="4" t="e">
        <f t="shared" si="8"/>
        <v>#VALUE!</v>
      </c>
      <c r="V7" s="4" t="e">
        <f t="shared" si="8"/>
        <v>#VALUE!</v>
      </c>
      <c r="W7" s="4" t="e">
        <f t="shared" si="8"/>
        <v>#VALUE!</v>
      </c>
      <c r="X7" s="4" t="n">
        <f t="shared" si="8"/>
        <v>0.0</v>
      </c>
    </row>
  </sheetData>
  <conditionalFormatting sqref="B2:J7">
    <cfRule type="cellIs" dxfId="4" priority="1" operator="equal">
      <formula>O2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5D3B-6D9D-4080-B354-6D510A603557}">
  <dimension ref="A1:X366"/>
  <sheetViews>
    <sheetView tabSelected="1" topLeftCell="A136" workbookViewId="0">
      <selection activeCell="K11" sqref="K11"/>
    </sheetView>
  </sheetViews>
  <sheetFormatPr defaultRowHeight="15" x14ac:dyDescent="0.25"/>
  <cols>
    <col min="1" max="2" style="14" width="9.140625" collapsed="true"/>
    <col min="3" max="10" style="24" width="9.140625" collapsed="true"/>
    <col min="13" max="13" bestFit="true" customWidth="true" width="16.7109375" collapsed="true"/>
    <col min="16" max="24" customWidth="true" width="11.42578125" collapsed="true"/>
  </cols>
  <sheetData>
    <row r="1" spans="1:24" x14ac:dyDescent="0.25">
      <c r="A1" s="13" t="s">
        <v>0</v>
      </c>
      <c r="B1" s="26" t="s">
        <v>62</v>
      </c>
      <c r="C1" s="10" t="s">
        <v>139</v>
      </c>
      <c r="D1" s="10" t="s">
        <v>64</v>
      </c>
      <c r="E1" s="10" t="s">
        <v>65</v>
      </c>
      <c r="F1" s="10" t="s">
        <v>66</v>
      </c>
      <c r="G1" s="10" t="s">
        <v>67</v>
      </c>
      <c r="H1" s="10" t="s">
        <v>68</v>
      </c>
      <c r="I1" s="10" t="s">
        <v>69</v>
      </c>
      <c r="J1" s="10" t="s">
        <v>70</v>
      </c>
      <c r="K1" s="2" t="s">
        <v>141</v>
      </c>
      <c r="L1" s="1"/>
      <c r="M1" s="1" t="s">
        <v>140</v>
      </c>
      <c r="N1" s="8"/>
      <c r="P1" s="2" t="str">
        <f t="shared" ref="P1:W1" si="0">C1</f>
        <v>C(Ref, Alg)</v>
      </c>
      <c r="Q1" s="2" t="str">
        <f t="shared" si="0"/>
        <v>HV</v>
      </c>
      <c r="R1" s="2" t="str">
        <f t="shared" si="0"/>
        <v>$\epsilon$</v>
      </c>
      <c r="S1" s="2" t="str">
        <f t="shared" si="0"/>
        <v>GD</v>
      </c>
      <c r="T1" s="2" t="str">
        <f t="shared" si="0"/>
        <v>IGD</v>
      </c>
      <c r="U1" s="2" t="str">
        <f t="shared" si="0"/>
        <v>IGD+</v>
      </c>
      <c r="V1" s="2" t="str">
        <f t="shared" si="0"/>
        <v>Size</v>
      </c>
      <c r="W1" s="2" t="str">
        <f t="shared" si="0"/>
        <v>$\Delta$</v>
      </c>
      <c r="X1" s="2" t="e">
        <f>#REF!</f>
        <v>#REF!</v>
      </c>
    </row>
    <row r="2" spans="1:24" x14ac:dyDescent="0.25">
      <c r="A2" s="14" t="s">
        <v>2</v>
      </c>
      <c r="B2" s="14" t="str">
        <f>RawInstances!B260</f>
        <v>GRASP1</v>
      </c>
      <c r="C2" s="20" t="n">
        <f>RawInstances!C260</f>
        <v>0.0</v>
      </c>
      <c r="D2" s="20" t="n">
        <f>RawInstances!D260</f>
        <v>0.34693877551020413</v>
      </c>
      <c r="E2" s="20" t="n">
        <f>RawInstances!E260</f>
        <v>0.0</v>
      </c>
      <c r="F2" s="20" t="n">
        <f>RawInstances!F260</f>
        <v>55.15759240576042</v>
      </c>
      <c r="G2" s="20" t="n">
        <f>RawInstances!G260</f>
        <v>53.625313851895406</v>
      </c>
      <c r="H2" s="20" t="n">
        <f>RawInstances!H260</f>
        <v>119.90983942380576</v>
      </c>
      <c r="I2" s="24" t="n">
        <f>RawInstances!I260</f>
        <v>5.0</v>
      </c>
      <c r="J2" s="20" t="n">
        <f>RawInstances!J260</f>
        <v>0.9611489180674286</v>
      </c>
      <c r="K2" s="4" t="n">
        <f>M2/1000000000</f>
        <v>5.284E-4</v>
      </c>
      <c r="L2" s="4"/>
      <c r="M2" s="4" t="n">
        <f>RawInstances!K260</f>
        <v>528400.0</v>
      </c>
      <c r="N2" s="6"/>
      <c r="P2" s="4" t="n">
        <f>MIN(C2:C7)</f>
        <v>0.0</v>
      </c>
      <c r="Q2" s="4" t="n">
        <f>MAX(D2:D7)</f>
        <v>0.34693877551020413</v>
      </c>
      <c r="R2" s="4" t="n">
        <f>MIN(E2:E7)</f>
        <v>0.0</v>
      </c>
      <c r="S2" s="4" t="n">
        <f>MIN(F2:F7)</f>
        <v>55.15759240576042</v>
      </c>
      <c r="T2" s="4" t="n">
        <f>MIN(G2:G7)</f>
        <v>53.625313851895406</v>
      </c>
      <c r="U2" s="4" t="n">
        <f>MIN(H2:H7)</f>
        <v>119.90983942380576</v>
      </c>
      <c r="V2" t="n">
        <f>MAX(I2:I7)</f>
        <v>5.0</v>
      </c>
      <c r="W2" s="4" t="n">
        <f>MIN(J2:J7)</f>
        <v>0.9611489180674286</v>
      </c>
      <c r="X2" s="6" t="n">
        <f>MIN(K2:K7)</f>
        <v>5.284E-4</v>
      </c>
    </row>
    <row r="3" spans="1:24" x14ac:dyDescent="0.25">
      <c r="B3" s="14" t="str">
        <f>RawInstances!B261</f>
        <v>GRASP2</v>
      </c>
      <c r="C3" s="20" t="n">
        <f>RawInstances!C261</f>
        <v>0.0</v>
      </c>
      <c r="D3" s="20" t="n">
        <f>RawInstances!D261</f>
        <v>0.34693877551020413</v>
      </c>
      <c r="E3" s="20" t="n">
        <f>RawInstances!E261</f>
        <v>0.0</v>
      </c>
      <c r="F3" s="20" t="n">
        <f>RawInstances!F261</f>
        <v>55.15759240576042</v>
      </c>
      <c r="G3" s="20" t="n">
        <f>RawInstances!G261</f>
        <v>53.625313851895406</v>
      </c>
      <c r="H3" s="20" t="n">
        <f>RawInstances!H261</f>
        <v>119.90983942380578</v>
      </c>
      <c r="I3" s="24" t="n">
        <f>RawInstances!I261</f>
        <v>5.0</v>
      </c>
      <c r="J3" s="20" t="n">
        <f>RawInstances!J261</f>
        <v>0.9611489180674286</v>
      </c>
      <c r="K3" s="4" t="n">
        <f t="shared" ref="K3:K66" si="1">M3/1000000000</f>
        <v>7.117E-4</v>
      </c>
      <c r="L3" s="4"/>
      <c r="M3" s="4" t="n">
        <f>RawInstances!K261</f>
        <v>711700.0</v>
      </c>
      <c r="N3" s="6"/>
      <c r="P3" s="4" t="n">
        <f t="shared" ref="P3:P7" si="2">MIN(C3:C8)</f>
        <v>0.0</v>
      </c>
      <c r="Q3" s="4" t="n">
        <f t="shared" ref="Q3:Q7" si="3">MAX(D3:D8)</f>
        <v>0.34693877551020413</v>
      </c>
      <c r="R3" s="4" t="n">
        <f t="shared" ref="R3:U3" si="4">MIN(E3:E8)</f>
        <v>0.0</v>
      </c>
      <c r="S3" s="4" t="n">
        <f t="shared" si="4"/>
        <v>55.15759240576042</v>
      </c>
      <c r="T3" s="4" t="n">
        <f t="shared" si="4"/>
        <v>53.625313851895406</v>
      </c>
      <c r="U3" s="4" t="n">
        <f t="shared" si="4"/>
        <v>119.90983942380578</v>
      </c>
      <c r="V3" t="n">
        <f t="shared" ref="V3:V7" si="5">MAX(I3:I8)</f>
        <v>5.0</v>
      </c>
      <c r="W3" s="4" t="n">
        <f t="shared" ref="W3:X3" si="6">MIN(J3:J8)</f>
        <v>0.9611489180674286</v>
      </c>
      <c r="X3" s="6" t="n">
        <f t="shared" si="6"/>
        <v>5.49E-4</v>
      </c>
    </row>
    <row r="4" spans="1:24" x14ac:dyDescent="0.25">
      <c r="B4" s="14" t="str">
        <f>RawInstances!B262</f>
        <v>GRASP3</v>
      </c>
      <c r="C4" s="20" t="n">
        <f>RawInstances!C262</f>
        <v>0.0</v>
      </c>
      <c r="D4" s="20" t="n">
        <f>RawInstances!D262</f>
        <v>0.34693877551020413</v>
      </c>
      <c r="E4" s="20" t="n">
        <f>RawInstances!E262</f>
        <v>0.0</v>
      </c>
      <c r="F4" s="20" t="n">
        <f>RawInstances!F262</f>
        <v>55.15759240576042</v>
      </c>
      <c r="G4" s="20" t="n">
        <f>RawInstances!G262</f>
        <v>53.625313851895406</v>
      </c>
      <c r="H4" s="20" t="n">
        <f>RawInstances!H262</f>
        <v>119.90983942380578</v>
      </c>
      <c r="I4" s="24" t="n">
        <f>RawInstances!I262</f>
        <v>5.0</v>
      </c>
      <c r="J4" s="20" t="n">
        <f>RawInstances!J262</f>
        <v>0.9611489180674286</v>
      </c>
      <c r="K4" s="4" t="n">
        <f t="shared" si="1"/>
        <v>5.49E-4</v>
      </c>
      <c r="L4" s="4"/>
      <c r="M4" s="4" t="n">
        <f>RawInstances!K262</f>
        <v>549000.0</v>
      </c>
      <c r="N4" s="6"/>
      <c r="P4" s="4" t="n">
        <f t="shared" si="2"/>
        <v>0.0</v>
      </c>
      <c r="Q4" s="4" t="n">
        <f t="shared" si="3"/>
        <v>0.34693877551020413</v>
      </c>
      <c r="R4" s="4" t="n">
        <f t="shared" ref="R4:U4" si="7">MIN(E4:E9)</f>
        <v>0.0</v>
      </c>
      <c r="S4" s="4" t="n">
        <f t="shared" si="7"/>
        <v>55.15759240576042</v>
      </c>
      <c r="T4" s="4" t="n">
        <f t="shared" si="7"/>
        <v>53.625313851895406</v>
      </c>
      <c r="U4" s="4" t="n">
        <f t="shared" si="7"/>
        <v>119.90983942380578</v>
      </c>
      <c r="V4" t="n">
        <f t="shared" si="5"/>
        <v>5.0</v>
      </c>
      <c r="W4" s="4" t="n">
        <f t="shared" ref="W4:X4" si="8">MIN(J4:J9)</f>
        <v>0.913962219574802</v>
      </c>
      <c r="X4" s="6" t="n">
        <f t="shared" si="8"/>
        <v>5.49E-4</v>
      </c>
    </row>
    <row r="5" spans="1:24" x14ac:dyDescent="0.25">
      <c r="B5" s="14" t="str">
        <f>RawInstances!B263</f>
        <v>GRASP4</v>
      </c>
      <c r="C5" s="20" t="n">
        <f>RawInstances!C263</f>
        <v>0.0</v>
      </c>
      <c r="D5" s="20" t="n">
        <f>RawInstances!D263</f>
        <v>0.34693877551020413</v>
      </c>
      <c r="E5" s="20" t="n">
        <f>RawInstances!E263</f>
        <v>0.0</v>
      </c>
      <c r="F5" s="20" t="n">
        <f>RawInstances!F263</f>
        <v>55.15759240576042</v>
      </c>
      <c r="G5" s="20" t="n">
        <f>RawInstances!G263</f>
        <v>53.625313851895406</v>
      </c>
      <c r="H5" s="20" t="n">
        <f>RawInstances!H263</f>
        <v>119.90983942380578</v>
      </c>
      <c r="I5" s="24" t="n">
        <f>RawInstances!I263</f>
        <v>5.0</v>
      </c>
      <c r="J5" s="20" t="n">
        <f>RawInstances!J263</f>
        <v>0.9611489180674286</v>
      </c>
      <c r="K5" s="4" t="n">
        <f t="shared" si="1"/>
        <v>6.469E-4</v>
      </c>
      <c r="L5" s="4"/>
      <c r="M5" s="4" t="n">
        <f>RawInstances!K263</f>
        <v>646900.0</v>
      </c>
      <c r="N5" s="6"/>
      <c r="P5" s="4" t="n">
        <f t="shared" si="2"/>
        <v>0.0</v>
      </c>
      <c r="Q5" s="4" t="n">
        <f t="shared" si="3"/>
        <v>0.34693877551020413</v>
      </c>
      <c r="R5" s="4" t="n">
        <f t="shared" ref="R5:U5" si="9">MIN(E5:E10)</f>
        <v>0.0</v>
      </c>
      <c r="S5" s="4" t="n">
        <f t="shared" si="9"/>
        <v>55.15759240576042</v>
      </c>
      <c r="T5" s="4" t="n">
        <f t="shared" si="9"/>
        <v>53.625313851895406</v>
      </c>
      <c r="U5" s="4" t="n">
        <f t="shared" si="9"/>
        <v>119.90983942380578</v>
      </c>
      <c r="V5" t="n">
        <f t="shared" si="5"/>
        <v>5.0</v>
      </c>
      <c r="W5" s="4" t="n">
        <f t="shared" ref="W5:X5" si="10">MIN(J5:J10)</f>
        <v>0.913962219574802</v>
      </c>
      <c r="X5" s="6" t="n">
        <f t="shared" si="10"/>
        <v>6.469E-4</v>
      </c>
    </row>
    <row r="6" spans="1:24" x14ac:dyDescent="0.25">
      <c r="B6" s="14" t="str">
        <f>RawInstances!B264</f>
        <v>NSGAII</v>
      </c>
      <c r="C6" s="20" t="n">
        <f>RawInstances!C264</f>
        <v>0.0</v>
      </c>
      <c r="D6" s="20" t="n">
        <f>RawInstances!D264</f>
        <v>0.34693877551020413</v>
      </c>
      <c r="E6" s="20" t="n">
        <f>RawInstances!E264</f>
        <v>0.0</v>
      </c>
      <c r="F6" s="20" t="n">
        <f>RawInstances!F264</f>
        <v>55.15759240576042</v>
      </c>
      <c r="G6" s="20" t="n">
        <f>RawInstances!G264</f>
        <v>53.625313851895406</v>
      </c>
      <c r="H6" s="20" t="n">
        <f>RawInstances!H264</f>
        <v>119.90983942380578</v>
      </c>
      <c r="I6" s="24" t="n">
        <f>RawInstances!I264</f>
        <v>5.0</v>
      </c>
      <c r="J6" s="20" t="n">
        <f>RawInstances!J264</f>
        <v>0.9611489180674286</v>
      </c>
      <c r="K6" s="4" t="n">
        <f t="shared" si="1"/>
        <v>1.0</v>
      </c>
      <c r="L6" s="4"/>
      <c r="M6" s="4" t="n">
        <f>1000000000</f>
        <v>1.0E9</v>
      </c>
      <c r="N6" s="6"/>
      <c r="P6" s="4" t="n">
        <f t="shared" si="2"/>
        <v>0.0</v>
      </c>
      <c r="Q6" s="4" t="n">
        <f t="shared" si="3"/>
        <v>0.34693877551020413</v>
      </c>
      <c r="R6" s="4" t="n">
        <f t="shared" ref="R6:U6" si="11">MIN(E6:E11)</f>
        <v>0.0</v>
      </c>
      <c r="S6" s="4" t="n">
        <f t="shared" si="11"/>
        <v>55.15759240576042</v>
      </c>
      <c r="T6" s="4" t="n">
        <f t="shared" si="11"/>
        <v>53.625313851895406</v>
      </c>
      <c r="U6" s="4" t="n">
        <f t="shared" si="11"/>
        <v>119.90983942380578</v>
      </c>
      <c r="V6" t="n">
        <f t="shared" si="5"/>
        <v>5.0</v>
      </c>
      <c r="W6" s="4" t="n">
        <f t="shared" ref="W6:X6" si="12">MIN(J6:J11)</f>
        <v>0.913962219574802</v>
      </c>
      <c r="X6" s="6" t="n">
        <f t="shared" si="12"/>
        <v>0.0014184</v>
      </c>
    </row>
    <row r="7" spans="1:24" s="3" customFormat="1" x14ac:dyDescent="0.25">
      <c r="A7" s="15"/>
      <c r="B7" s="15" t="str">
        <f>RawInstances!B265</f>
        <v>SPEA2</v>
      </c>
      <c r="C7" s="21" t="n">
        <f>RawInstances!C265</f>
        <v>0.0</v>
      </c>
      <c r="D7" s="21" t="n">
        <f>RawInstances!D265</f>
        <v>0.34693877551020413</v>
      </c>
      <c r="E7" s="21" t="n">
        <f>RawInstances!E265</f>
        <v>0.0</v>
      </c>
      <c r="F7" s="21" t="n">
        <f>RawInstances!F265</f>
        <v>55.15759240576042</v>
      </c>
      <c r="G7" s="21" t="n">
        <f>RawInstances!G265</f>
        <v>53.625313851895406</v>
      </c>
      <c r="H7" s="21" t="n">
        <f>RawInstances!H265</f>
        <v>119.90983942380578</v>
      </c>
      <c r="I7" s="25" t="n">
        <f>RawInstances!I265</f>
        <v>5.0</v>
      </c>
      <c r="J7" s="21" t="n">
        <f>RawInstances!J265</f>
        <v>0.9611489180674286</v>
      </c>
      <c r="K7" s="5" t="n">
        <f t="shared" si="1"/>
        <v>1.0</v>
      </c>
      <c r="L7" s="5"/>
      <c r="M7" s="5" t="n">
        <f>1000000000</f>
        <v>1.0E9</v>
      </c>
      <c r="N7" s="7"/>
      <c r="P7" s="5" t="n">
        <f t="shared" si="2"/>
        <v>0.0</v>
      </c>
      <c r="Q7" s="5" t="n">
        <f t="shared" si="3"/>
        <v>0.34693877551020413</v>
      </c>
      <c r="R7" s="5" t="n">
        <f t="shared" ref="R7:U7" si="13">MIN(E7:E12)</f>
        <v>0.0</v>
      </c>
      <c r="S7" s="5" t="n">
        <f t="shared" si="13"/>
        <v>55.15759240576042</v>
      </c>
      <c r="T7" s="5" t="n">
        <f t="shared" si="13"/>
        <v>53.625313851895406</v>
      </c>
      <c r="U7" s="5" t="n">
        <f t="shared" si="13"/>
        <v>119.90983942380578</v>
      </c>
      <c r="V7" s="3" t="n">
        <f t="shared" si="5"/>
        <v>5.0</v>
      </c>
      <c r="W7" s="5" t="n">
        <f t="shared" ref="W7:X7" si="14">MIN(J7:J12)</f>
        <v>0.913962219574802</v>
      </c>
      <c r="X7" s="7" t="n">
        <f t="shared" si="14"/>
        <v>0.0014184</v>
      </c>
    </row>
    <row r="8" spans="1:24" x14ac:dyDescent="0.25">
      <c r="A8" s="14" t="s">
        <v>3</v>
      </c>
      <c r="B8" s="14" t="str">
        <f>RawInstances!B266</f>
        <v>GRASP1</v>
      </c>
      <c r="C8" s="20" t="n">
        <f>RawInstances!C266</f>
        <v>0.5</v>
      </c>
      <c r="D8" s="20" t="n">
        <f>RawInstances!D266</f>
        <v>0.17763157894736842</v>
      </c>
      <c r="E8" s="20" t="n">
        <f>RawInstances!E266</f>
        <v>0.3684210526315789</v>
      </c>
      <c r="F8" s="20" t="n">
        <f>RawInstances!F266</f>
        <v>139.63267596813603</v>
      </c>
      <c r="G8" s="20" t="n">
        <f>RawInstances!G266</f>
        <v>123.60640207873207</v>
      </c>
      <c r="H8" s="20" t="n">
        <f>RawInstances!H266</f>
        <v>276.39229507943475</v>
      </c>
      <c r="I8" s="24" t="n">
        <f>RawInstances!I266</f>
        <v>4.0</v>
      </c>
      <c r="J8" s="20" t="n">
        <f>RawInstances!J266</f>
        <v>0.9809174474341924</v>
      </c>
      <c r="K8" s="4" t="n">
        <f t="shared" si="1"/>
        <v>0.0018497</v>
      </c>
      <c r="L8" s="4"/>
      <c r="M8" s="4" t="n">
        <f>RawInstances!K266</f>
        <v>1849700.0</v>
      </c>
      <c r="N8" s="6"/>
      <c r="P8" s="4" t="n">
        <f>MIN(C8:C13)</f>
        <v>0.0</v>
      </c>
      <c r="Q8" s="4" t="n">
        <f>MAX(D8:D13)</f>
        <v>0.20394736842105263</v>
      </c>
      <c r="R8" s="4" t="n">
        <f>MIN(E8:E13)</f>
        <v>0.0</v>
      </c>
      <c r="S8" s="4" t="n">
        <f>MIN(F8:F13)</f>
        <v>124.42076915456866</v>
      </c>
      <c r="T8" s="4" t="n">
        <f>MIN(G8:G13)</f>
        <v>120.3361519949614</v>
      </c>
      <c r="U8" s="4" t="n">
        <f>MIN(H8:H13)</f>
        <v>269.079794831677</v>
      </c>
      <c r="V8" t="n">
        <f>MAX(I8:I13)</f>
        <v>5.0</v>
      </c>
      <c r="W8" s="4" t="n">
        <f>MIN(J8:J13)</f>
        <v>0.913962219574802</v>
      </c>
      <c r="X8" s="6" t="n">
        <f>MIN(M8:M13)</f>
        <v>1418400.0</v>
      </c>
    </row>
    <row r="9" spans="1:24" x14ac:dyDescent="0.25">
      <c r="B9" s="14" t="str">
        <f>RawInstances!B267</f>
        <v>GRASP2</v>
      </c>
      <c r="C9" s="20" t="n">
        <f>RawInstances!C267</f>
        <v>0.5</v>
      </c>
      <c r="D9" s="20" t="n">
        <f>RawInstances!D267</f>
        <v>0.10526315789473682</v>
      </c>
      <c r="E9" s="20" t="n">
        <f>RawInstances!E267</f>
        <v>0.26315789473684204</v>
      </c>
      <c r="F9" s="20" t="n">
        <f>RawInstances!F267</f>
        <v>140.79268730619378</v>
      </c>
      <c r="G9" s="20" t="n">
        <f>RawInstances!G267</f>
        <v>120.3361519949614</v>
      </c>
      <c r="H9" s="20" t="n">
        <f>RawInstances!H267</f>
        <v>269.079794831677</v>
      </c>
      <c r="I9" s="24" t="n">
        <f>RawInstances!I267</f>
        <v>4.0</v>
      </c>
      <c r="J9" s="20" t="n">
        <f>RawInstances!J267</f>
        <v>0.913962219574802</v>
      </c>
      <c r="K9" s="4" t="n">
        <f t="shared" si="1"/>
        <v>0.0023201</v>
      </c>
      <c r="L9" s="4"/>
      <c r="M9" s="4" t="n">
        <f>RawInstances!K267</f>
        <v>2320100.0</v>
      </c>
      <c r="N9" s="6"/>
      <c r="P9" t="n">
        <f t="shared" ref="P9:X9" si="15">P8</f>
        <v>0.0</v>
      </c>
      <c r="Q9" t="n">
        <f t="shared" si="15"/>
        <v>0.20394736842105263</v>
      </c>
      <c r="R9" t="n">
        <f t="shared" si="15"/>
        <v>0.0</v>
      </c>
      <c r="S9" t="n">
        <f t="shared" si="15"/>
        <v>124.42076915456866</v>
      </c>
      <c r="T9" t="n">
        <f t="shared" si="15"/>
        <v>120.3361519949614</v>
      </c>
      <c r="U9" t="n">
        <f t="shared" si="15"/>
        <v>269.079794831677</v>
      </c>
      <c r="V9" t="n">
        <f t="shared" si="15"/>
        <v>5.0</v>
      </c>
      <c r="W9" t="n">
        <f t="shared" si="15"/>
        <v>0.913962219574802</v>
      </c>
      <c r="X9" t="n">
        <f t="shared" si="15"/>
        <v>1418400.0</v>
      </c>
    </row>
    <row r="10" spans="1:24" x14ac:dyDescent="0.25">
      <c r="B10" s="14" t="str">
        <f>RawInstances!B268</f>
        <v>GRASP3</v>
      </c>
      <c r="C10" s="20" t="n">
        <f>RawInstances!C268</f>
        <v>0.0</v>
      </c>
      <c r="D10" s="20" t="n">
        <f>RawInstances!D268</f>
        <v>0.18640350877192982</v>
      </c>
      <c r="E10" s="20" t="n">
        <f>RawInstances!E268</f>
        <v>0.10526315789473684</v>
      </c>
      <c r="F10" s="20" t="n">
        <f>RawInstances!F268</f>
        <v>138.48620881284822</v>
      </c>
      <c r="G10" s="20" t="n">
        <f>RawInstances!G268</f>
        <v>120.3361519949614</v>
      </c>
      <c r="H10" s="20" t="n">
        <f>RawInstances!H268</f>
        <v>269.079794831677</v>
      </c>
      <c r="I10" s="24" t="n">
        <f>RawInstances!I268</f>
        <v>4.0</v>
      </c>
      <c r="J10" s="20" t="n">
        <f>RawInstances!J268</f>
        <v>0.9326125031762774</v>
      </c>
      <c r="K10" s="4" t="n">
        <f t="shared" si="1"/>
        <v>0.0017331</v>
      </c>
      <c r="L10" s="4"/>
      <c r="M10" s="4" t="n">
        <f>RawInstances!K268</f>
        <v>1733100.0</v>
      </c>
      <c r="N10" s="6"/>
      <c r="P10" t="n">
        <f t="shared" ref="P10:X10" si="16">P8</f>
        <v>0.0</v>
      </c>
      <c r="Q10" t="n">
        <f t="shared" si="16"/>
        <v>0.20394736842105263</v>
      </c>
      <c r="R10" t="n">
        <f t="shared" si="16"/>
        <v>0.0</v>
      </c>
      <c r="S10" t="n">
        <f t="shared" si="16"/>
        <v>124.42076915456866</v>
      </c>
      <c r="T10" t="n">
        <f t="shared" si="16"/>
        <v>120.3361519949614</v>
      </c>
      <c r="U10" t="n">
        <f t="shared" si="16"/>
        <v>269.079794831677</v>
      </c>
      <c r="V10" t="n">
        <f t="shared" si="16"/>
        <v>5.0</v>
      </c>
      <c r="W10" t="n">
        <f t="shared" si="16"/>
        <v>0.913962219574802</v>
      </c>
      <c r="X10" t="n">
        <f t="shared" si="16"/>
        <v>1418400.0</v>
      </c>
    </row>
    <row r="11" spans="1:24" x14ac:dyDescent="0.25">
      <c r="B11" s="14" t="str">
        <f>RawInstances!B269</f>
        <v>GRASP4</v>
      </c>
      <c r="C11" s="20" t="n">
        <f>RawInstances!C269</f>
        <v>0.0</v>
      </c>
      <c r="D11" s="20" t="n">
        <f>RawInstances!D269</f>
        <v>0.08771929824561402</v>
      </c>
      <c r="E11" s="20" t="n">
        <f>RawInstances!E269</f>
        <v>0.26315789473684215</v>
      </c>
      <c r="F11" s="20" t="n">
        <f>RawInstances!F269</f>
        <v>160.04974717887612</v>
      </c>
      <c r="G11" s="20" t="n">
        <f>RawInstances!G269</f>
        <v>120.3361519949614</v>
      </c>
      <c r="H11" s="20" t="n">
        <f>RawInstances!H269</f>
        <v>269.079794831677</v>
      </c>
      <c r="I11" s="24" t="n">
        <f>RawInstances!I269</f>
        <v>3.0</v>
      </c>
      <c r="J11" s="20" t="n">
        <f>RawInstances!J269</f>
        <v>0.9282575915447473</v>
      </c>
      <c r="K11" s="27" t="n">
        <f t="shared" si="1"/>
        <v>0.0014184</v>
      </c>
      <c r="L11" s="4"/>
      <c r="M11" s="4" t="n">
        <f>RawInstances!K269</f>
        <v>1418400.0</v>
      </c>
      <c r="N11" s="6"/>
      <c r="P11" t="n">
        <f t="shared" ref="P11:X11" si="17">P8</f>
        <v>0.0</v>
      </c>
      <c r="Q11" t="n">
        <f t="shared" si="17"/>
        <v>0.20394736842105263</v>
      </c>
      <c r="R11" t="n">
        <f t="shared" si="17"/>
        <v>0.0</v>
      </c>
      <c r="S11" t="n">
        <f t="shared" si="17"/>
        <v>124.42076915456866</v>
      </c>
      <c r="T11" t="n">
        <f t="shared" si="17"/>
        <v>120.3361519949614</v>
      </c>
      <c r="U11" t="n">
        <f t="shared" si="17"/>
        <v>269.079794831677</v>
      </c>
      <c r="V11" t="n">
        <f t="shared" si="17"/>
        <v>5.0</v>
      </c>
      <c r="W11" t="n">
        <f t="shared" si="17"/>
        <v>0.913962219574802</v>
      </c>
      <c r="X11" t="n">
        <f t="shared" si="17"/>
        <v>1418400.0</v>
      </c>
    </row>
    <row r="12" spans="1:24" x14ac:dyDescent="0.25">
      <c r="B12" s="14" t="str">
        <f>RawInstances!B270</f>
        <v>NSGAII</v>
      </c>
      <c r="C12" s="20" t="n">
        <f>RawInstances!C270</f>
        <v>0.0</v>
      </c>
      <c r="D12" s="20" t="n">
        <f>RawInstances!D270</f>
        <v>0.20394736842105263</v>
      </c>
      <c r="E12" s="20" t="n">
        <f>RawInstances!E270</f>
        <v>0.0</v>
      </c>
      <c r="F12" s="20" t="n">
        <f>RawInstances!F270</f>
        <v>124.42076915456866</v>
      </c>
      <c r="G12" s="20" t="n">
        <f>RawInstances!G270</f>
        <v>120.3361519949614</v>
      </c>
      <c r="H12" s="20" t="n">
        <f>RawInstances!H270</f>
        <v>269.079794831677</v>
      </c>
      <c r="I12" s="24" t="n">
        <f>RawInstances!I270</f>
        <v>5.0</v>
      </c>
      <c r="J12" s="20" t="n">
        <f>RawInstances!J270</f>
        <v>0.9462767503971613</v>
      </c>
      <c r="K12" s="4" t="n">
        <f t="shared" si="1"/>
        <v>1.0</v>
      </c>
      <c r="L12" s="4"/>
      <c r="M12" s="4" t="n">
        <f>1000000000</f>
        <v>1.0E9</v>
      </c>
      <c r="N12" s="6"/>
      <c r="P12" t="n">
        <f t="shared" ref="P12:X12" si="18">P10</f>
        <v>0.0</v>
      </c>
      <c r="Q12" t="n">
        <f t="shared" si="18"/>
        <v>0.20394736842105263</v>
      </c>
      <c r="R12" t="n">
        <f t="shared" si="18"/>
        <v>0.0</v>
      </c>
      <c r="S12" t="n">
        <f t="shared" si="18"/>
        <v>124.42076915456866</v>
      </c>
      <c r="T12" t="n">
        <f t="shared" si="18"/>
        <v>120.3361519949614</v>
      </c>
      <c r="U12" t="n">
        <f t="shared" si="18"/>
        <v>269.079794831677</v>
      </c>
      <c r="V12" t="n">
        <f t="shared" si="18"/>
        <v>5.0</v>
      </c>
      <c r="W12" t="n">
        <f t="shared" si="18"/>
        <v>0.913962219574802</v>
      </c>
      <c r="X12" t="n">
        <f t="shared" si="18"/>
        <v>1418400.0</v>
      </c>
    </row>
    <row r="13" spans="1:24" s="3" customFormat="1" x14ac:dyDescent="0.25">
      <c r="A13" s="15"/>
      <c r="B13" s="15" t="str">
        <f>RawInstances!B271</f>
        <v>SPEA2</v>
      </c>
      <c r="C13" s="21" t="n">
        <f>RawInstances!C271</f>
        <v>0.0</v>
      </c>
      <c r="D13" s="21" t="n">
        <f>RawInstances!D271</f>
        <v>0.20394736842105263</v>
      </c>
      <c r="E13" s="21" t="n">
        <f>RawInstances!E271</f>
        <v>0.0</v>
      </c>
      <c r="F13" s="21" t="n">
        <f>RawInstances!F271</f>
        <v>124.42076915456866</v>
      </c>
      <c r="G13" s="21" t="n">
        <f>RawInstances!G271</f>
        <v>120.3361519949614</v>
      </c>
      <c r="H13" s="21" t="n">
        <f>RawInstances!H271</f>
        <v>269.079794831677</v>
      </c>
      <c r="I13" s="25" t="n">
        <f>RawInstances!I271</f>
        <v>5.0</v>
      </c>
      <c r="J13" s="21" t="n">
        <f>RawInstances!J271</f>
        <v>0.9462767503971613</v>
      </c>
      <c r="K13" s="5" t="n">
        <f t="shared" si="1"/>
        <v>1.0</v>
      </c>
      <c r="L13" s="5"/>
      <c r="M13" s="5" t="n">
        <f>1000000000</f>
        <v>1.0E9</v>
      </c>
      <c r="N13" s="7"/>
      <c r="P13" s="3" t="n">
        <f t="shared" ref="P13:X13" si="19">P11</f>
        <v>0.0</v>
      </c>
      <c r="Q13" s="3" t="n">
        <f t="shared" si="19"/>
        <v>0.20394736842105263</v>
      </c>
      <c r="R13" s="3" t="n">
        <f t="shared" si="19"/>
        <v>0.0</v>
      </c>
      <c r="S13" s="3" t="n">
        <f t="shared" si="19"/>
        <v>124.42076915456866</v>
      </c>
      <c r="T13" s="3" t="n">
        <f t="shared" si="19"/>
        <v>120.3361519949614</v>
      </c>
      <c r="U13" s="3" t="n">
        <f t="shared" si="19"/>
        <v>269.079794831677</v>
      </c>
      <c r="V13" s="3" t="n">
        <f t="shared" si="19"/>
        <v>5.0</v>
      </c>
      <c r="W13" s="3" t="n">
        <f t="shared" si="19"/>
        <v>0.913962219574802</v>
      </c>
      <c r="X13" s="3" t="n">
        <f t="shared" si="19"/>
        <v>1418400.0</v>
      </c>
    </row>
    <row r="14" spans="1:24" x14ac:dyDescent="0.25">
      <c r="A14" s="14" t="s">
        <v>4</v>
      </c>
      <c r="B14" s="14" t="str">
        <f>RawInstances!B2</f>
        <v>GRASP1</v>
      </c>
      <c r="C14" s="20" t="n">
        <f>RawInstances!C2</f>
        <v>0.5</v>
      </c>
      <c r="D14" s="20" t="n">
        <f>RawInstances!D2</f>
        <v>0.2916666666666667</v>
      </c>
      <c r="E14" s="20" t="n">
        <f>RawInstances!E2</f>
        <v>0.375</v>
      </c>
      <c r="F14" s="20" t="n">
        <f>RawInstances!F2</f>
        <v>42.659992967650616</v>
      </c>
      <c r="G14" s="20" t="n">
        <f>RawInstances!G2</f>
        <v>37.338967208831875</v>
      </c>
      <c r="H14" s="20" t="n">
        <f>RawInstances!H2</f>
        <v>83.49190753499416</v>
      </c>
      <c r="I14" s="24" t="n">
        <f>RawInstances!I2</f>
        <v>4.0</v>
      </c>
      <c r="J14" s="20" t="n">
        <f>RawInstances!J2</f>
        <v>0.9499117649216846</v>
      </c>
      <c r="K14" s="4" t="n">
        <f t="shared" si="1"/>
        <v>0.0036871</v>
      </c>
      <c r="L14" s="4"/>
      <c r="M14" s="4" t="n">
        <f>RawInstances!K2</f>
        <v>3687100.0</v>
      </c>
      <c r="N14" s="6"/>
      <c r="P14" s="4" t="n">
        <f>MIN(C14:C19)</f>
        <v>0.0</v>
      </c>
      <c r="Q14" s="4" t="n">
        <f>MAX(D14:D19)</f>
        <v>0.4375</v>
      </c>
      <c r="R14" s="4" t="n">
        <f>MIN(E14:E19)</f>
        <v>0.0</v>
      </c>
      <c r="S14" s="4" t="n">
        <f>MIN(F14:F19)</f>
        <v>37.63562142438995</v>
      </c>
      <c r="T14" s="4" t="n">
        <f>MIN(G14:G19)</f>
        <v>36.38898833743832</v>
      </c>
      <c r="U14" s="4" t="n">
        <f>MIN(H14:H19)</f>
        <v>81.36766365549475</v>
      </c>
      <c r="V14" t="n">
        <f>MAX(I14:I19)</f>
        <v>5.0</v>
      </c>
      <c r="W14" s="4" t="n">
        <f>MIN(J14:J19)</f>
        <v>0.9499117649216846</v>
      </c>
      <c r="X14" s="6" t="n">
        <f>MIN(K14:K19)</f>
        <v>0.0036871</v>
      </c>
    </row>
    <row r="15" spans="1:24" x14ac:dyDescent="0.25">
      <c r="B15" s="14" t="str">
        <f>RawInstances!B3</f>
        <v>GRASP2</v>
      </c>
      <c r="C15" s="20" t="n">
        <f>RawInstances!C3</f>
        <v>0.6666666666666666</v>
      </c>
      <c r="D15" s="20" t="n">
        <f>RawInstances!D3</f>
        <v>0.25</v>
      </c>
      <c r="E15" s="20" t="n">
        <f>RawInstances!E3</f>
        <v>0.625</v>
      </c>
      <c r="F15" s="20" t="n">
        <f>RawInstances!F3</f>
        <v>52.35986588557648</v>
      </c>
      <c r="G15" s="20" t="n">
        <f>RawInstances!G3</f>
        <v>38.406489975292224</v>
      </c>
      <c r="H15" s="20" t="n">
        <f>RawInstances!H3</f>
        <v>85.87889211844426</v>
      </c>
      <c r="I15" s="24" t="n">
        <f>RawInstances!I3</f>
        <v>3.0</v>
      </c>
      <c r="J15" s="20" t="n">
        <f>RawInstances!J3</f>
        <v>0.9721809678290197</v>
      </c>
      <c r="K15" s="4" t="n">
        <f t="shared" si="1"/>
        <v>0.0046788</v>
      </c>
      <c r="L15" s="4"/>
      <c r="M15" s="4" t="n">
        <f>RawInstances!K3</f>
        <v>4678800.0</v>
      </c>
      <c r="N15" s="6"/>
      <c r="P15" t="n">
        <f t="shared" ref="P15:X15" si="20">P14</f>
        <v>0.0</v>
      </c>
      <c r="Q15" t="n">
        <f t="shared" si="20"/>
        <v>0.4375</v>
      </c>
      <c r="R15" t="n">
        <f t="shared" si="20"/>
        <v>0.0</v>
      </c>
      <c r="S15" t="n">
        <f t="shared" si="20"/>
        <v>37.63562142438995</v>
      </c>
      <c r="T15" t="n">
        <f t="shared" si="20"/>
        <v>36.38898833743832</v>
      </c>
      <c r="U15" t="n">
        <f t="shared" si="20"/>
        <v>81.36766365549475</v>
      </c>
      <c r="V15" t="n">
        <f t="shared" si="20"/>
        <v>5.0</v>
      </c>
      <c r="W15" t="n">
        <f t="shared" si="20"/>
        <v>0.9499117649216846</v>
      </c>
      <c r="X15" t="n">
        <f t="shared" si="20"/>
        <v>0.0036871</v>
      </c>
    </row>
    <row r="16" spans="1:24" x14ac:dyDescent="0.25">
      <c r="B16" s="14" t="str">
        <f>RawInstances!B4</f>
        <v>GRASP3</v>
      </c>
      <c r="C16" s="20" t="n">
        <f>RawInstances!C4</f>
        <v>0.0</v>
      </c>
      <c r="D16" s="20" t="n">
        <f>RawInstances!D4</f>
        <v>0.4375</v>
      </c>
      <c r="E16" s="20" t="n">
        <f>RawInstances!E4</f>
        <v>0.0</v>
      </c>
      <c r="F16" s="20" t="n">
        <f>RawInstances!F4</f>
        <v>37.63562142438995</v>
      </c>
      <c r="G16" s="20" t="n">
        <f>RawInstances!G4</f>
        <v>36.38898833743832</v>
      </c>
      <c r="H16" s="20" t="n">
        <f>RawInstances!H4</f>
        <v>81.36766365549475</v>
      </c>
      <c r="I16" s="24" t="n">
        <f>RawInstances!I4</f>
        <v>5.0</v>
      </c>
      <c r="J16" s="20" t="n">
        <f>RawInstances!J4</f>
        <v>0.9548353754543282</v>
      </c>
      <c r="K16" s="4" t="n">
        <f t="shared" si="1"/>
        <v>0.0086847</v>
      </c>
      <c r="L16" s="4"/>
      <c r="M16" s="4" t="n">
        <f>RawInstances!K4</f>
        <v>8684700.0</v>
      </c>
      <c r="N16" s="6"/>
      <c r="P16" t="n">
        <f t="shared" ref="P16:X16" si="21">P14</f>
        <v>0.0</v>
      </c>
      <c r="Q16" t="n">
        <f t="shared" si="21"/>
        <v>0.4375</v>
      </c>
      <c r="R16" t="n">
        <f t="shared" si="21"/>
        <v>0.0</v>
      </c>
      <c r="S16" t="n">
        <f t="shared" si="21"/>
        <v>37.63562142438995</v>
      </c>
      <c r="T16" t="n">
        <f t="shared" si="21"/>
        <v>36.38898833743832</v>
      </c>
      <c r="U16" t="n">
        <f t="shared" si="21"/>
        <v>81.36766365549475</v>
      </c>
      <c r="V16" t="n">
        <f t="shared" si="21"/>
        <v>5.0</v>
      </c>
      <c r="W16" t="n">
        <f t="shared" si="21"/>
        <v>0.9499117649216846</v>
      </c>
      <c r="X16" t="n">
        <f t="shared" si="21"/>
        <v>0.0036871</v>
      </c>
    </row>
    <row r="17" spans="1:24" x14ac:dyDescent="0.25">
      <c r="B17" s="14" t="str">
        <f>RawInstances!B5</f>
        <v>GRASP4</v>
      </c>
      <c r="C17" s="20" t="n">
        <f>RawInstances!C5</f>
        <v>0.0</v>
      </c>
      <c r="D17" s="20" t="n">
        <f>RawInstances!D5</f>
        <v>0.4375</v>
      </c>
      <c r="E17" s="20" t="n">
        <f>RawInstances!E5</f>
        <v>0.0</v>
      </c>
      <c r="F17" s="20" t="n">
        <f>RawInstances!F5</f>
        <v>37.63562142438995</v>
      </c>
      <c r="G17" s="20" t="n">
        <f>RawInstances!G5</f>
        <v>36.38898833743832</v>
      </c>
      <c r="H17" s="20" t="n">
        <f>RawInstances!H5</f>
        <v>81.36766365549475</v>
      </c>
      <c r="I17" s="24" t="n">
        <f>RawInstances!I5</f>
        <v>5.0</v>
      </c>
      <c r="J17" s="20" t="n">
        <f>RawInstances!J5</f>
        <v>0.9548353754543282</v>
      </c>
      <c r="K17" s="4" t="n">
        <f t="shared" si="1"/>
        <v>0.0101361</v>
      </c>
      <c r="L17" s="4"/>
      <c r="M17" s="4" t="n">
        <f>RawInstances!K5</f>
        <v>1.01361E7</v>
      </c>
      <c r="N17" s="6"/>
      <c r="P17" t="n">
        <f t="shared" ref="P17:X19" si="22">P14</f>
        <v>0.0</v>
      </c>
      <c r="Q17" t="n">
        <f t="shared" si="22"/>
        <v>0.4375</v>
      </c>
      <c r="R17" t="n">
        <f t="shared" si="22"/>
        <v>0.0</v>
      </c>
      <c r="S17" t="n">
        <f t="shared" si="22"/>
        <v>37.63562142438995</v>
      </c>
      <c r="T17" t="n">
        <f t="shared" si="22"/>
        <v>36.38898833743832</v>
      </c>
      <c r="U17" t="n">
        <f t="shared" si="22"/>
        <v>81.36766365549475</v>
      </c>
      <c r="V17" t="n">
        <f t="shared" si="22"/>
        <v>5.0</v>
      </c>
      <c r="W17" t="n">
        <f t="shared" si="22"/>
        <v>0.9499117649216846</v>
      </c>
      <c r="X17" t="n">
        <f t="shared" si="22"/>
        <v>0.0036871</v>
      </c>
    </row>
    <row r="18" spans="1:24" x14ac:dyDescent="0.25">
      <c r="B18" s="14" t="str">
        <f>RawInstances!B6</f>
        <v>NSGAII</v>
      </c>
      <c r="C18" s="20" t="n">
        <f>RawInstances!C6</f>
        <v>0.3333333333333333</v>
      </c>
      <c r="D18" s="20" t="n">
        <f>RawInstances!D6</f>
        <v>0.2916666666666667</v>
      </c>
      <c r="E18" s="20" t="n">
        <f>RawInstances!E6</f>
        <v>0.5</v>
      </c>
      <c r="F18" s="20" t="n">
        <f>RawInstances!F6</f>
        <v>49.693505052918574</v>
      </c>
      <c r="G18" s="20" t="n">
        <f>RawInstances!G6</f>
        <v>38.05047269380792</v>
      </c>
      <c r="H18" s="20" t="n">
        <f>RawInstances!H6</f>
        <v>85.08284075956388</v>
      </c>
      <c r="I18" s="24" t="n">
        <f>RawInstances!I6</f>
        <v>3.0</v>
      </c>
      <c r="J18" s="20" t="n">
        <f>RawInstances!J6</f>
        <v>0.9649068156389883</v>
      </c>
      <c r="K18" s="4" t="n">
        <f t="shared" si="1"/>
        <v>1.0</v>
      </c>
      <c r="L18" s="4"/>
      <c r="M18" s="4" t="n">
        <f>1000000000</f>
        <v>1.0E9</v>
      </c>
      <c r="N18" s="6"/>
      <c r="P18" t="n">
        <f t="shared" si="22"/>
        <v>0.0</v>
      </c>
      <c r="Q18" t="n">
        <f t="shared" si="22"/>
        <v>0.4375</v>
      </c>
      <c r="R18" t="n">
        <f t="shared" si="22"/>
        <v>0.0</v>
      </c>
      <c r="S18" t="n">
        <f t="shared" si="22"/>
        <v>37.63562142438995</v>
      </c>
      <c r="T18" t="n">
        <f t="shared" si="22"/>
        <v>36.38898833743832</v>
      </c>
      <c r="U18" t="n">
        <f t="shared" si="22"/>
        <v>81.36766365549475</v>
      </c>
      <c r="V18" t="n">
        <f t="shared" si="22"/>
        <v>5.0</v>
      </c>
      <c r="W18" t="n">
        <f t="shared" si="22"/>
        <v>0.9499117649216846</v>
      </c>
      <c r="X18" t="n">
        <f t="shared" si="22"/>
        <v>0.0036871</v>
      </c>
    </row>
    <row r="19" spans="1:24" s="3" customFormat="1" x14ac:dyDescent="0.25">
      <c r="A19" s="15"/>
      <c r="B19" s="15" t="str">
        <f>RawInstances!B7</f>
        <v>SPEA2</v>
      </c>
      <c r="C19" s="21" t="n">
        <f>RawInstances!C7</f>
        <v>0.0</v>
      </c>
      <c r="D19" s="21" t="n">
        <f>RawInstances!D7</f>
        <v>0.25</v>
      </c>
      <c r="E19" s="21" t="n">
        <f>RawInstances!E7</f>
        <v>0.625</v>
      </c>
      <c r="F19" s="21" t="n">
        <f>RawInstances!F7</f>
        <v>61.37792762874941</v>
      </c>
      <c r="G19" s="21" t="n">
        <f>RawInstances!G7</f>
        <v>38.406489975292224</v>
      </c>
      <c r="H19" s="21" t="n">
        <f>RawInstances!H7</f>
        <v>85.87889211844426</v>
      </c>
      <c r="I19" s="25" t="n">
        <f>RawInstances!I7</f>
        <v>2.0</v>
      </c>
      <c r="J19" s="21" t="n">
        <f>RawInstances!J7</f>
        <v>0.9596854926705563</v>
      </c>
      <c r="K19" s="5" t="n">
        <f t="shared" si="1"/>
        <v>1.0</v>
      </c>
      <c r="L19" s="5"/>
      <c r="M19" s="5" t="n">
        <f>1000000000</f>
        <v>1.0E9</v>
      </c>
      <c r="N19" s="7"/>
      <c r="P19" s="3" t="n">
        <f t="shared" si="22"/>
        <v>0.0</v>
      </c>
      <c r="Q19" s="3" t="n">
        <f t="shared" si="22"/>
        <v>0.4375</v>
      </c>
      <c r="R19" s="3" t="n">
        <f t="shared" si="22"/>
        <v>0.0</v>
      </c>
      <c r="S19" s="3" t="n">
        <f t="shared" si="22"/>
        <v>37.63562142438995</v>
      </c>
      <c r="T19" s="3" t="n">
        <f t="shared" si="22"/>
        <v>36.38898833743832</v>
      </c>
      <c r="U19" s="3" t="n">
        <f t="shared" si="22"/>
        <v>81.36766365549475</v>
      </c>
      <c r="V19" s="3" t="n">
        <f t="shared" si="22"/>
        <v>5.0</v>
      </c>
      <c r="W19" s="3" t="n">
        <f t="shared" si="22"/>
        <v>0.9499117649216846</v>
      </c>
      <c r="X19" s="3" t="n">
        <f t="shared" si="22"/>
        <v>0.0036871</v>
      </c>
    </row>
    <row r="20" spans="1:24" x14ac:dyDescent="0.25">
      <c r="A20" s="14" t="s">
        <v>5</v>
      </c>
      <c r="B20" s="14" t="str">
        <f>RawInstances!B8</f>
        <v>GRASP1</v>
      </c>
      <c r="C20" s="20" t="n">
        <f>RawInstances!C8</f>
        <v>0.0</v>
      </c>
      <c r="D20" s="20" t="n">
        <f>RawInstances!D8</f>
        <v>0.6133333333333333</v>
      </c>
      <c r="E20" s="20" t="n">
        <f>RawInstances!E8</f>
        <v>0.04000000000000001</v>
      </c>
      <c r="F20" s="20" t="n">
        <f>RawInstances!F8</f>
        <v>47.02474381229785</v>
      </c>
      <c r="G20" s="20" t="n">
        <f>RawInstances!G8</f>
        <v>40.54292619565308</v>
      </c>
      <c r="H20" s="20" t="n">
        <f>RawInstances!H8</f>
        <v>114.6724180761945</v>
      </c>
      <c r="I20" s="24" t="n">
        <f>RawInstances!I8</f>
        <v>7.0</v>
      </c>
      <c r="J20" s="20" t="n">
        <f>RawInstances!J8</f>
        <v>0.969863076455705</v>
      </c>
      <c r="K20" s="4" t="n">
        <f t="shared" si="1"/>
        <v>0.0046788</v>
      </c>
      <c r="L20" s="4"/>
      <c r="M20" s="4" t="n">
        <f>RawInstances!K8</f>
        <v>4678800.0</v>
      </c>
      <c r="N20" s="6"/>
      <c r="P20" s="4" t="n">
        <f>MIN(C20:C25)</f>
        <v>0.0</v>
      </c>
      <c r="Q20" s="4" t="n">
        <f>MAX(D20:D25)</f>
        <v>0.6222222222222222</v>
      </c>
      <c r="R20" s="4" t="n">
        <f>MIN(E20:E25)</f>
        <v>0.0</v>
      </c>
      <c r="S20" s="4" t="n">
        <f>MIN(F20:F25)</f>
        <v>43.66187553232225</v>
      </c>
      <c r="T20" s="4" t="n">
        <f>MIN(G20:G25)</f>
        <v>40.54292619565308</v>
      </c>
      <c r="U20" s="4" t="n">
        <f>MIN(H20:H25)</f>
        <v>114.6724180761945</v>
      </c>
      <c r="V20" t="n">
        <f>MAX(I20:I25)</f>
        <v>8.0</v>
      </c>
      <c r="W20" s="4" t="n">
        <f>MIN(J20:J25)</f>
        <v>0.9669198675755837</v>
      </c>
      <c r="X20" s="6" t="n">
        <f>MIN(K20:K25)</f>
        <v>0.0046788</v>
      </c>
    </row>
    <row r="21" spans="1:24" x14ac:dyDescent="0.25">
      <c r="B21" s="14" t="str">
        <f>RawInstances!B9</f>
        <v>GRASP2</v>
      </c>
      <c r="C21" s="20" t="n">
        <f>RawInstances!C9</f>
        <v>0.0</v>
      </c>
      <c r="D21" s="20" t="n">
        <f>RawInstances!D9</f>
        <v>0.6133333333333333</v>
      </c>
      <c r="E21" s="20" t="n">
        <f>RawInstances!E9</f>
        <v>0.04000000000000001</v>
      </c>
      <c r="F21" s="20" t="n">
        <f>RawInstances!F9</f>
        <v>47.02474381229785</v>
      </c>
      <c r="G21" s="20" t="n">
        <f>RawInstances!G9</f>
        <v>40.54292619565308</v>
      </c>
      <c r="H21" s="20" t="n">
        <f>RawInstances!H9</f>
        <v>114.6724180761945</v>
      </c>
      <c r="I21" s="24" t="n">
        <f>RawInstances!I9</f>
        <v>7.0</v>
      </c>
      <c r="J21" s="20" t="n">
        <f>RawInstances!J9</f>
        <v>0.969863076455705</v>
      </c>
      <c r="K21" s="4" t="n">
        <f t="shared" si="1"/>
        <v>0.0063946</v>
      </c>
      <c r="L21" s="4"/>
      <c r="M21" s="4" t="n">
        <f>RawInstances!K9</f>
        <v>6394600.0</v>
      </c>
      <c r="N21" s="6"/>
      <c r="P21" t="n">
        <f t="shared" ref="P21:X21" si="23">P20</f>
        <v>0.0</v>
      </c>
      <c r="Q21" t="n">
        <f t="shared" si="23"/>
        <v>0.6222222222222222</v>
      </c>
      <c r="R21" t="n">
        <f t="shared" si="23"/>
        <v>0.0</v>
      </c>
      <c r="S21" t="n">
        <f t="shared" si="23"/>
        <v>43.66187553232225</v>
      </c>
      <c r="T21" t="n">
        <f t="shared" si="23"/>
        <v>40.54292619565308</v>
      </c>
      <c r="U21" t="n">
        <f t="shared" si="23"/>
        <v>114.6724180761945</v>
      </c>
      <c r="V21" t="n">
        <f t="shared" si="23"/>
        <v>8.0</v>
      </c>
      <c r="W21" t="n">
        <f t="shared" si="23"/>
        <v>0.9669198675755837</v>
      </c>
      <c r="X21" t="n">
        <f t="shared" si="23"/>
        <v>0.0046788</v>
      </c>
    </row>
    <row r="22" spans="1:24" x14ac:dyDescent="0.25">
      <c r="B22" s="14" t="str">
        <f>RawInstances!B10</f>
        <v>GRASP3</v>
      </c>
      <c r="C22" s="20" t="n">
        <f>RawInstances!C10</f>
        <v>0.0</v>
      </c>
      <c r="D22" s="20" t="n">
        <f>RawInstances!D10</f>
        <v>0.5422222222222222</v>
      </c>
      <c r="E22" s="20" t="n">
        <f>RawInstances!E10</f>
        <v>0.32</v>
      </c>
      <c r="F22" s="20" t="n">
        <f>RawInstances!F10</f>
        <v>57.095358830644024</v>
      </c>
      <c r="G22" s="20" t="n">
        <f>RawInstances!G10</f>
        <v>43.15798951469609</v>
      </c>
      <c r="H22" s="20" t="n">
        <f>RawInstances!H10</f>
        <v>122.06891729118522</v>
      </c>
      <c r="I22" s="24" t="n">
        <f>RawInstances!I10</f>
        <v>5.0</v>
      </c>
      <c r="J22" s="20" t="n">
        <f>RawInstances!J10</f>
        <v>0.9927212539305267</v>
      </c>
      <c r="K22" s="4" t="n">
        <f t="shared" si="1"/>
        <v>0.0061359</v>
      </c>
      <c r="L22" s="4"/>
      <c r="M22" s="4" t="n">
        <f>RawInstances!K10</f>
        <v>6135900.0</v>
      </c>
      <c r="N22" s="6"/>
      <c r="P22" t="n">
        <f t="shared" ref="P22:X22" si="24">P20</f>
        <v>0.0</v>
      </c>
      <c r="Q22" t="n">
        <f t="shared" si="24"/>
        <v>0.6222222222222222</v>
      </c>
      <c r="R22" t="n">
        <f t="shared" si="24"/>
        <v>0.0</v>
      </c>
      <c r="S22" t="n">
        <f t="shared" si="24"/>
        <v>43.66187553232225</v>
      </c>
      <c r="T22" t="n">
        <f t="shared" si="24"/>
        <v>40.54292619565308</v>
      </c>
      <c r="U22" t="n">
        <f t="shared" si="24"/>
        <v>114.6724180761945</v>
      </c>
      <c r="V22" t="n">
        <f t="shared" si="24"/>
        <v>8.0</v>
      </c>
      <c r="W22" t="n">
        <f t="shared" si="24"/>
        <v>0.9669198675755837</v>
      </c>
      <c r="X22" t="n">
        <f t="shared" si="24"/>
        <v>0.0046788</v>
      </c>
    </row>
    <row r="23" spans="1:24" x14ac:dyDescent="0.25">
      <c r="B23" s="14" t="str">
        <f>RawInstances!B11</f>
        <v>GRASP4</v>
      </c>
      <c r="C23" s="20" t="n">
        <f>RawInstances!C11</f>
        <v>0.0</v>
      </c>
      <c r="D23" s="20" t="n">
        <f>RawInstances!D11</f>
        <v>0.6222222222222222</v>
      </c>
      <c r="E23" s="20" t="n">
        <f>RawInstances!E11</f>
        <v>0.0</v>
      </c>
      <c r="F23" s="20" t="n">
        <f>RawInstances!F11</f>
        <v>43.66187553232225</v>
      </c>
      <c r="G23" s="20" t="n">
        <f>RawInstances!G11</f>
        <v>40.54292619565308</v>
      </c>
      <c r="H23" s="20" t="n">
        <f>RawInstances!H11</f>
        <v>114.6724180761945</v>
      </c>
      <c r="I23" s="24" t="n">
        <f>RawInstances!I11</f>
        <v>8.0</v>
      </c>
      <c r="J23" s="20" t="n">
        <f>RawInstances!J11</f>
        <v>0.9669198675755837</v>
      </c>
      <c r="K23" s="4" t="n">
        <f t="shared" si="1"/>
        <v>0.0072615</v>
      </c>
      <c r="L23" s="4"/>
      <c r="M23" s="4" t="n">
        <f>RawInstances!K11</f>
        <v>7261500.0</v>
      </c>
      <c r="N23" s="6"/>
      <c r="P23" t="n">
        <f t="shared" ref="P23:X25" si="25">P20</f>
        <v>0.0</v>
      </c>
      <c r="Q23" t="n">
        <f t="shared" si="25"/>
        <v>0.6222222222222222</v>
      </c>
      <c r="R23" t="n">
        <f t="shared" si="25"/>
        <v>0.0</v>
      </c>
      <c r="S23" t="n">
        <f t="shared" si="25"/>
        <v>43.66187553232225</v>
      </c>
      <c r="T23" t="n">
        <f t="shared" si="25"/>
        <v>40.54292619565308</v>
      </c>
      <c r="U23" t="n">
        <f t="shared" si="25"/>
        <v>114.6724180761945</v>
      </c>
      <c r="V23" t="n">
        <f t="shared" si="25"/>
        <v>8.0</v>
      </c>
      <c r="W23" t="n">
        <f t="shared" si="25"/>
        <v>0.9669198675755837</v>
      </c>
      <c r="X23" t="n">
        <f t="shared" si="25"/>
        <v>0.0046788</v>
      </c>
    </row>
    <row r="24" spans="1:24" x14ac:dyDescent="0.25">
      <c r="B24" s="14" t="str">
        <f>RawInstances!B12</f>
        <v>NSGAII</v>
      </c>
      <c r="C24" s="20" t="n">
        <f>RawInstances!C12</f>
        <v>0.0</v>
      </c>
      <c r="D24" s="20" t="n">
        <f>RawInstances!D12</f>
        <v>0.6222222222222222</v>
      </c>
      <c r="E24" s="20" t="n">
        <f>RawInstances!E12</f>
        <v>0.0</v>
      </c>
      <c r="F24" s="20" t="n">
        <f>RawInstances!F12</f>
        <v>43.66187553232225</v>
      </c>
      <c r="G24" s="20" t="n">
        <f>RawInstances!G12</f>
        <v>40.54292619565308</v>
      </c>
      <c r="H24" s="20" t="n">
        <f>RawInstances!H12</f>
        <v>114.6724180761945</v>
      </c>
      <c r="I24" s="24" t="n">
        <f>RawInstances!I12</f>
        <v>8.0</v>
      </c>
      <c r="J24" s="20" t="n">
        <f>RawInstances!J12</f>
        <v>0.9669198675755837</v>
      </c>
      <c r="K24" s="4" t="n">
        <f t="shared" si="1"/>
        <v>1.0</v>
      </c>
      <c r="L24" s="4"/>
      <c r="M24" s="4" t="n">
        <f>1000000000</f>
        <v>1.0E9</v>
      </c>
      <c r="N24" s="6"/>
      <c r="P24" t="n">
        <f t="shared" si="25"/>
        <v>0.0</v>
      </c>
      <c r="Q24" t="n">
        <f t="shared" si="25"/>
        <v>0.6222222222222222</v>
      </c>
      <c r="R24" t="n">
        <f t="shared" si="25"/>
        <v>0.0</v>
      </c>
      <c r="S24" t="n">
        <f t="shared" si="25"/>
        <v>43.66187553232225</v>
      </c>
      <c r="T24" t="n">
        <f t="shared" si="25"/>
        <v>40.54292619565308</v>
      </c>
      <c r="U24" t="n">
        <f t="shared" si="25"/>
        <v>114.6724180761945</v>
      </c>
      <c r="V24" t="n">
        <f t="shared" si="25"/>
        <v>8.0</v>
      </c>
      <c r="W24" t="n">
        <f t="shared" si="25"/>
        <v>0.9669198675755837</v>
      </c>
      <c r="X24" t="n">
        <f t="shared" si="25"/>
        <v>0.0046788</v>
      </c>
    </row>
    <row r="25" spans="1:24" s="3" customFormat="1" x14ac:dyDescent="0.25">
      <c r="A25" s="15"/>
      <c r="B25" s="15" t="str">
        <f>RawInstances!B13</f>
        <v>SPEA2</v>
      </c>
      <c r="C25" s="21" t="n">
        <f>RawInstances!C13</f>
        <v>0.2857142857142857</v>
      </c>
      <c r="D25" s="21" t="n">
        <f>RawInstances!D13</f>
        <v>0.5644444444444444</v>
      </c>
      <c r="E25" s="21" t="n">
        <f>RawInstances!E13</f>
        <v>0.24</v>
      </c>
      <c r="F25" s="21" t="n">
        <f>RawInstances!F13</f>
        <v>47.47136623528859</v>
      </c>
      <c r="G25" s="21" t="n">
        <f>RawInstances!G13</f>
        <v>42.56006511136879</v>
      </c>
      <c r="H25" s="21" t="n">
        <f>RawInstances!H13</f>
        <v>120.37774607846163</v>
      </c>
      <c r="I25" s="25" t="n">
        <f>RawInstances!I13</f>
        <v>7.0</v>
      </c>
      <c r="J25" s="21" t="n">
        <f>RawInstances!J13</f>
        <v>0.9855971815552624</v>
      </c>
      <c r="K25" s="5" t="n">
        <f t="shared" si="1"/>
        <v>1.0</v>
      </c>
      <c r="L25" s="5"/>
      <c r="M25" s="5" t="n">
        <f>1000000000</f>
        <v>1.0E9</v>
      </c>
      <c r="N25" s="7"/>
      <c r="P25" s="3" t="n">
        <f t="shared" si="25"/>
        <v>0.0</v>
      </c>
      <c r="Q25" s="3" t="n">
        <f t="shared" si="25"/>
        <v>0.6222222222222222</v>
      </c>
      <c r="R25" s="3" t="n">
        <f t="shared" si="25"/>
        <v>0.0</v>
      </c>
      <c r="S25" s="3" t="n">
        <f t="shared" si="25"/>
        <v>43.66187553232225</v>
      </c>
      <c r="T25" s="3" t="n">
        <f t="shared" si="25"/>
        <v>40.54292619565308</v>
      </c>
      <c r="U25" s="3" t="n">
        <f t="shared" si="25"/>
        <v>114.6724180761945</v>
      </c>
      <c r="V25" s="3" t="n">
        <f t="shared" si="25"/>
        <v>8.0</v>
      </c>
      <c r="W25" s="3" t="n">
        <f t="shared" si="25"/>
        <v>0.9669198675755837</v>
      </c>
      <c r="X25" s="3" t="n">
        <f t="shared" si="25"/>
        <v>0.0046788</v>
      </c>
    </row>
    <row r="26" spans="1:24" x14ac:dyDescent="0.25">
      <c r="A26" s="14" t="s">
        <v>6</v>
      </c>
      <c r="B26" s="14" t="str">
        <f>RawInstances!B14</f>
        <v>GRASP1</v>
      </c>
      <c r="C26" s="20" t="n">
        <f>RawInstances!C14</f>
        <v>0.1</v>
      </c>
      <c r="D26" s="20" t="n">
        <f>RawInstances!D14</f>
        <v>0.5990180032733224</v>
      </c>
      <c r="E26" s="20" t="n">
        <f>RawInstances!E14</f>
        <v>0.07692307692307693</v>
      </c>
      <c r="F26" s="20" t="n">
        <f>RawInstances!F14</f>
        <v>32.10373810010292</v>
      </c>
      <c r="G26" s="20" t="n">
        <f>RawInstances!G14</f>
        <v>25.623318490381457</v>
      </c>
      <c r="H26" s="20" t="n">
        <f>RawInstances!H14</f>
        <v>81.0277576171986</v>
      </c>
      <c r="I26" s="24" t="n">
        <f>RawInstances!I14</f>
        <v>10.0</v>
      </c>
      <c r="J26" s="20" t="n">
        <f>RawInstances!J14</f>
        <v>0.9008957620322385</v>
      </c>
      <c r="K26" s="4" t="n">
        <f t="shared" si="1"/>
        <v>0.0086847</v>
      </c>
      <c r="L26" s="4"/>
      <c r="M26" s="4" t="n">
        <f>RawInstances!K14</f>
        <v>8684700.0</v>
      </c>
      <c r="N26" s="6"/>
      <c r="P26" s="4" t="n">
        <f>MIN(C26:C31)</f>
        <v>0.0</v>
      </c>
      <c r="Q26" s="4" t="n">
        <f>MAX(D26:D31)</f>
        <v>0.6055646481178395</v>
      </c>
      <c r="R26" s="4" t="n">
        <f>MIN(E26:E31)</f>
        <v>0.021276595744680826</v>
      </c>
      <c r="S26" s="4" t="n">
        <f>MIN(F26:F31)</f>
        <v>32.01858835114378</v>
      </c>
      <c r="T26" s="4" t="n">
        <f>MIN(G26:G31)</f>
        <v>25.623318490381457</v>
      </c>
      <c r="U26" s="4" t="n">
        <f>MIN(H26:H31)</f>
        <v>81.0277576171986</v>
      </c>
      <c r="V26" t="n">
        <f>MAX(I26:I31)</f>
        <v>10.0</v>
      </c>
      <c r="W26" s="4" t="n">
        <f>MIN(J26:J31)</f>
        <v>0.8199761668818641</v>
      </c>
      <c r="X26" s="6" t="n">
        <f>MIN(K26:K31)</f>
        <v>0.0058453</v>
      </c>
    </row>
    <row r="27" spans="1:24" x14ac:dyDescent="0.25">
      <c r="B27" s="14" t="str">
        <f>RawInstances!B15</f>
        <v>GRASP2</v>
      </c>
      <c r="C27" s="20" t="n">
        <f>RawInstances!C15</f>
        <v>0.1</v>
      </c>
      <c r="D27" s="20" t="n">
        <f>RawInstances!D15</f>
        <v>0.602291325695581</v>
      </c>
      <c r="E27" s="20" t="n">
        <f>RawInstances!E15</f>
        <v>0.06382978723404253</v>
      </c>
      <c r="F27" s="20" t="n">
        <f>RawInstances!F15</f>
        <v>32.01858835114378</v>
      </c>
      <c r="G27" s="20" t="n">
        <f>RawInstances!G15</f>
        <v>25.623318490381457</v>
      </c>
      <c r="H27" s="20" t="n">
        <f>RawInstances!H15</f>
        <v>81.0277576171986</v>
      </c>
      <c r="I27" s="24" t="n">
        <f>RawInstances!I15</f>
        <v>10.0</v>
      </c>
      <c r="J27" s="20" t="n">
        <f>RawInstances!J15</f>
        <v>0.9052651962069261</v>
      </c>
      <c r="K27" s="4" t="n">
        <f t="shared" si="1"/>
        <v>0.0090695</v>
      </c>
      <c r="L27" s="4"/>
      <c r="M27" s="4" t="n">
        <f>RawInstances!K15</f>
        <v>9069500.0</v>
      </c>
      <c r="N27" s="6"/>
      <c r="P27" t="n">
        <f t="shared" ref="P27:X27" si="26">P26</f>
        <v>0.0</v>
      </c>
      <c r="Q27" t="n">
        <f t="shared" si="26"/>
        <v>0.6055646481178395</v>
      </c>
      <c r="R27" t="n">
        <f t="shared" si="26"/>
        <v>0.021276595744680826</v>
      </c>
      <c r="S27" t="n">
        <f t="shared" si="26"/>
        <v>32.01858835114378</v>
      </c>
      <c r="T27" t="n">
        <f t="shared" si="26"/>
        <v>25.623318490381457</v>
      </c>
      <c r="U27" t="n">
        <f t="shared" si="26"/>
        <v>81.0277576171986</v>
      </c>
      <c r="V27" t="n">
        <f t="shared" si="26"/>
        <v>10.0</v>
      </c>
      <c r="W27" t="n">
        <f t="shared" si="26"/>
        <v>0.8199761668818641</v>
      </c>
      <c r="X27" t="n">
        <f t="shared" si="26"/>
        <v>0.0058453</v>
      </c>
    </row>
    <row r="28" spans="1:24" x14ac:dyDescent="0.25">
      <c r="B28" s="14" t="str">
        <f>RawInstances!B16</f>
        <v>GRASP3</v>
      </c>
      <c r="C28" s="20" t="n">
        <f>RawInstances!C16</f>
        <v>0.0</v>
      </c>
      <c r="D28" s="20" t="n">
        <f>RawInstances!D16</f>
        <v>0.6055646481178395</v>
      </c>
      <c r="E28" s="20" t="n">
        <f>RawInstances!E16</f>
        <v>0.021276595744680826</v>
      </c>
      <c r="F28" s="20" t="n">
        <f>RawInstances!F16</f>
        <v>33.6499775282885</v>
      </c>
      <c r="G28" s="20" t="n">
        <f>RawInstances!G16</f>
        <v>25.623318490381457</v>
      </c>
      <c r="H28" s="20" t="n">
        <f>RawInstances!H16</f>
        <v>81.0277576171986</v>
      </c>
      <c r="I28" s="24" t="n">
        <f>RawInstances!I16</f>
        <v>9.0</v>
      </c>
      <c r="J28" s="20" t="n">
        <f>RawInstances!J16</f>
        <v>0.8199761668818641</v>
      </c>
      <c r="K28" s="4" t="n">
        <f t="shared" si="1"/>
        <v>0.0058453</v>
      </c>
      <c r="L28" s="4"/>
      <c r="M28" s="4" t="n">
        <f>RawInstances!K16</f>
        <v>5845300.0</v>
      </c>
      <c r="N28" s="6"/>
      <c r="P28" t="n">
        <f t="shared" ref="P28:X28" si="27">P26</f>
        <v>0.0</v>
      </c>
      <c r="Q28" t="n">
        <f t="shared" si="27"/>
        <v>0.6055646481178395</v>
      </c>
      <c r="R28" t="n">
        <f t="shared" si="27"/>
        <v>0.021276595744680826</v>
      </c>
      <c r="S28" t="n">
        <f t="shared" si="27"/>
        <v>32.01858835114378</v>
      </c>
      <c r="T28" t="n">
        <f t="shared" si="27"/>
        <v>25.623318490381457</v>
      </c>
      <c r="U28" t="n">
        <f t="shared" si="27"/>
        <v>81.0277576171986</v>
      </c>
      <c r="V28" t="n">
        <f t="shared" si="27"/>
        <v>10.0</v>
      </c>
      <c r="W28" t="n">
        <f t="shared" si="27"/>
        <v>0.8199761668818641</v>
      </c>
      <c r="X28" t="n">
        <f t="shared" si="27"/>
        <v>0.0058453</v>
      </c>
    </row>
    <row r="29" spans="1:24" x14ac:dyDescent="0.25">
      <c r="B29" s="14" t="str">
        <f>RawInstances!B17</f>
        <v>GRASP4</v>
      </c>
      <c r="C29" s="20" t="n">
        <f>RawInstances!C17</f>
        <v>0.125</v>
      </c>
      <c r="D29" s="20" t="n">
        <f>RawInstances!D17</f>
        <v>0.602291325695581</v>
      </c>
      <c r="E29" s="20" t="n">
        <f>RawInstances!E17</f>
        <v>0.07692307692307693</v>
      </c>
      <c r="F29" s="20" t="n">
        <f>RawInstances!F17</f>
        <v>34.65477059511432</v>
      </c>
      <c r="G29" s="20" t="n">
        <f>RawInstances!G17</f>
        <v>25.623318490381457</v>
      </c>
      <c r="H29" s="20" t="n">
        <f>RawInstances!H17</f>
        <v>81.0277576171986</v>
      </c>
      <c r="I29" s="24" t="n">
        <f>RawInstances!I17</f>
        <v>8.0</v>
      </c>
      <c r="J29" s="20" t="n">
        <f>RawInstances!J17</f>
        <v>0.8423507268636463</v>
      </c>
      <c r="K29" s="4" t="n">
        <f t="shared" si="1"/>
        <v>0.0087237</v>
      </c>
      <c r="L29" s="4"/>
      <c r="M29" s="4" t="n">
        <f>RawInstances!K17</f>
        <v>8723700.0</v>
      </c>
      <c r="N29" s="6"/>
      <c r="P29" t="n">
        <f t="shared" ref="P29:X31" si="28">P26</f>
        <v>0.0</v>
      </c>
      <c r="Q29" t="n">
        <f t="shared" si="28"/>
        <v>0.6055646481178395</v>
      </c>
      <c r="R29" t="n">
        <f t="shared" si="28"/>
        <v>0.021276595744680826</v>
      </c>
      <c r="S29" t="n">
        <f t="shared" si="28"/>
        <v>32.01858835114378</v>
      </c>
      <c r="T29" t="n">
        <f t="shared" si="28"/>
        <v>25.623318490381457</v>
      </c>
      <c r="U29" t="n">
        <f t="shared" si="28"/>
        <v>81.0277576171986</v>
      </c>
      <c r="V29" t="n">
        <f t="shared" si="28"/>
        <v>10.0</v>
      </c>
      <c r="W29" t="n">
        <f t="shared" si="28"/>
        <v>0.8199761668818641</v>
      </c>
      <c r="X29" t="n">
        <f t="shared" si="28"/>
        <v>0.0058453</v>
      </c>
    </row>
    <row r="30" spans="1:24" x14ac:dyDescent="0.25">
      <c r="B30" s="14" t="str">
        <f>RawInstances!B18</f>
        <v>NSGAII</v>
      </c>
      <c r="C30" s="20" t="n">
        <f>RawInstances!C18</f>
        <v>0.2</v>
      </c>
      <c r="D30" s="20" t="n">
        <f>RawInstances!D18</f>
        <v>0.6039279869067103</v>
      </c>
      <c r="E30" s="20" t="n">
        <f>RawInstances!E18</f>
        <v>0.042553191489361764</v>
      </c>
      <c r="F30" s="20" t="n">
        <f>RawInstances!F18</f>
        <v>32.0624390837628</v>
      </c>
      <c r="G30" s="20" t="n">
        <f>RawInstances!G18</f>
        <v>25.623318490381457</v>
      </c>
      <c r="H30" s="20" t="n">
        <f>RawInstances!H18</f>
        <v>81.0277576171986</v>
      </c>
      <c r="I30" s="24" t="n">
        <f>RawInstances!I18</f>
        <v>10.0</v>
      </c>
      <c r="J30" s="20" t="n">
        <f>RawInstances!J18</f>
        <v>0.8927803705194672</v>
      </c>
      <c r="K30" s="4" t="n">
        <f t="shared" si="1"/>
        <v>1.0</v>
      </c>
      <c r="L30" s="4"/>
      <c r="M30" s="4" t="n">
        <f>1000000000</f>
        <v>1.0E9</v>
      </c>
      <c r="N30" s="6"/>
      <c r="P30" t="n">
        <f t="shared" si="28"/>
        <v>0.0</v>
      </c>
      <c r="Q30" t="n">
        <f t="shared" si="28"/>
        <v>0.6055646481178395</v>
      </c>
      <c r="R30" t="n">
        <f t="shared" si="28"/>
        <v>0.021276595744680826</v>
      </c>
      <c r="S30" t="n">
        <f t="shared" si="28"/>
        <v>32.01858835114378</v>
      </c>
      <c r="T30" t="n">
        <f t="shared" si="28"/>
        <v>25.623318490381457</v>
      </c>
      <c r="U30" t="n">
        <f t="shared" si="28"/>
        <v>81.0277576171986</v>
      </c>
      <c r="V30" t="n">
        <f t="shared" si="28"/>
        <v>10.0</v>
      </c>
      <c r="W30" t="n">
        <f t="shared" si="28"/>
        <v>0.8199761668818641</v>
      </c>
      <c r="X30" t="n">
        <f t="shared" si="28"/>
        <v>0.0058453</v>
      </c>
    </row>
    <row r="31" spans="1:24" s="3" customFormat="1" x14ac:dyDescent="0.25">
      <c r="A31" s="15"/>
      <c r="B31" s="15" t="str">
        <f>RawInstances!B19</f>
        <v>SPEA2</v>
      </c>
      <c r="C31" s="21" t="n">
        <f>RawInstances!C19</f>
        <v>0.2222222222222222</v>
      </c>
      <c r="D31" s="21" t="n">
        <f>RawInstances!D19</f>
        <v>0.6039279869067103</v>
      </c>
      <c r="E31" s="21" t="n">
        <f>RawInstances!E19</f>
        <v>0.042553191489361764</v>
      </c>
      <c r="F31" s="21" t="n">
        <f>RawInstances!F19</f>
        <v>34.4793729712973</v>
      </c>
      <c r="G31" s="21" t="n">
        <f>RawInstances!G19</f>
        <v>25.630093337755863</v>
      </c>
      <c r="H31" s="21" t="n">
        <f>RawInstances!H19</f>
        <v>81.04914182682172</v>
      </c>
      <c r="I31" s="25" t="n">
        <f>RawInstances!I19</f>
        <v>9.0</v>
      </c>
      <c r="J31" s="21" t="n">
        <f>RawInstances!J19</f>
        <v>0.8873843163202735</v>
      </c>
      <c r="K31" s="5" t="n">
        <f t="shared" si="1"/>
        <v>1.0</v>
      </c>
      <c r="L31" s="5"/>
      <c r="M31" s="5" t="n">
        <f>1000000000</f>
        <v>1.0E9</v>
      </c>
      <c r="N31" s="7"/>
      <c r="P31" s="3" t="n">
        <f t="shared" si="28"/>
        <v>0.0</v>
      </c>
      <c r="Q31" s="3" t="n">
        <f t="shared" si="28"/>
        <v>0.6055646481178395</v>
      </c>
      <c r="R31" s="3" t="n">
        <f t="shared" si="28"/>
        <v>0.021276595744680826</v>
      </c>
      <c r="S31" s="3" t="n">
        <f t="shared" si="28"/>
        <v>32.01858835114378</v>
      </c>
      <c r="T31" s="3" t="n">
        <f t="shared" si="28"/>
        <v>25.623318490381457</v>
      </c>
      <c r="U31" s="3" t="n">
        <f t="shared" si="28"/>
        <v>81.0277576171986</v>
      </c>
      <c r="V31" s="3" t="n">
        <f t="shared" si="28"/>
        <v>10.0</v>
      </c>
      <c r="W31" s="3" t="n">
        <f t="shared" si="28"/>
        <v>0.8199761668818641</v>
      </c>
      <c r="X31" s="3" t="n">
        <f t="shared" si="28"/>
        <v>0.0058453</v>
      </c>
    </row>
    <row r="32" spans="1:24" x14ac:dyDescent="0.25">
      <c r="A32" s="14" t="s">
        <v>7</v>
      </c>
      <c r="B32" s="14" t="str">
        <f>RawInstances!B20</f>
        <v>GRASP1</v>
      </c>
      <c r="C32" s="20" t="n">
        <f>RawInstances!C20</f>
        <v>0.14285714285714285</v>
      </c>
      <c r="D32" s="20" t="n">
        <f>RawInstances!D20</f>
        <v>0.6404040404040405</v>
      </c>
      <c r="E32" s="20" t="n">
        <f>RawInstances!E20</f>
        <v>0.09090909090909094</v>
      </c>
      <c r="F32" s="20" t="n">
        <f>RawInstances!F20</f>
        <v>21.757006846962554</v>
      </c>
      <c r="G32" s="20" t="n">
        <f>RawInstances!G20</f>
        <v>19.210545273781673</v>
      </c>
      <c r="H32" s="20" t="n">
        <f>RawInstances!H20</f>
        <v>74.402079670914</v>
      </c>
      <c r="I32" s="24" t="n">
        <f>RawInstances!I20</f>
        <v>14.0</v>
      </c>
      <c r="J32" s="20" t="n">
        <f>RawInstances!J20</f>
        <v>0.8204796466146302</v>
      </c>
      <c r="K32" s="4" t="n">
        <f t="shared" si="1"/>
        <v>0.0101361</v>
      </c>
      <c r="L32" s="4"/>
      <c r="M32" s="4" t="n">
        <f>RawInstances!K20</f>
        <v>1.01361E7</v>
      </c>
      <c r="N32" s="6"/>
      <c r="P32" s="4" t="n">
        <f>MIN(C32:C37)</f>
        <v>0.0</v>
      </c>
      <c r="Q32" s="4" t="n">
        <f>MAX(D32:D37)</f>
        <v>0.6575757575757577</v>
      </c>
      <c r="R32" s="4" t="n">
        <f>MIN(E32:E37)</f>
        <v>0.08888888888888888</v>
      </c>
      <c r="S32" s="4" t="n">
        <f>MIN(F32:F37)</f>
        <v>20.834693288945832</v>
      </c>
      <c r="T32" s="4" t="n">
        <f>MIN(G32:G37)</f>
        <v>18.85633234999767</v>
      </c>
      <c r="U32" s="4" t="n">
        <f>MIN(H32:H37)</f>
        <v>73.03022030823449</v>
      </c>
      <c r="V32" t="n">
        <f>MAX(I32:I37)</f>
        <v>15.0</v>
      </c>
      <c r="W32" s="4" t="n">
        <f>MIN(J32:J37)</f>
        <v>0.8079304246702965</v>
      </c>
      <c r="X32" s="6" t="n">
        <f>MIN(K32:K37)</f>
        <v>0.0081519</v>
      </c>
    </row>
    <row r="33" spans="1:24" x14ac:dyDescent="0.25">
      <c r="B33" s="14" t="str">
        <f>RawInstances!B21</f>
        <v>GRASP2</v>
      </c>
      <c r="C33" s="20" t="n">
        <f>RawInstances!C21</f>
        <v>0.3333333333333333</v>
      </c>
      <c r="D33" s="20" t="n">
        <f>RawInstances!D21</f>
        <v>0.6505050505050505</v>
      </c>
      <c r="E33" s="20" t="n">
        <f>RawInstances!E21</f>
        <v>0.08888888888888889</v>
      </c>
      <c r="F33" s="20" t="n">
        <f>RawInstances!F21</f>
        <v>23.684558964298517</v>
      </c>
      <c r="G33" s="20" t="n">
        <f>RawInstances!G21</f>
        <v>18.85633234999767</v>
      </c>
      <c r="H33" s="20" t="n">
        <f>RawInstances!H21</f>
        <v>73.03022030823449</v>
      </c>
      <c r="I33" s="24" t="n">
        <f>RawInstances!I21</f>
        <v>12.0</v>
      </c>
      <c r="J33" s="20" t="n">
        <f>RawInstances!J21</f>
        <v>0.8906458799413144</v>
      </c>
      <c r="K33" s="4" t="n">
        <f t="shared" si="1"/>
        <v>0.0100489</v>
      </c>
      <c r="L33" s="4"/>
      <c r="M33" s="4" t="n">
        <f>RawInstances!K21</f>
        <v>1.00489E7</v>
      </c>
      <c r="N33" s="6"/>
      <c r="P33" t="n">
        <f t="shared" ref="P33:X33" si="29">P32</f>
        <v>0.0</v>
      </c>
      <c r="Q33" t="n">
        <f t="shared" si="29"/>
        <v>0.6575757575757577</v>
      </c>
      <c r="R33" t="n">
        <f t="shared" si="29"/>
        <v>0.08888888888888888</v>
      </c>
      <c r="S33" t="n">
        <f t="shared" si="29"/>
        <v>20.834693288945832</v>
      </c>
      <c r="T33" t="n">
        <f t="shared" si="29"/>
        <v>18.85633234999767</v>
      </c>
      <c r="U33" t="n">
        <f t="shared" si="29"/>
        <v>73.03022030823449</v>
      </c>
      <c r="V33" t="n">
        <f t="shared" si="29"/>
        <v>15.0</v>
      </c>
      <c r="W33" t="n">
        <f t="shared" si="29"/>
        <v>0.8079304246702965</v>
      </c>
      <c r="X33" t="n">
        <f t="shared" si="29"/>
        <v>0.0081519</v>
      </c>
    </row>
    <row r="34" spans="1:24" x14ac:dyDescent="0.25">
      <c r="B34" s="14" t="str">
        <f>RawInstances!B22</f>
        <v>GRASP3</v>
      </c>
      <c r="C34" s="20" t="n">
        <f>RawInstances!C22</f>
        <v>0.0</v>
      </c>
      <c r="D34" s="20" t="n">
        <f>RawInstances!D22</f>
        <v>0.6575757575757577</v>
      </c>
      <c r="E34" s="20" t="n">
        <f>RawInstances!E22</f>
        <v>0.08888888888888888</v>
      </c>
      <c r="F34" s="20" t="n">
        <f>RawInstances!F22</f>
        <v>22.568764087252</v>
      </c>
      <c r="G34" s="20" t="n">
        <f>RawInstances!G22</f>
        <v>19.06775853625821</v>
      </c>
      <c r="H34" s="20" t="n">
        <f>RawInstances!H22</f>
        <v>73.84906919899875</v>
      </c>
      <c r="I34" s="24" t="n">
        <f>RawInstances!I22</f>
        <v>13.0</v>
      </c>
      <c r="J34" s="20" t="n">
        <f>RawInstances!J22</f>
        <v>0.8079304246702965</v>
      </c>
      <c r="K34" s="4" t="n">
        <f t="shared" si="1"/>
        <v>0.0081519</v>
      </c>
      <c r="L34" s="4"/>
      <c r="M34" s="4" t="n">
        <f>RawInstances!K22</f>
        <v>8151900.0</v>
      </c>
      <c r="N34" s="6"/>
      <c r="P34" t="n">
        <f t="shared" ref="P34:X34" si="30">P32</f>
        <v>0.0</v>
      </c>
      <c r="Q34" t="n">
        <f t="shared" si="30"/>
        <v>0.6575757575757577</v>
      </c>
      <c r="R34" t="n">
        <f t="shared" si="30"/>
        <v>0.08888888888888888</v>
      </c>
      <c r="S34" t="n">
        <f t="shared" si="30"/>
        <v>20.834693288945832</v>
      </c>
      <c r="T34" t="n">
        <f t="shared" si="30"/>
        <v>18.85633234999767</v>
      </c>
      <c r="U34" t="n">
        <f t="shared" si="30"/>
        <v>73.03022030823449</v>
      </c>
      <c r="V34" t="n">
        <f t="shared" si="30"/>
        <v>15.0</v>
      </c>
      <c r="W34" t="n">
        <f t="shared" si="30"/>
        <v>0.8079304246702965</v>
      </c>
      <c r="X34" t="n">
        <f t="shared" si="30"/>
        <v>0.0081519</v>
      </c>
    </row>
    <row r="35" spans="1:24" x14ac:dyDescent="0.25">
      <c r="B35" s="14" t="str">
        <f>RawInstances!B23</f>
        <v>GRASP4</v>
      </c>
      <c r="C35" s="20" t="n">
        <f>RawInstances!C23</f>
        <v>0.2</v>
      </c>
      <c r="D35" s="20" t="n">
        <f>RawInstances!D23</f>
        <v>0.6535353535353536</v>
      </c>
      <c r="E35" s="20" t="n">
        <f>RawInstances!E23</f>
        <v>0.08888888888888888</v>
      </c>
      <c r="F35" s="20" t="n">
        <f>RawInstances!F23</f>
        <v>20.834693288945832</v>
      </c>
      <c r="G35" s="20" t="n">
        <f>RawInstances!G23</f>
        <v>19.210545273781673</v>
      </c>
      <c r="H35" s="20" t="n">
        <f>RawInstances!H23</f>
        <v>74.402079670914</v>
      </c>
      <c r="I35" s="24" t="n">
        <f>RawInstances!I23</f>
        <v>15.0</v>
      </c>
      <c r="J35" s="20" t="n">
        <f>RawInstances!J23</f>
        <v>0.8161120992903919</v>
      </c>
      <c r="K35" s="4" t="n">
        <f t="shared" si="1"/>
        <v>0.011618</v>
      </c>
      <c r="L35" s="4"/>
      <c r="M35" s="4" t="n">
        <f>RawInstances!K23</f>
        <v>1.1618E7</v>
      </c>
      <c r="N35" s="6"/>
      <c r="P35" t="n">
        <f t="shared" ref="P35:X37" si="31">P32</f>
        <v>0.0</v>
      </c>
      <c r="Q35" t="n">
        <f t="shared" si="31"/>
        <v>0.6575757575757577</v>
      </c>
      <c r="R35" t="n">
        <f t="shared" si="31"/>
        <v>0.08888888888888888</v>
      </c>
      <c r="S35" t="n">
        <f t="shared" si="31"/>
        <v>20.834693288945832</v>
      </c>
      <c r="T35" t="n">
        <f t="shared" si="31"/>
        <v>18.85633234999767</v>
      </c>
      <c r="U35" t="n">
        <f t="shared" si="31"/>
        <v>73.03022030823449</v>
      </c>
      <c r="V35" t="n">
        <f t="shared" si="31"/>
        <v>15.0</v>
      </c>
      <c r="W35" t="n">
        <f t="shared" si="31"/>
        <v>0.8079304246702965</v>
      </c>
      <c r="X35" t="n">
        <f t="shared" si="31"/>
        <v>0.0081519</v>
      </c>
    </row>
    <row r="36" spans="1:24" x14ac:dyDescent="0.25">
      <c r="B36" s="14" t="str">
        <f>RawInstances!B24</f>
        <v>NSGAII</v>
      </c>
      <c r="C36" s="20" t="n">
        <f>RawInstances!C24</f>
        <v>0.16666666666666666</v>
      </c>
      <c r="D36" s="20" t="n">
        <f>RawInstances!D24</f>
        <v>0.6424242424242426</v>
      </c>
      <c r="E36" s="20" t="n">
        <f>RawInstances!E24</f>
        <v>0.1111111111111111</v>
      </c>
      <c r="F36" s="20" t="n">
        <f>RawInstances!F24</f>
        <v>23.653018365058145</v>
      </c>
      <c r="G36" s="20" t="n">
        <f>RawInstances!G24</f>
        <v>19.210545273781673</v>
      </c>
      <c r="H36" s="20" t="n">
        <f>RawInstances!H24</f>
        <v>74.402079670914</v>
      </c>
      <c r="I36" s="24" t="n">
        <f>RawInstances!I24</f>
        <v>12.0</v>
      </c>
      <c r="J36" s="20" t="n">
        <f>RawInstances!J24</f>
        <v>0.8475432148467424</v>
      </c>
      <c r="K36" s="4" t="n">
        <f t="shared" si="1"/>
        <v>1.0</v>
      </c>
      <c r="L36" s="4"/>
      <c r="M36" s="4" t="n">
        <f>1000000000</f>
        <v>1.0E9</v>
      </c>
      <c r="N36" s="6"/>
      <c r="P36" t="n">
        <f t="shared" si="31"/>
        <v>0.0</v>
      </c>
      <c r="Q36" t="n">
        <f t="shared" si="31"/>
        <v>0.6575757575757577</v>
      </c>
      <c r="R36" t="n">
        <f t="shared" si="31"/>
        <v>0.08888888888888888</v>
      </c>
      <c r="S36" t="n">
        <f t="shared" si="31"/>
        <v>20.834693288945832</v>
      </c>
      <c r="T36" t="n">
        <f t="shared" si="31"/>
        <v>18.85633234999767</v>
      </c>
      <c r="U36" t="n">
        <f t="shared" si="31"/>
        <v>73.03022030823449</v>
      </c>
      <c r="V36" t="n">
        <f t="shared" si="31"/>
        <v>15.0</v>
      </c>
      <c r="W36" t="n">
        <f t="shared" si="31"/>
        <v>0.8079304246702965</v>
      </c>
      <c r="X36" t="n">
        <f t="shared" si="31"/>
        <v>0.0081519</v>
      </c>
    </row>
    <row r="37" spans="1:24" s="3" customFormat="1" x14ac:dyDescent="0.25">
      <c r="A37" s="15"/>
      <c r="B37" s="15" t="str">
        <f>RawInstances!B25</f>
        <v>SPEA2</v>
      </c>
      <c r="C37" s="21" t="n">
        <f>RawInstances!C25</f>
        <v>0.0</v>
      </c>
      <c r="D37" s="21" t="n">
        <f>RawInstances!D25</f>
        <v>0.6575757575757577</v>
      </c>
      <c r="E37" s="21" t="n">
        <f>RawInstances!E25</f>
        <v>0.1111111111111111</v>
      </c>
      <c r="F37" s="21" t="n">
        <f>RawInstances!F25</f>
        <v>22.496416545673437</v>
      </c>
      <c r="G37" s="21" t="n">
        <f>RawInstances!G25</f>
        <v>18.85633234999767</v>
      </c>
      <c r="H37" s="21" t="n">
        <f>RawInstances!H25</f>
        <v>73.03022030823449</v>
      </c>
      <c r="I37" s="25" t="n">
        <f>RawInstances!I25</f>
        <v>13.0</v>
      </c>
      <c r="J37" s="21" t="n">
        <f>RawInstances!J25</f>
        <v>0.8585866106308166</v>
      </c>
      <c r="K37" s="5" t="n">
        <f t="shared" si="1"/>
        <v>1.0</v>
      </c>
      <c r="L37" s="5"/>
      <c r="M37" s="5" t="n">
        <f>1000000000</f>
        <v>1.0E9</v>
      </c>
      <c r="N37" s="7"/>
      <c r="P37" s="3" t="n">
        <f t="shared" si="31"/>
        <v>0.0</v>
      </c>
      <c r="Q37" s="3" t="n">
        <f t="shared" si="31"/>
        <v>0.6575757575757577</v>
      </c>
      <c r="R37" s="3" t="n">
        <f t="shared" si="31"/>
        <v>0.08888888888888888</v>
      </c>
      <c r="S37" s="3" t="n">
        <f t="shared" si="31"/>
        <v>20.834693288945832</v>
      </c>
      <c r="T37" s="3" t="n">
        <f t="shared" si="31"/>
        <v>18.85633234999767</v>
      </c>
      <c r="U37" s="3" t="n">
        <f t="shared" si="31"/>
        <v>73.03022030823449</v>
      </c>
      <c r="V37" s="3" t="n">
        <f t="shared" si="31"/>
        <v>15.0</v>
      </c>
      <c r="W37" s="3" t="n">
        <f t="shared" si="31"/>
        <v>0.8079304246702965</v>
      </c>
      <c r="X37" s="3" t="n">
        <f t="shared" si="31"/>
        <v>0.0081519</v>
      </c>
    </row>
    <row r="38" spans="1:24" x14ac:dyDescent="0.25">
      <c r="A38" s="14" t="s">
        <v>8</v>
      </c>
      <c r="B38" s="14" t="str">
        <f>RawInstances!B26</f>
        <v>GRASP1</v>
      </c>
      <c r="C38" s="20" t="n">
        <f>RawInstances!C26</f>
        <v>0.75</v>
      </c>
      <c r="D38" s="20" t="n">
        <f>RawInstances!D26</f>
        <v>0.40210526315789474</v>
      </c>
      <c r="E38" s="20" t="n">
        <f>RawInstances!E26</f>
        <v>0.19999999999999996</v>
      </c>
      <c r="F38" s="20" t="n">
        <f>RawInstances!F26</f>
        <v>25.531651241397267</v>
      </c>
      <c r="G38" s="20" t="n">
        <f>RawInstances!G26</f>
        <v>23.77119006804029</v>
      </c>
      <c r="H38" s="20" t="n">
        <f>RawInstances!H26</f>
        <v>85.70820381136352</v>
      </c>
      <c r="I38" s="24" t="n">
        <f>RawInstances!I26</f>
        <v>12.0</v>
      </c>
      <c r="J38" s="20" t="n">
        <f>RawInstances!J26</f>
        <v>0.8994309160616845</v>
      </c>
      <c r="K38" s="4" t="n">
        <f t="shared" si="1"/>
        <v>0.0069857</v>
      </c>
      <c r="L38" s="4"/>
      <c r="M38" s="4" t="n">
        <f>RawInstances!K26</f>
        <v>6985700.0</v>
      </c>
      <c r="N38" s="6"/>
      <c r="P38" s="4" t="n">
        <f>MIN(C38:C43)</f>
        <v>0.0</v>
      </c>
      <c r="Q38" s="4" t="n">
        <f>MAX(D38:D43)</f>
        <v>0.5410526315789473</v>
      </c>
      <c r="R38" s="4" t="n">
        <f>MIN(E38:E43)</f>
        <v>0.04000000000000001</v>
      </c>
      <c r="S38" s="4" t="n">
        <f>MIN(F38:F43)</f>
        <v>23.902498040823787</v>
      </c>
      <c r="T38" s="4" t="n">
        <f>MIN(G38:G43)</f>
        <v>22.58790483560247</v>
      </c>
      <c r="U38" s="4" t="n">
        <f>MIN(H38:H43)</f>
        <v>81.44174490162037</v>
      </c>
      <c r="V38" t="n">
        <f>MAX(I38:I43)</f>
        <v>13.0</v>
      </c>
      <c r="W38" s="4" t="n">
        <f>MIN(J38:J43)</f>
        <v>0.8749300223107557</v>
      </c>
      <c r="X38" s="6" t="n">
        <f>MIN(K38:K43)</f>
        <v>0.0059191</v>
      </c>
    </row>
    <row r="39" spans="1:24" x14ac:dyDescent="0.25">
      <c r="B39" s="14" t="str">
        <f>RawInstances!B27</f>
        <v>GRASP2</v>
      </c>
      <c r="C39" s="20" t="n">
        <f>RawInstances!C27</f>
        <v>0.0</v>
      </c>
      <c r="D39" s="20" t="n">
        <f>RawInstances!D27</f>
        <v>0.528421052631579</v>
      </c>
      <c r="E39" s="20" t="n">
        <f>RawInstances!E27</f>
        <v>0.05263157894736842</v>
      </c>
      <c r="F39" s="20" t="n">
        <f>RawInstances!F27</f>
        <v>27.480383360698767</v>
      </c>
      <c r="G39" s="20" t="n">
        <f>RawInstances!G27</f>
        <v>22.58790483560247</v>
      </c>
      <c r="H39" s="20" t="n">
        <f>RawInstances!H27</f>
        <v>81.44174490162037</v>
      </c>
      <c r="I39" s="24" t="n">
        <f>RawInstances!I27</f>
        <v>10.0</v>
      </c>
      <c r="J39" s="20" t="n">
        <f>RawInstances!J27</f>
        <v>0.8885209317423327</v>
      </c>
      <c r="K39" s="4" t="n">
        <f t="shared" si="1"/>
        <v>0.0059191</v>
      </c>
      <c r="L39" s="4"/>
      <c r="M39" s="4" t="n">
        <f>RawInstances!K27</f>
        <v>5919100.0</v>
      </c>
      <c r="N39" s="6"/>
      <c r="P39" t="n">
        <f t="shared" ref="P39:X39" si="32">P38</f>
        <v>0.0</v>
      </c>
      <c r="Q39" t="n">
        <f t="shared" si="32"/>
        <v>0.5410526315789473</v>
      </c>
      <c r="R39" t="n">
        <f t="shared" si="32"/>
        <v>0.04000000000000001</v>
      </c>
      <c r="S39" t="n">
        <f t="shared" si="32"/>
        <v>23.902498040823787</v>
      </c>
      <c r="T39" t="n">
        <f t="shared" si="32"/>
        <v>22.58790483560247</v>
      </c>
      <c r="U39" t="n">
        <f t="shared" si="32"/>
        <v>81.44174490162037</v>
      </c>
      <c r="V39" t="n">
        <f t="shared" si="32"/>
        <v>13.0</v>
      </c>
      <c r="W39" t="n">
        <f t="shared" si="32"/>
        <v>0.8749300223107557</v>
      </c>
      <c r="X39" t="n">
        <f t="shared" si="32"/>
        <v>0.0059191</v>
      </c>
    </row>
    <row r="40" spans="1:24" x14ac:dyDescent="0.25">
      <c r="B40" s="14" t="str">
        <f>RawInstances!B28</f>
        <v>GRASP3</v>
      </c>
      <c r="C40" s="20" t="n">
        <f>RawInstances!C28</f>
        <v>0.5384615384615384</v>
      </c>
      <c r="D40" s="20" t="n">
        <f>RawInstances!D28</f>
        <v>0.47578947368421054</v>
      </c>
      <c r="E40" s="20" t="n">
        <f>RawInstances!E28</f>
        <v>0.12</v>
      </c>
      <c r="F40" s="20" t="n">
        <f>RawInstances!F28</f>
        <v>24.164064698854187</v>
      </c>
      <c r="G40" s="20" t="n">
        <f>RawInstances!G28</f>
        <v>22.97111459454134</v>
      </c>
      <c r="H40" s="20" t="n">
        <f>RawInstances!H28</f>
        <v>82.82349290152276</v>
      </c>
      <c r="I40" s="24" t="n">
        <f>RawInstances!I28</f>
        <v>13.0</v>
      </c>
      <c r="J40" s="20" t="n">
        <f>RawInstances!J28</f>
        <v>0.8873676478305599</v>
      </c>
      <c r="K40" s="4" t="n">
        <f t="shared" si="1"/>
        <v>0.0064855</v>
      </c>
      <c r="L40" s="4"/>
      <c r="M40" s="4" t="n">
        <f>RawInstances!K28</f>
        <v>6485500.0</v>
      </c>
      <c r="N40" s="6"/>
      <c r="P40" t="n">
        <f t="shared" ref="P40:X40" si="33">P38</f>
        <v>0.0</v>
      </c>
      <c r="Q40" t="n">
        <f t="shared" si="33"/>
        <v>0.5410526315789473</v>
      </c>
      <c r="R40" t="n">
        <f t="shared" si="33"/>
        <v>0.04000000000000001</v>
      </c>
      <c r="S40" t="n">
        <f t="shared" si="33"/>
        <v>23.902498040823787</v>
      </c>
      <c r="T40" t="n">
        <f t="shared" si="33"/>
        <v>22.58790483560247</v>
      </c>
      <c r="U40" t="n">
        <f t="shared" si="33"/>
        <v>81.44174490162037</v>
      </c>
      <c r="V40" t="n">
        <f t="shared" si="33"/>
        <v>13.0</v>
      </c>
      <c r="W40" t="n">
        <f t="shared" si="33"/>
        <v>0.8749300223107557</v>
      </c>
      <c r="X40" t="n">
        <f t="shared" si="33"/>
        <v>0.0059191</v>
      </c>
    </row>
    <row r="41" spans="1:24" x14ac:dyDescent="0.25">
      <c r="B41" s="14" t="str">
        <f>RawInstances!B29</f>
        <v>GRASP4</v>
      </c>
      <c r="C41" s="20" t="n">
        <f>RawInstances!C29</f>
        <v>0.7692307692307693</v>
      </c>
      <c r="D41" s="20" t="n">
        <f>RawInstances!D29</f>
        <v>0.4273684210526316</v>
      </c>
      <c r="E41" s="20" t="n">
        <f>RawInstances!E29</f>
        <v>0.1578947368421053</v>
      </c>
      <c r="F41" s="20" t="n">
        <f>RawInstances!F29</f>
        <v>24.436654233091915</v>
      </c>
      <c r="G41" s="20" t="n">
        <f>RawInstances!G29</f>
        <v>23.19429511531185</v>
      </c>
      <c r="H41" s="20" t="n">
        <f>RawInstances!H29</f>
        <v>83.62817591564202</v>
      </c>
      <c r="I41" s="24" t="n">
        <f>RawInstances!I29</f>
        <v>13.0</v>
      </c>
      <c r="J41" s="20" t="n">
        <f>RawInstances!J29</f>
        <v>0.886683965218647</v>
      </c>
      <c r="K41" s="4" t="n">
        <f t="shared" si="1"/>
        <v>0.0061511</v>
      </c>
      <c r="L41" s="4"/>
      <c r="M41" s="4" t="n">
        <f>RawInstances!K29</f>
        <v>6151100.0</v>
      </c>
      <c r="N41" s="6"/>
      <c r="P41" t="n">
        <f t="shared" ref="P41:X43" si="34">P38</f>
        <v>0.0</v>
      </c>
      <c r="Q41" t="n">
        <f t="shared" si="34"/>
        <v>0.5410526315789473</v>
      </c>
      <c r="R41" t="n">
        <f t="shared" si="34"/>
        <v>0.04000000000000001</v>
      </c>
      <c r="S41" t="n">
        <f t="shared" si="34"/>
        <v>23.902498040823787</v>
      </c>
      <c r="T41" t="n">
        <f t="shared" si="34"/>
        <v>22.58790483560247</v>
      </c>
      <c r="U41" t="n">
        <f t="shared" si="34"/>
        <v>81.44174490162037</v>
      </c>
      <c r="V41" t="n">
        <f t="shared" si="34"/>
        <v>13.0</v>
      </c>
      <c r="W41" t="n">
        <f t="shared" si="34"/>
        <v>0.8749300223107557</v>
      </c>
      <c r="X41" t="n">
        <f t="shared" si="34"/>
        <v>0.0059191</v>
      </c>
    </row>
    <row r="42" spans="1:24" x14ac:dyDescent="0.25">
      <c r="B42" s="14" t="str">
        <f>RawInstances!B30</f>
        <v>NSGAII</v>
      </c>
      <c r="C42" s="20" t="n">
        <f>RawInstances!C30</f>
        <v>0.0</v>
      </c>
      <c r="D42" s="20" t="n">
        <f>RawInstances!D30</f>
        <v>0.5410526315789473</v>
      </c>
      <c r="E42" s="20" t="n">
        <f>RawInstances!E30</f>
        <v>0.04000000000000001</v>
      </c>
      <c r="F42" s="20" t="n">
        <f>RawInstances!F30</f>
        <v>25.05974727623534</v>
      </c>
      <c r="G42" s="20" t="n">
        <f>RawInstances!G30</f>
        <v>22.58790483560247</v>
      </c>
      <c r="H42" s="20" t="n">
        <f>RawInstances!H30</f>
        <v>81.44174490162037</v>
      </c>
      <c r="I42" s="24" t="n">
        <f>RawInstances!I30</f>
        <v>12.0</v>
      </c>
      <c r="J42" s="20" t="n">
        <f>RawInstances!J30</f>
        <v>0.8749300223107557</v>
      </c>
      <c r="K42" s="4" t="n">
        <f t="shared" si="1"/>
        <v>1.0</v>
      </c>
      <c r="L42" s="4"/>
      <c r="M42" s="4" t="n">
        <f>1000000000</f>
        <v>1.0E9</v>
      </c>
      <c r="N42" s="6"/>
      <c r="P42" t="n">
        <f t="shared" si="34"/>
        <v>0.0</v>
      </c>
      <c r="Q42" t="n">
        <f t="shared" si="34"/>
        <v>0.5410526315789473</v>
      </c>
      <c r="R42" t="n">
        <f t="shared" si="34"/>
        <v>0.04000000000000001</v>
      </c>
      <c r="S42" t="n">
        <f t="shared" si="34"/>
        <v>23.902498040823787</v>
      </c>
      <c r="T42" t="n">
        <f t="shared" si="34"/>
        <v>22.58790483560247</v>
      </c>
      <c r="U42" t="n">
        <f t="shared" si="34"/>
        <v>81.44174490162037</v>
      </c>
      <c r="V42" t="n">
        <f t="shared" si="34"/>
        <v>13.0</v>
      </c>
      <c r="W42" t="n">
        <f t="shared" si="34"/>
        <v>0.8749300223107557</v>
      </c>
      <c r="X42" t="n">
        <f t="shared" si="34"/>
        <v>0.0059191</v>
      </c>
    </row>
    <row r="43" spans="1:24" s="3" customFormat="1" x14ac:dyDescent="0.25">
      <c r="A43" s="15"/>
      <c r="B43" s="15" t="str">
        <f>RawInstances!B31</f>
        <v>SPEA2</v>
      </c>
      <c r="C43" s="21" t="n">
        <f>RawInstances!C31</f>
        <v>0.46153846153846156</v>
      </c>
      <c r="D43" s="21" t="n">
        <f>RawInstances!D31</f>
        <v>0.4884210526315789</v>
      </c>
      <c r="E43" s="21" t="n">
        <f>RawInstances!E31</f>
        <v>0.12</v>
      </c>
      <c r="F43" s="21" t="n">
        <f>RawInstances!F31</f>
        <v>23.902498040823787</v>
      </c>
      <c r="G43" s="21" t="n">
        <f>RawInstances!G31</f>
        <v>22.97111459454134</v>
      </c>
      <c r="H43" s="21" t="n">
        <f>RawInstances!H31</f>
        <v>82.82349290152276</v>
      </c>
      <c r="I43" s="25" t="n">
        <f>RawInstances!I31</f>
        <v>13.0</v>
      </c>
      <c r="J43" s="21" t="n">
        <f>RawInstances!J31</f>
        <v>0.8929924391517766</v>
      </c>
      <c r="K43" s="5" t="n">
        <f t="shared" si="1"/>
        <v>1.0</v>
      </c>
      <c r="L43" s="5"/>
      <c r="M43" s="5" t="n">
        <f>1000000000</f>
        <v>1.0E9</v>
      </c>
      <c r="N43" s="7"/>
      <c r="P43" s="3" t="n">
        <f t="shared" si="34"/>
        <v>0.0</v>
      </c>
      <c r="Q43" s="3" t="n">
        <f t="shared" si="34"/>
        <v>0.5410526315789473</v>
      </c>
      <c r="R43" s="3" t="n">
        <f t="shared" si="34"/>
        <v>0.04000000000000001</v>
      </c>
      <c r="S43" s="3" t="n">
        <f t="shared" si="34"/>
        <v>23.902498040823787</v>
      </c>
      <c r="T43" s="3" t="n">
        <f t="shared" si="34"/>
        <v>22.58790483560247</v>
      </c>
      <c r="U43" s="3" t="n">
        <f t="shared" si="34"/>
        <v>81.44174490162037</v>
      </c>
      <c r="V43" s="3" t="n">
        <f t="shared" si="34"/>
        <v>13.0</v>
      </c>
      <c r="W43" s="3" t="n">
        <f t="shared" si="34"/>
        <v>0.8749300223107557</v>
      </c>
      <c r="X43" s="3" t="n">
        <f t="shared" si="34"/>
        <v>0.0059191</v>
      </c>
    </row>
    <row r="44" spans="1:24" x14ac:dyDescent="0.25">
      <c r="A44" s="14" t="s">
        <v>9</v>
      </c>
      <c r="B44" s="14" t="str">
        <f>RawInstances!B32</f>
        <v>GRASP1</v>
      </c>
      <c r="C44" s="20" t="n">
        <f>RawInstances!C32</f>
        <v>0.2</v>
      </c>
      <c r="D44" s="20" t="n">
        <f>RawInstances!D32</f>
        <v>0.6519607843137254</v>
      </c>
      <c r="E44" s="20" t="n">
        <f>RawInstances!E32</f>
        <v>0.08823529411764702</v>
      </c>
      <c r="F44" s="20" t="n">
        <f>RawInstances!F32</f>
        <v>65.84527317886986</v>
      </c>
      <c r="G44" s="20" t="n">
        <f>RawInstances!G32</f>
        <v>57.25197260054758</v>
      </c>
      <c r="H44" s="20" t="n">
        <f>RawInstances!H32</f>
        <v>140.2379535762077</v>
      </c>
      <c r="I44" s="24" t="n">
        <f>RawInstances!I32</f>
        <v>5.0</v>
      </c>
      <c r="J44" s="20" t="n">
        <f>RawInstances!J32</f>
        <v>0.9393839987460711</v>
      </c>
      <c r="K44" s="4" t="n">
        <f t="shared" si="1"/>
        <v>0.0048548</v>
      </c>
      <c r="L44" s="4"/>
      <c r="M44" s="4" t="n">
        <f>RawInstances!K32</f>
        <v>4854800.0</v>
      </c>
      <c r="N44" s="6"/>
      <c r="P44" s="4" t="n">
        <f>MIN(C44:C49)</f>
        <v>0.2</v>
      </c>
      <c r="Q44" s="4" t="n">
        <f>MAX(D44:D49)</f>
        <v>0.6519607843137254</v>
      </c>
      <c r="R44" s="4" t="n">
        <f>MIN(E44:E49)</f>
        <v>0.08823529411764702</v>
      </c>
      <c r="S44" s="4" t="n">
        <f>MIN(F44:F49)</f>
        <v>49.81149651621787</v>
      </c>
      <c r="T44" s="4" t="n">
        <f>MIN(G44:G49)</f>
        <v>57.25197260054758</v>
      </c>
      <c r="U44" s="4" t="n">
        <f>MIN(H44:H49)</f>
        <v>140.2379535762077</v>
      </c>
      <c r="V44" t="n">
        <f>MAX(I44:I49)</f>
        <v>9.0</v>
      </c>
      <c r="W44" s="4" t="n">
        <f>MIN(J44:J49)</f>
        <v>0.9363633133804372</v>
      </c>
      <c r="X44" s="6" t="n">
        <f>MIN(K44:K49)</f>
        <v>0.0043914</v>
      </c>
    </row>
    <row r="45" spans="1:24" x14ac:dyDescent="0.25">
      <c r="B45" s="14" t="str">
        <f>RawInstances!B33</f>
        <v>GRASP2</v>
      </c>
      <c r="C45" s="20" t="n">
        <f>RawInstances!C33</f>
        <v>0.75</v>
      </c>
      <c r="D45" s="20" t="n">
        <f>RawInstances!D33</f>
        <v>0.6102941176470588</v>
      </c>
      <c r="E45" s="20" t="n">
        <f>RawInstances!E33</f>
        <v>0.14705882352941177</v>
      </c>
      <c r="F45" s="20" t="n">
        <f>RawInstances!F33</f>
        <v>51.879367286041564</v>
      </c>
      <c r="G45" s="20" t="n">
        <f>RawInstances!G33</f>
        <v>58.32961912160679</v>
      </c>
      <c r="H45" s="20" t="n">
        <f>RawInstances!H33</f>
        <v>142.87765587652507</v>
      </c>
      <c r="I45" s="24" t="n">
        <f>RawInstances!I33</f>
        <v>8.0</v>
      </c>
      <c r="J45" s="20" t="n">
        <f>RawInstances!J33</f>
        <v>0.9416812246232817</v>
      </c>
      <c r="K45" s="4" t="n">
        <f t="shared" si="1"/>
        <v>0.0058666</v>
      </c>
      <c r="L45" s="4"/>
      <c r="M45" s="4" t="n">
        <f>RawInstances!K33</f>
        <v>5866600.0</v>
      </c>
      <c r="N45" s="6"/>
      <c r="P45" t="n">
        <f t="shared" ref="P45:X45" si="35">P44</f>
        <v>0.2</v>
      </c>
      <c r="Q45" t="n">
        <f t="shared" si="35"/>
        <v>0.6519607843137254</v>
      </c>
      <c r="R45" t="n">
        <f t="shared" si="35"/>
        <v>0.08823529411764702</v>
      </c>
      <c r="S45" t="n">
        <f t="shared" si="35"/>
        <v>49.81149651621787</v>
      </c>
      <c r="T45" t="n">
        <f t="shared" si="35"/>
        <v>57.25197260054758</v>
      </c>
      <c r="U45" t="n">
        <f t="shared" si="35"/>
        <v>140.2379535762077</v>
      </c>
      <c r="V45" t="n">
        <f t="shared" si="35"/>
        <v>9.0</v>
      </c>
      <c r="W45" t="n">
        <f t="shared" si="35"/>
        <v>0.9363633133804372</v>
      </c>
      <c r="X45" t="n">
        <f t="shared" si="35"/>
        <v>0.0043914</v>
      </c>
    </row>
    <row r="46" spans="1:24" x14ac:dyDescent="0.25">
      <c r="B46" s="14" t="str">
        <f>RawInstances!B34</f>
        <v>GRASP3</v>
      </c>
      <c r="C46" s="20" t="n">
        <f>RawInstances!C34</f>
        <v>0.8333333333333334</v>
      </c>
      <c r="D46" s="20" t="n">
        <f>RawInstances!D34</f>
        <v>0.5833333333333333</v>
      </c>
      <c r="E46" s="20" t="n">
        <f>RawInstances!E34</f>
        <v>0.16666666666666663</v>
      </c>
      <c r="F46" s="20" t="n">
        <f>RawInstances!F34</f>
        <v>62.208431011309784</v>
      </c>
      <c r="G46" s="20" t="n">
        <f>RawInstances!G34</f>
        <v>58.02468035286833</v>
      </c>
      <c r="H46" s="20" t="n">
        <f>RawInstances!H34</f>
        <v>142.1306931669658</v>
      </c>
      <c r="I46" s="24" t="n">
        <f>RawInstances!I34</f>
        <v>6.0</v>
      </c>
      <c r="J46" s="20" t="n">
        <f>RawInstances!J34</f>
        <v>0.9363633133804372</v>
      </c>
      <c r="K46" s="4" t="n">
        <f t="shared" si="1"/>
        <v>0.0043914</v>
      </c>
      <c r="L46" s="4"/>
      <c r="M46" s="4" t="n">
        <f>RawInstances!K34</f>
        <v>4391400.0</v>
      </c>
      <c r="N46" s="6"/>
      <c r="P46" t="n">
        <f t="shared" ref="P46:X46" si="36">P44</f>
        <v>0.2</v>
      </c>
      <c r="Q46" t="n">
        <f t="shared" si="36"/>
        <v>0.6519607843137254</v>
      </c>
      <c r="R46" t="n">
        <f t="shared" si="36"/>
        <v>0.08823529411764702</v>
      </c>
      <c r="S46" t="n">
        <f t="shared" si="36"/>
        <v>49.81149651621787</v>
      </c>
      <c r="T46" t="n">
        <f t="shared" si="36"/>
        <v>57.25197260054758</v>
      </c>
      <c r="U46" t="n">
        <f t="shared" si="36"/>
        <v>140.2379535762077</v>
      </c>
      <c r="V46" t="n">
        <f t="shared" si="36"/>
        <v>9.0</v>
      </c>
      <c r="W46" t="n">
        <f t="shared" si="36"/>
        <v>0.9363633133804372</v>
      </c>
      <c r="X46" t="n">
        <f t="shared" si="36"/>
        <v>0.0043914</v>
      </c>
    </row>
    <row r="47" spans="1:24" x14ac:dyDescent="0.25">
      <c r="B47" s="14" t="str">
        <f>RawInstances!B35</f>
        <v>GRASP4</v>
      </c>
      <c r="C47" s="20" t="n">
        <f>RawInstances!C35</f>
        <v>0.6666666666666666</v>
      </c>
      <c r="D47" s="20" t="n">
        <f>RawInstances!D35</f>
        <v>0.6176470588235294</v>
      </c>
      <c r="E47" s="20" t="n">
        <f>RawInstances!E35</f>
        <v>0.14705882352941177</v>
      </c>
      <c r="F47" s="20" t="n">
        <f>RawInstances!F35</f>
        <v>49.81149651621787</v>
      </c>
      <c r="G47" s="20" t="n">
        <f>RawInstances!G35</f>
        <v>57.38605002110026</v>
      </c>
      <c r="H47" s="20" t="n">
        <f>RawInstances!H35</f>
        <v>140.56637866165693</v>
      </c>
      <c r="I47" s="24" t="n">
        <f>RawInstances!I35</f>
        <v>9.0</v>
      </c>
      <c r="J47" s="20" t="n">
        <f>RawInstances!J35</f>
        <v>0.9545492911124883</v>
      </c>
      <c r="K47" s="4" t="n">
        <f t="shared" si="1"/>
        <v>0.005649</v>
      </c>
      <c r="L47" s="4"/>
      <c r="M47" s="4" t="n">
        <f>RawInstances!K35</f>
        <v>5649000.0</v>
      </c>
      <c r="N47" s="6"/>
      <c r="P47" t="n">
        <f t="shared" ref="P47:X49" si="37">P44</f>
        <v>0.2</v>
      </c>
      <c r="Q47" t="n">
        <f t="shared" si="37"/>
        <v>0.6519607843137254</v>
      </c>
      <c r="R47" t="n">
        <f t="shared" si="37"/>
        <v>0.08823529411764702</v>
      </c>
      <c r="S47" t="n">
        <f t="shared" si="37"/>
        <v>49.81149651621787</v>
      </c>
      <c r="T47" t="n">
        <f t="shared" si="37"/>
        <v>57.25197260054758</v>
      </c>
      <c r="U47" t="n">
        <f t="shared" si="37"/>
        <v>140.2379535762077</v>
      </c>
      <c r="V47" t="n">
        <f t="shared" si="37"/>
        <v>9.0</v>
      </c>
      <c r="W47" t="n">
        <f t="shared" si="37"/>
        <v>0.9363633133804372</v>
      </c>
      <c r="X47" t="n">
        <f t="shared" si="37"/>
        <v>0.0043914</v>
      </c>
    </row>
    <row r="48" spans="1:24" x14ac:dyDescent="0.25">
      <c r="B48" s="14" t="str">
        <f>RawInstances!B36</f>
        <v>NSGAII</v>
      </c>
      <c r="C48" s="20" t="n">
        <f>RawInstances!C36</f>
        <v>0.8571428571428571</v>
      </c>
      <c r="D48" s="20" t="n">
        <f>RawInstances!D36</f>
        <v>0.5931372549019608</v>
      </c>
      <c r="E48" s="20" t="n">
        <f>RawInstances!E36</f>
        <v>0.14705882352941177</v>
      </c>
      <c r="F48" s="20" t="n">
        <f>RawInstances!F36</f>
        <v>56.889258697069</v>
      </c>
      <c r="G48" s="20" t="n">
        <f>RawInstances!G36</f>
        <v>57.38605002110026</v>
      </c>
      <c r="H48" s="20" t="n">
        <f>RawInstances!H36</f>
        <v>140.56637866165693</v>
      </c>
      <c r="I48" s="24" t="n">
        <f>RawInstances!I36</f>
        <v>7.0</v>
      </c>
      <c r="J48" s="20" t="n">
        <f>RawInstances!J36</f>
        <v>0.9484733830691724</v>
      </c>
      <c r="K48" s="4" t="n">
        <f t="shared" si="1"/>
        <v>1.0</v>
      </c>
      <c r="L48" s="4"/>
      <c r="M48" s="4" t="n">
        <f>1000000000</f>
        <v>1.0E9</v>
      </c>
      <c r="N48" s="6"/>
      <c r="P48" t="n">
        <f t="shared" si="37"/>
        <v>0.2</v>
      </c>
      <c r="Q48" t="n">
        <f t="shared" si="37"/>
        <v>0.6519607843137254</v>
      </c>
      <c r="R48" t="n">
        <f t="shared" si="37"/>
        <v>0.08823529411764702</v>
      </c>
      <c r="S48" t="n">
        <f t="shared" si="37"/>
        <v>49.81149651621787</v>
      </c>
      <c r="T48" t="n">
        <f t="shared" si="37"/>
        <v>57.25197260054758</v>
      </c>
      <c r="U48" t="n">
        <f t="shared" si="37"/>
        <v>140.2379535762077</v>
      </c>
      <c r="V48" t="n">
        <f t="shared" si="37"/>
        <v>9.0</v>
      </c>
      <c r="W48" t="n">
        <f t="shared" si="37"/>
        <v>0.9363633133804372</v>
      </c>
      <c r="X48" t="n">
        <f t="shared" si="37"/>
        <v>0.0043914</v>
      </c>
    </row>
    <row r="49" spans="1:24" s="3" customFormat="1" x14ac:dyDescent="0.25">
      <c r="A49" s="15"/>
      <c r="B49" s="15" t="str">
        <f>RawInstances!B37</f>
        <v>SPEA2</v>
      </c>
      <c r="C49" s="21" t="n">
        <f>RawInstances!C37</f>
        <v>0.5</v>
      </c>
      <c r="D49" s="21" t="n">
        <f>RawInstances!D37</f>
        <v>0.6348039215686274</v>
      </c>
      <c r="E49" s="21" t="n">
        <f>RawInstances!E37</f>
        <v>0.16666666666666663</v>
      </c>
      <c r="F49" s="21" t="n">
        <f>RawInstances!F37</f>
        <v>60.12602505478713</v>
      </c>
      <c r="G49" s="21" t="n">
        <f>RawInstances!G37</f>
        <v>58.02468035286833</v>
      </c>
      <c r="H49" s="21" t="n">
        <f>RawInstances!H37</f>
        <v>142.1306931669658</v>
      </c>
      <c r="I49" s="25" t="n">
        <f>RawInstances!I37</f>
        <v>6.0</v>
      </c>
      <c r="J49" s="21" t="n">
        <f>RawInstances!J37</f>
        <v>0.9499625931946722</v>
      </c>
      <c r="K49" s="5" t="n">
        <f t="shared" si="1"/>
        <v>1.0</v>
      </c>
      <c r="L49" s="5"/>
      <c r="M49" s="5" t="n">
        <f>1000000000</f>
        <v>1.0E9</v>
      </c>
      <c r="N49" s="7"/>
      <c r="P49" s="3" t="n">
        <f t="shared" si="37"/>
        <v>0.2</v>
      </c>
      <c r="Q49" s="3" t="n">
        <f t="shared" si="37"/>
        <v>0.6519607843137254</v>
      </c>
      <c r="R49" s="3" t="n">
        <f t="shared" si="37"/>
        <v>0.08823529411764702</v>
      </c>
      <c r="S49" s="3" t="n">
        <f t="shared" si="37"/>
        <v>49.81149651621787</v>
      </c>
      <c r="T49" s="3" t="n">
        <f t="shared" si="37"/>
        <v>57.25197260054758</v>
      </c>
      <c r="U49" s="3" t="n">
        <f t="shared" si="37"/>
        <v>140.2379535762077</v>
      </c>
      <c r="V49" s="3" t="n">
        <f t="shared" si="37"/>
        <v>9.0</v>
      </c>
      <c r="W49" s="3" t="n">
        <f t="shared" si="37"/>
        <v>0.9363633133804372</v>
      </c>
      <c r="X49" s="3" t="n">
        <f t="shared" si="37"/>
        <v>0.0043914</v>
      </c>
    </row>
    <row r="50" spans="1:24" x14ac:dyDescent="0.25">
      <c r="A50" s="14" t="s">
        <v>10</v>
      </c>
      <c r="B50" s="14" t="str">
        <f>RawInstances!B38</f>
        <v>GRASP1</v>
      </c>
      <c r="C50" s="20" t="n">
        <f>RawInstances!C38</f>
        <v>0.16666666666666666</v>
      </c>
      <c r="D50" s="20" t="n">
        <f>RawInstances!D38</f>
        <v>0.6370262390670554</v>
      </c>
      <c r="E50" s="20" t="n">
        <f>RawInstances!E38</f>
        <v>0.0714285714285714</v>
      </c>
      <c r="F50" s="20" t="n">
        <f>RawInstances!F38</f>
        <v>37.305793413653895</v>
      </c>
      <c r="G50" s="20" t="n">
        <f>RawInstances!G38</f>
        <v>31.828022504669168</v>
      </c>
      <c r="H50" s="20" t="n">
        <f>RawInstances!H38</f>
        <v>119.08952979757395</v>
      </c>
      <c r="I50" s="24" t="n">
        <f>RawInstances!I38</f>
        <v>12.0</v>
      </c>
      <c r="J50" s="20" t="n">
        <f>RawInstances!J38</f>
        <v>0.9348094024529706</v>
      </c>
      <c r="K50" s="4" t="n">
        <f t="shared" si="1"/>
        <v>0.0085552</v>
      </c>
      <c r="L50" s="4"/>
      <c r="M50" s="4" t="n">
        <f>RawInstances!K38</f>
        <v>8555200.0</v>
      </c>
      <c r="N50" s="6"/>
      <c r="P50" s="4" t="n">
        <f>MIN(C50:C55)</f>
        <v>0.07142857142857142</v>
      </c>
      <c r="Q50" s="4" t="n">
        <f>MAX(D50:D55)</f>
        <v>0.6501457725947521</v>
      </c>
      <c r="R50" s="4" t="n">
        <f>MIN(E50:E55)</f>
        <v>0.02040816326530613</v>
      </c>
      <c r="S50" s="4" t="n">
        <f>MIN(F50:F55)</f>
        <v>34.21786441170692</v>
      </c>
      <c r="T50" s="4" t="n">
        <f>MIN(G50:G55)</f>
        <v>31.828022504669168</v>
      </c>
      <c r="U50" s="4" t="n">
        <f>MIN(H50:H55)</f>
        <v>119.08952979757395</v>
      </c>
      <c r="V50" t="n">
        <f>MAX(I50:I55)</f>
        <v>14.0</v>
      </c>
      <c r="W50" s="4" t="n">
        <f>MIN(J50:J55)</f>
        <v>0.9308457485583512</v>
      </c>
      <c r="X50" s="6" t="n">
        <f>MIN(K50:K55)</f>
        <v>0.0072335</v>
      </c>
    </row>
    <row r="51" spans="1:24" x14ac:dyDescent="0.25">
      <c r="B51" s="14" t="str">
        <f>RawInstances!B39</f>
        <v>GRASP2</v>
      </c>
      <c r="C51" s="20" t="n">
        <f>RawInstances!C39</f>
        <v>0.16666666666666666</v>
      </c>
      <c r="D51" s="20" t="n">
        <f>RawInstances!D39</f>
        <v>0.6341107871720116</v>
      </c>
      <c r="E51" s="20" t="n">
        <f>RawInstances!E39</f>
        <v>0.07142857142857145</v>
      </c>
      <c r="F51" s="20" t="n">
        <f>RawInstances!F39</f>
        <v>37.30207024341202</v>
      </c>
      <c r="G51" s="20" t="n">
        <f>RawInstances!G39</f>
        <v>31.828022504669168</v>
      </c>
      <c r="H51" s="20" t="n">
        <f>RawInstances!H39</f>
        <v>119.08952979757396</v>
      </c>
      <c r="I51" s="24" t="n">
        <f>RawInstances!I39</f>
        <v>12.0</v>
      </c>
      <c r="J51" s="20" t="n">
        <f>RawInstances!J39</f>
        <v>0.9308457485583512</v>
      </c>
      <c r="K51" s="4" t="n">
        <f t="shared" si="1"/>
        <v>0.0072335</v>
      </c>
      <c r="L51" s="4"/>
      <c r="M51" s="4" t="n">
        <f>RawInstances!K39</f>
        <v>7233500.0</v>
      </c>
      <c r="N51" s="6"/>
      <c r="P51" t="n">
        <f t="shared" ref="P51:X51" si="38">P50</f>
        <v>0.07142857142857142</v>
      </c>
      <c r="Q51" t="n">
        <f t="shared" si="38"/>
        <v>0.6501457725947521</v>
      </c>
      <c r="R51" t="n">
        <f t="shared" si="38"/>
        <v>0.02040816326530613</v>
      </c>
      <c r="S51" t="n">
        <f t="shared" si="38"/>
        <v>34.21786441170692</v>
      </c>
      <c r="T51" t="n">
        <f t="shared" si="38"/>
        <v>31.828022504669168</v>
      </c>
      <c r="U51" t="n">
        <f t="shared" si="38"/>
        <v>119.08952979757395</v>
      </c>
      <c r="V51" t="n">
        <f t="shared" si="38"/>
        <v>14.0</v>
      </c>
      <c r="W51" t="n">
        <f t="shared" si="38"/>
        <v>0.9308457485583512</v>
      </c>
      <c r="X51" t="n">
        <f t="shared" si="38"/>
        <v>0.0072335</v>
      </c>
    </row>
    <row r="52" spans="1:24" x14ac:dyDescent="0.25">
      <c r="B52" s="14" t="str">
        <f>RawInstances!B40</f>
        <v>GRASP3</v>
      </c>
      <c r="C52" s="20" t="n">
        <f>RawInstances!C40</f>
        <v>0.4166666666666667</v>
      </c>
      <c r="D52" s="20" t="n">
        <f>RawInstances!D40</f>
        <v>0.6268221574344022</v>
      </c>
      <c r="E52" s="20" t="n">
        <f>RawInstances!E40</f>
        <v>0.07142857142857145</v>
      </c>
      <c r="F52" s="20" t="n">
        <f>RawInstances!F40</f>
        <v>37.42668759647913</v>
      </c>
      <c r="G52" s="20" t="n">
        <f>RawInstances!G40</f>
        <v>32.05246611788023</v>
      </c>
      <c r="H52" s="20" t="n">
        <f>RawInstances!H40</f>
        <v>119.9293199929956</v>
      </c>
      <c r="I52" s="24" t="n">
        <f>RawInstances!I40</f>
        <v>12.0</v>
      </c>
      <c r="J52" s="20" t="n">
        <f>RawInstances!J40</f>
        <v>0.9414390993410864</v>
      </c>
      <c r="K52" s="4" t="n">
        <f t="shared" si="1"/>
        <v>0.0074899</v>
      </c>
      <c r="L52" s="4"/>
      <c r="M52" s="4" t="n">
        <f>RawInstances!K40</f>
        <v>7489900.0</v>
      </c>
      <c r="N52" s="6"/>
      <c r="P52" t="n">
        <f t="shared" ref="P52:X52" si="39">P50</f>
        <v>0.07142857142857142</v>
      </c>
      <c r="Q52" t="n">
        <f t="shared" si="39"/>
        <v>0.6501457725947521</v>
      </c>
      <c r="R52" t="n">
        <f t="shared" si="39"/>
        <v>0.02040816326530613</v>
      </c>
      <c r="S52" t="n">
        <f t="shared" si="39"/>
        <v>34.21786441170692</v>
      </c>
      <c r="T52" t="n">
        <f t="shared" si="39"/>
        <v>31.828022504669168</v>
      </c>
      <c r="U52" t="n">
        <f t="shared" si="39"/>
        <v>119.08952979757395</v>
      </c>
      <c r="V52" t="n">
        <f t="shared" si="39"/>
        <v>14.0</v>
      </c>
      <c r="W52" t="n">
        <f t="shared" si="39"/>
        <v>0.9308457485583512</v>
      </c>
      <c r="X52" t="n">
        <f t="shared" si="39"/>
        <v>0.0072335</v>
      </c>
    </row>
    <row r="53" spans="1:24" x14ac:dyDescent="0.25">
      <c r="B53" s="14" t="str">
        <f>RawInstances!B41</f>
        <v>GRASP4</v>
      </c>
      <c r="C53" s="20" t="n">
        <f>RawInstances!C41</f>
        <v>0.23076923076923078</v>
      </c>
      <c r="D53" s="20" t="n">
        <f>RawInstances!D41</f>
        <v>0.6428571428571429</v>
      </c>
      <c r="E53" s="20" t="n">
        <f>RawInstances!E41</f>
        <v>0.04081632653061225</v>
      </c>
      <c r="F53" s="20" t="n">
        <f>RawInstances!F41</f>
        <v>35.72785034032734</v>
      </c>
      <c r="G53" s="20" t="n">
        <f>RawInstances!G41</f>
        <v>31.828022504669168</v>
      </c>
      <c r="H53" s="20" t="n">
        <f>RawInstances!H41</f>
        <v>119.08952979757396</v>
      </c>
      <c r="I53" s="24" t="n">
        <f>RawInstances!I41</f>
        <v>13.0</v>
      </c>
      <c r="J53" s="20" t="n">
        <f>RawInstances!J41</f>
        <v>0.9464103198011039</v>
      </c>
      <c r="K53" s="4" t="n">
        <f t="shared" si="1"/>
        <v>0.0083455</v>
      </c>
      <c r="L53" s="4"/>
      <c r="M53" s="4" t="n">
        <f>RawInstances!K41</f>
        <v>8345500.0</v>
      </c>
      <c r="N53" s="6"/>
      <c r="P53" t="n">
        <f t="shared" ref="P53:X55" si="40">P50</f>
        <v>0.07142857142857142</v>
      </c>
      <c r="Q53" t="n">
        <f t="shared" si="40"/>
        <v>0.6501457725947521</v>
      </c>
      <c r="R53" t="n">
        <f t="shared" si="40"/>
        <v>0.02040816326530613</v>
      </c>
      <c r="S53" t="n">
        <f t="shared" si="40"/>
        <v>34.21786441170692</v>
      </c>
      <c r="T53" t="n">
        <f t="shared" si="40"/>
        <v>31.828022504669168</v>
      </c>
      <c r="U53" t="n">
        <f t="shared" si="40"/>
        <v>119.08952979757395</v>
      </c>
      <c r="V53" t="n">
        <f t="shared" si="40"/>
        <v>14.0</v>
      </c>
      <c r="W53" t="n">
        <f t="shared" si="40"/>
        <v>0.9308457485583512</v>
      </c>
      <c r="X53" t="n">
        <f t="shared" si="40"/>
        <v>0.0072335</v>
      </c>
    </row>
    <row r="54" spans="1:24" x14ac:dyDescent="0.25">
      <c r="B54" s="14" t="str">
        <f>RawInstances!B42</f>
        <v>NSGAII</v>
      </c>
      <c r="C54" s="20" t="n">
        <f>RawInstances!C42</f>
        <v>0.07142857142857142</v>
      </c>
      <c r="D54" s="20" t="n">
        <f>RawInstances!D42</f>
        <v>0.6501457725947521</v>
      </c>
      <c r="E54" s="20" t="n">
        <f>RawInstances!E42</f>
        <v>0.02040816326530613</v>
      </c>
      <c r="F54" s="20" t="n">
        <f>RawInstances!F42</f>
        <v>34.21786441170692</v>
      </c>
      <c r="G54" s="20" t="n">
        <f>RawInstances!G42</f>
        <v>31.828022504669168</v>
      </c>
      <c r="H54" s="20" t="n">
        <f>RawInstances!H42</f>
        <v>119.08952979757396</v>
      </c>
      <c r="I54" s="24" t="n">
        <f>RawInstances!I42</f>
        <v>14.0</v>
      </c>
      <c r="J54" s="20" t="n">
        <f>RawInstances!J42</f>
        <v>0.9428187507729138</v>
      </c>
      <c r="K54" s="4" t="n">
        <f t="shared" si="1"/>
        <v>1.0</v>
      </c>
      <c r="L54" s="4"/>
      <c r="M54" s="4" t="n">
        <f>1000000000</f>
        <v>1.0E9</v>
      </c>
      <c r="N54" s="6"/>
      <c r="P54" t="n">
        <f t="shared" si="40"/>
        <v>0.07142857142857142</v>
      </c>
      <c r="Q54" t="n">
        <f t="shared" si="40"/>
        <v>0.6501457725947521</v>
      </c>
      <c r="R54" t="n">
        <f t="shared" si="40"/>
        <v>0.02040816326530613</v>
      </c>
      <c r="S54" t="n">
        <f t="shared" si="40"/>
        <v>34.21786441170692</v>
      </c>
      <c r="T54" t="n">
        <f t="shared" si="40"/>
        <v>31.828022504669168</v>
      </c>
      <c r="U54" t="n">
        <f t="shared" si="40"/>
        <v>119.08952979757395</v>
      </c>
      <c r="V54" t="n">
        <f t="shared" si="40"/>
        <v>14.0</v>
      </c>
      <c r="W54" t="n">
        <f t="shared" si="40"/>
        <v>0.9308457485583512</v>
      </c>
      <c r="X54" t="n">
        <f t="shared" si="40"/>
        <v>0.0072335</v>
      </c>
    </row>
    <row r="55" spans="1:24" s="3" customFormat="1" x14ac:dyDescent="0.25">
      <c r="A55" s="15"/>
      <c r="B55" s="15" t="str">
        <f>RawInstances!B43</f>
        <v>SPEA2</v>
      </c>
      <c r="C55" s="21" t="n">
        <f>RawInstances!C43</f>
        <v>0.5833333333333334</v>
      </c>
      <c r="D55" s="21" t="n">
        <f>RawInstances!D43</f>
        <v>0.6180758017492711</v>
      </c>
      <c r="E55" s="21" t="n">
        <f>RawInstances!E43</f>
        <v>0.07142857142857142</v>
      </c>
      <c r="F55" s="21" t="n">
        <f>RawInstances!F43</f>
        <v>38.00201018074936</v>
      </c>
      <c r="G55" s="21" t="n">
        <f>RawInstances!G43</f>
        <v>32.05246611788023</v>
      </c>
      <c r="H55" s="21" t="n">
        <f>RawInstances!H43</f>
        <v>119.9293199929956</v>
      </c>
      <c r="I55" s="25" t="n">
        <f>RawInstances!I43</f>
        <v>12.0</v>
      </c>
      <c r="J55" s="21" t="n">
        <f>RawInstances!J43</f>
        <v>0.9345392150664442</v>
      </c>
      <c r="K55" s="5" t="n">
        <f t="shared" si="1"/>
        <v>1.0</v>
      </c>
      <c r="L55" s="5"/>
      <c r="M55" s="5" t="n">
        <f>1000000000</f>
        <v>1.0E9</v>
      </c>
      <c r="N55" s="7"/>
      <c r="P55" s="3" t="n">
        <f t="shared" si="40"/>
        <v>0.07142857142857142</v>
      </c>
      <c r="Q55" s="3" t="n">
        <f t="shared" si="40"/>
        <v>0.6501457725947521</v>
      </c>
      <c r="R55" s="3" t="n">
        <f t="shared" si="40"/>
        <v>0.02040816326530613</v>
      </c>
      <c r="S55" s="3" t="n">
        <f t="shared" si="40"/>
        <v>34.21786441170692</v>
      </c>
      <c r="T55" s="3" t="n">
        <f t="shared" si="40"/>
        <v>31.828022504669168</v>
      </c>
      <c r="U55" s="3" t="n">
        <f t="shared" si="40"/>
        <v>119.08952979757395</v>
      </c>
      <c r="V55" s="3" t="n">
        <f t="shared" si="40"/>
        <v>14.0</v>
      </c>
      <c r="W55" s="3" t="n">
        <f t="shared" si="40"/>
        <v>0.9308457485583512</v>
      </c>
      <c r="X55" s="3" t="n">
        <f t="shared" si="40"/>
        <v>0.0072335</v>
      </c>
    </row>
    <row r="56" spans="1:24" x14ac:dyDescent="0.25">
      <c r="A56" s="14" t="s">
        <v>11</v>
      </c>
      <c r="B56" s="14" t="str">
        <f>RawInstances!B44</f>
        <v>GRASP1</v>
      </c>
      <c r="C56" s="20" t="n">
        <f>RawInstances!C44</f>
        <v>0.3333333333333333</v>
      </c>
      <c r="D56" s="20" t="n">
        <f>RawInstances!D44</f>
        <v>0.3666666666666667</v>
      </c>
      <c r="E56" s="20" t="n">
        <f>RawInstances!E44</f>
        <v>0.19999999999999996</v>
      </c>
      <c r="F56" s="20" t="n">
        <f>RawInstances!F44</f>
        <v>52.0226789206885</v>
      </c>
      <c r="G56" s="20" t="n">
        <f>RawInstances!G44</f>
        <v>50.05227873929302</v>
      </c>
      <c r="H56" s="20" t="n">
        <f>RawInstances!H44</f>
        <v>122.60249824301634</v>
      </c>
      <c r="I56" s="24" t="n">
        <f>RawInstances!I44</f>
        <v>6.0</v>
      </c>
      <c r="J56" s="20" t="n">
        <f>RawInstances!J44</f>
        <v>0.9614782706706414</v>
      </c>
      <c r="K56" s="4" t="n">
        <f t="shared" si="1"/>
        <v>0.0047216</v>
      </c>
      <c r="L56" s="4"/>
      <c r="M56" s="4" t="n">
        <f>RawInstances!K44</f>
        <v>4721600.0</v>
      </c>
      <c r="N56" s="6"/>
      <c r="P56" s="4" t="n">
        <f>MIN(C56:C61)</f>
        <v>0.0</v>
      </c>
      <c r="Q56" s="4" t="n">
        <f>MAX(D56:D61)</f>
        <v>0.5222222222222223</v>
      </c>
      <c r="R56" s="4" t="n">
        <f>MIN(E56:E61)</f>
        <v>0.0</v>
      </c>
      <c r="S56" s="4" t="n">
        <f>MIN(F56:F61)</f>
        <v>51.348974155054016</v>
      </c>
      <c r="T56" s="4" t="n">
        <f>MIN(G56:G61)</f>
        <v>50.05227873929302</v>
      </c>
      <c r="U56" s="4" t="n">
        <f>MIN(H56:H61)</f>
        <v>122.60249824301634</v>
      </c>
      <c r="V56" t="n">
        <f>MAX(I56:I61)</f>
        <v>6.0</v>
      </c>
      <c r="W56" s="4" t="n">
        <f>MIN(J56:J61)</f>
        <v>0.9614782706706414</v>
      </c>
      <c r="X56" s="6" t="n">
        <f>MIN(K56:K61)</f>
        <v>0.0043193</v>
      </c>
    </row>
    <row r="57" spans="1:24" x14ac:dyDescent="0.25">
      <c r="B57" s="14" t="str">
        <f>RawInstances!B45</f>
        <v>GRASP2</v>
      </c>
      <c r="C57" s="20" t="n">
        <f>RawInstances!C45</f>
        <v>0.3333333333333333</v>
      </c>
      <c r="D57" s="20" t="n">
        <f>RawInstances!D45</f>
        <v>0.48888888888888893</v>
      </c>
      <c r="E57" s="20" t="n">
        <f>RawInstances!E45</f>
        <v>0.2</v>
      </c>
      <c r="F57" s="20" t="n">
        <f>RawInstances!F45</f>
        <v>73.04926574810625</v>
      </c>
      <c r="G57" s="20" t="n">
        <f>RawInstances!G45</f>
        <v>50.26628833321945</v>
      </c>
      <c r="H57" s="20" t="n">
        <f>RawInstances!H45</f>
        <v>123.12670955155552</v>
      </c>
      <c r="I57" s="24" t="n">
        <f>RawInstances!I45</f>
        <v>3.0</v>
      </c>
      <c r="J57" s="20" t="n">
        <f>RawInstances!J45</f>
        <v>1.0024929317814357</v>
      </c>
      <c r="K57" s="4" t="n">
        <f t="shared" si="1"/>
        <v>0.0043193</v>
      </c>
      <c r="L57" s="4"/>
      <c r="M57" s="4" t="n">
        <f>RawInstances!K45</f>
        <v>4319300.0</v>
      </c>
      <c r="N57" s="6"/>
      <c r="P57" t="n">
        <f t="shared" ref="P57:X57" si="41">P56</f>
        <v>0.0</v>
      </c>
      <c r="Q57" t="n">
        <f t="shared" si="41"/>
        <v>0.5222222222222223</v>
      </c>
      <c r="R57" t="n">
        <f t="shared" si="41"/>
        <v>0.0</v>
      </c>
      <c r="S57" t="n">
        <f t="shared" si="41"/>
        <v>51.348974155054016</v>
      </c>
      <c r="T57" t="n">
        <f t="shared" si="41"/>
        <v>50.05227873929302</v>
      </c>
      <c r="U57" t="n">
        <f t="shared" si="41"/>
        <v>122.60249824301634</v>
      </c>
      <c r="V57" t="n">
        <f t="shared" si="41"/>
        <v>6.0</v>
      </c>
      <c r="W57" t="n">
        <f t="shared" si="41"/>
        <v>0.9614782706706414</v>
      </c>
      <c r="X57" t="n">
        <f t="shared" si="41"/>
        <v>0.0043193</v>
      </c>
    </row>
    <row r="58" spans="1:24" x14ac:dyDescent="0.25">
      <c r="B58" s="14" t="str">
        <f>RawInstances!B46</f>
        <v>GRASP3</v>
      </c>
      <c r="C58" s="20" t="n">
        <f>RawInstances!C46</f>
        <v>0.16666666666666666</v>
      </c>
      <c r="D58" s="20" t="n">
        <f>RawInstances!D46</f>
        <v>0.5111111111111111</v>
      </c>
      <c r="E58" s="20" t="n">
        <f>RawInstances!E46</f>
        <v>0.05555555555555558</v>
      </c>
      <c r="F58" s="20" t="n">
        <f>RawInstances!F46</f>
        <v>51.40175080950627</v>
      </c>
      <c r="G58" s="20" t="n">
        <f>RawInstances!G46</f>
        <v>50.05227873929302</v>
      </c>
      <c r="H58" s="20" t="n">
        <f>RawInstances!H46</f>
        <v>122.60249824301634</v>
      </c>
      <c r="I58" s="24" t="n">
        <f>RawInstances!I46</f>
        <v>6.0</v>
      </c>
      <c r="J58" s="20" t="n">
        <f>RawInstances!J46</f>
        <v>0.968796980989532</v>
      </c>
      <c r="K58" s="4" t="n">
        <f t="shared" si="1"/>
        <v>0.0047174</v>
      </c>
      <c r="L58" s="4"/>
      <c r="M58" s="4" t="n">
        <f>RawInstances!K46</f>
        <v>4717400.0</v>
      </c>
      <c r="N58" s="6"/>
      <c r="P58" t="n">
        <f t="shared" ref="P58:X58" si="42">P56</f>
        <v>0.0</v>
      </c>
      <c r="Q58" t="n">
        <f t="shared" si="42"/>
        <v>0.5222222222222223</v>
      </c>
      <c r="R58" t="n">
        <f t="shared" si="42"/>
        <v>0.0</v>
      </c>
      <c r="S58" t="n">
        <f t="shared" si="42"/>
        <v>51.348974155054016</v>
      </c>
      <c r="T58" t="n">
        <f t="shared" si="42"/>
        <v>50.05227873929302</v>
      </c>
      <c r="U58" t="n">
        <f t="shared" si="42"/>
        <v>122.60249824301634</v>
      </c>
      <c r="V58" t="n">
        <f t="shared" si="42"/>
        <v>6.0</v>
      </c>
      <c r="W58" t="n">
        <f t="shared" si="42"/>
        <v>0.9614782706706414</v>
      </c>
      <c r="X58" t="n">
        <f t="shared" si="42"/>
        <v>0.0043193</v>
      </c>
    </row>
    <row r="59" spans="1:24" x14ac:dyDescent="0.25">
      <c r="B59" s="14" t="str">
        <f>RawInstances!B47</f>
        <v>GRASP4</v>
      </c>
      <c r="C59" s="20" t="n">
        <f>RawInstances!C47</f>
        <v>0.3333333333333333</v>
      </c>
      <c r="D59" s="20" t="n">
        <f>RawInstances!D47</f>
        <v>0.3666666666666667</v>
      </c>
      <c r="E59" s="20" t="n">
        <f>RawInstances!E47</f>
        <v>0.19999999999999996</v>
      </c>
      <c r="F59" s="20" t="n">
        <f>RawInstances!F47</f>
        <v>52.0226789206885</v>
      </c>
      <c r="G59" s="20" t="n">
        <f>RawInstances!G47</f>
        <v>50.05227873929302</v>
      </c>
      <c r="H59" s="20" t="n">
        <f>RawInstances!H47</f>
        <v>122.60249824301634</v>
      </c>
      <c r="I59" s="24" t="n">
        <f>RawInstances!I47</f>
        <v>6.0</v>
      </c>
      <c r="J59" s="20" t="n">
        <f>RawInstances!J47</f>
        <v>0.9614782706706414</v>
      </c>
      <c r="K59" s="4" t="n">
        <f t="shared" si="1"/>
        <v>0.0058617</v>
      </c>
      <c r="L59" s="4"/>
      <c r="M59" s="4" t="n">
        <f>RawInstances!K47</f>
        <v>5861700.0</v>
      </c>
      <c r="N59" s="6"/>
      <c r="P59" t="n">
        <f t="shared" ref="P59:X61" si="43">P56</f>
        <v>0.0</v>
      </c>
      <c r="Q59" t="n">
        <f t="shared" si="43"/>
        <v>0.5222222222222223</v>
      </c>
      <c r="R59" t="n">
        <f t="shared" si="43"/>
        <v>0.0</v>
      </c>
      <c r="S59" t="n">
        <f t="shared" si="43"/>
        <v>51.348974155054016</v>
      </c>
      <c r="T59" t="n">
        <f t="shared" si="43"/>
        <v>50.05227873929302</v>
      </c>
      <c r="U59" t="n">
        <f t="shared" si="43"/>
        <v>122.60249824301634</v>
      </c>
      <c r="V59" t="n">
        <f t="shared" si="43"/>
        <v>6.0</v>
      </c>
      <c r="W59" t="n">
        <f t="shared" si="43"/>
        <v>0.9614782706706414</v>
      </c>
      <c r="X59" t="n">
        <f t="shared" si="43"/>
        <v>0.0043193</v>
      </c>
    </row>
    <row r="60" spans="1:24" x14ac:dyDescent="0.25">
      <c r="B60" s="14" t="str">
        <f>RawInstances!B48</f>
        <v>NSGAII</v>
      </c>
      <c r="C60" s="20" t="n">
        <f>RawInstances!C48</f>
        <v>0.0</v>
      </c>
      <c r="D60" s="20" t="n">
        <f>RawInstances!D48</f>
        <v>0.5222222222222223</v>
      </c>
      <c r="E60" s="20" t="n">
        <f>RawInstances!E48</f>
        <v>0.0</v>
      </c>
      <c r="F60" s="20" t="n">
        <f>RawInstances!F48</f>
        <v>51.34897415505403</v>
      </c>
      <c r="G60" s="20" t="n">
        <f>RawInstances!G48</f>
        <v>50.05227873929302</v>
      </c>
      <c r="H60" s="20" t="n">
        <f>RawInstances!H48</f>
        <v>122.60249824301634</v>
      </c>
      <c r="I60" s="24" t="n">
        <f>RawInstances!I48</f>
        <v>6.0</v>
      </c>
      <c r="J60" s="20" t="n">
        <f>RawInstances!J48</f>
        <v>0.9668572500985513</v>
      </c>
      <c r="K60" s="4" t="n">
        <f t="shared" si="1"/>
        <v>1.0</v>
      </c>
      <c r="L60" s="4"/>
      <c r="M60" s="4" t="n">
        <f>1000000000</f>
        <v>1.0E9</v>
      </c>
      <c r="N60" s="6"/>
      <c r="P60" t="n">
        <f t="shared" si="43"/>
        <v>0.0</v>
      </c>
      <c r="Q60" t="n">
        <f t="shared" si="43"/>
        <v>0.5222222222222223</v>
      </c>
      <c r="R60" t="n">
        <f t="shared" si="43"/>
        <v>0.0</v>
      </c>
      <c r="S60" t="n">
        <f t="shared" si="43"/>
        <v>51.348974155054016</v>
      </c>
      <c r="T60" t="n">
        <f t="shared" si="43"/>
        <v>50.05227873929302</v>
      </c>
      <c r="U60" t="n">
        <f t="shared" si="43"/>
        <v>122.60249824301634</v>
      </c>
      <c r="V60" t="n">
        <f t="shared" si="43"/>
        <v>6.0</v>
      </c>
      <c r="W60" t="n">
        <f t="shared" si="43"/>
        <v>0.9614782706706414</v>
      </c>
      <c r="X60" t="n">
        <f t="shared" si="43"/>
        <v>0.0043193</v>
      </c>
    </row>
    <row r="61" spans="1:24" s="3" customFormat="1" x14ac:dyDescent="0.25">
      <c r="A61" s="15"/>
      <c r="B61" s="15" t="str">
        <f>RawInstances!B49</f>
        <v>SPEA2</v>
      </c>
      <c r="C61" s="21" t="n">
        <f>RawInstances!C49</f>
        <v>0.0</v>
      </c>
      <c r="D61" s="21" t="n">
        <f>RawInstances!D49</f>
        <v>0.5222222222222223</v>
      </c>
      <c r="E61" s="21" t="n">
        <f>RawInstances!E49</f>
        <v>0.0</v>
      </c>
      <c r="F61" s="21" t="n">
        <f>RawInstances!F49</f>
        <v>51.348974155054016</v>
      </c>
      <c r="G61" s="21" t="n">
        <f>RawInstances!G49</f>
        <v>50.05227873929302</v>
      </c>
      <c r="H61" s="21" t="n">
        <f>RawInstances!H49</f>
        <v>122.60249824301634</v>
      </c>
      <c r="I61" s="25" t="n">
        <f>RawInstances!I49</f>
        <v>6.0</v>
      </c>
      <c r="J61" s="21" t="n">
        <f>RawInstances!J49</f>
        <v>0.9668572500985513</v>
      </c>
      <c r="K61" s="5" t="n">
        <f t="shared" si="1"/>
        <v>1.0</v>
      </c>
      <c r="L61" s="5"/>
      <c r="M61" s="5" t="n">
        <f>1000000000</f>
        <v>1.0E9</v>
      </c>
      <c r="N61" s="7"/>
      <c r="P61" s="3" t="n">
        <f t="shared" si="43"/>
        <v>0.0</v>
      </c>
      <c r="Q61" s="3" t="n">
        <f t="shared" si="43"/>
        <v>0.5222222222222223</v>
      </c>
      <c r="R61" s="3" t="n">
        <f t="shared" si="43"/>
        <v>0.0</v>
      </c>
      <c r="S61" s="3" t="n">
        <f t="shared" si="43"/>
        <v>51.348974155054016</v>
      </c>
      <c r="T61" s="3" t="n">
        <f t="shared" si="43"/>
        <v>50.05227873929302</v>
      </c>
      <c r="U61" s="3" t="n">
        <f t="shared" si="43"/>
        <v>122.60249824301634</v>
      </c>
      <c r="V61" s="3" t="n">
        <f t="shared" si="43"/>
        <v>6.0</v>
      </c>
      <c r="W61" s="3" t="n">
        <f t="shared" si="43"/>
        <v>0.9614782706706414</v>
      </c>
      <c r="X61" s="3" t="n">
        <f t="shared" si="43"/>
        <v>0.0043193</v>
      </c>
    </row>
    <row r="62" spans="1:24" x14ac:dyDescent="0.25">
      <c r="A62" s="14" t="s">
        <v>12</v>
      </c>
      <c r="B62" s="14" t="str">
        <f>RawInstances!B50</f>
        <v>GRASP1</v>
      </c>
      <c r="C62" s="20" t="n">
        <f>RawInstances!C50</f>
        <v>0.0</v>
      </c>
      <c r="D62" s="20" t="n">
        <f>RawInstances!D50</f>
        <v>0.33333333333333337</v>
      </c>
      <c r="E62" s="20" t="n">
        <f>RawInstances!E50</f>
        <v>0.0</v>
      </c>
      <c r="F62" s="20" t="n">
        <f>RawInstances!F50</f>
        <v>77.8307458527798</v>
      </c>
      <c r="G62" s="20" t="n">
        <f>RawInstances!G50</f>
        <v>76.26068595431215</v>
      </c>
      <c r="H62" s="20" t="n">
        <f>RawInstances!H50</f>
        <v>152.5213510796584</v>
      </c>
      <c r="I62" s="24" t="n">
        <f>RawInstances!I50</f>
        <v>4.0</v>
      </c>
      <c r="J62" s="20" t="n">
        <f>RawInstances!J50</f>
        <v>0.9718523387408703</v>
      </c>
      <c r="K62" s="4" t="n">
        <f t="shared" si="1"/>
        <v>0.0064532</v>
      </c>
      <c r="L62" s="4"/>
      <c r="M62" s="4" t="n">
        <f>RawInstances!K50</f>
        <v>6453200.0</v>
      </c>
      <c r="N62" s="6"/>
      <c r="P62" s="4" t="n">
        <f>MIN(C62:C67)</f>
        <v>0.0</v>
      </c>
      <c r="Q62" s="4" t="n">
        <f>MAX(D62:D67)</f>
        <v>0.33333333333333337</v>
      </c>
      <c r="R62" s="4" t="n">
        <f>MIN(E62:E67)</f>
        <v>0.0</v>
      </c>
      <c r="S62" s="4" t="n">
        <f>MIN(F62:F67)</f>
        <v>77.8307458527798</v>
      </c>
      <c r="T62" s="4" t="n">
        <f>MIN(G62:G67)</f>
        <v>76.26068595431215</v>
      </c>
      <c r="U62" s="4" t="n">
        <f>MIN(H62:H67)</f>
        <v>152.5213510796584</v>
      </c>
      <c r="V62" t="n">
        <f>MAX(I62:I67)</f>
        <v>4.0</v>
      </c>
      <c r="W62" s="4" t="n">
        <f>MIN(J62:J67)</f>
        <v>0.9718523387408703</v>
      </c>
      <c r="X62" s="6" t="n">
        <f>MIN(K62:K67)</f>
        <v>0.0039717</v>
      </c>
    </row>
    <row r="63" spans="1:24" x14ac:dyDescent="0.25">
      <c r="B63" s="14" t="str">
        <f>RawInstances!B51</f>
        <v>GRASP2</v>
      </c>
      <c r="C63" s="20" t="n">
        <f>RawInstances!C51</f>
        <v>0.0</v>
      </c>
      <c r="D63" s="20" t="n">
        <f>RawInstances!D51</f>
        <v>0.33333333333333337</v>
      </c>
      <c r="E63" s="20" t="n">
        <f>RawInstances!E51</f>
        <v>0.0</v>
      </c>
      <c r="F63" s="20" t="n">
        <f>RawInstances!F51</f>
        <v>77.8307458527798</v>
      </c>
      <c r="G63" s="20" t="n">
        <f>RawInstances!G51</f>
        <v>76.26068595431215</v>
      </c>
      <c r="H63" s="20" t="n">
        <f>RawInstances!H51</f>
        <v>152.5213510796584</v>
      </c>
      <c r="I63" s="24" t="n">
        <f>RawInstances!I51</f>
        <v>4.0</v>
      </c>
      <c r="J63" s="20" t="n">
        <f>RawInstances!J51</f>
        <v>0.9718523387408703</v>
      </c>
      <c r="K63" s="4" t="n">
        <f t="shared" si="1"/>
        <v>0.0078138</v>
      </c>
      <c r="L63" s="4"/>
      <c r="M63" s="4" t="n">
        <f>RawInstances!K51</f>
        <v>7813800.0</v>
      </c>
      <c r="N63" s="6"/>
      <c r="P63" t="n">
        <f t="shared" ref="P63:X63" si="44">P62</f>
        <v>0.0</v>
      </c>
      <c r="Q63" t="n">
        <f t="shared" si="44"/>
        <v>0.33333333333333337</v>
      </c>
      <c r="R63" t="n">
        <f t="shared" si="44"/>
        <v>0.0</v>
      </c>
      <c r="S63" t="n">
        <f t="shared" si="44"/>
        <v>77.8307458527798</v>
      </c>
      <c r="T63" t="n">
        <f t="shared" si="44"/>
        <v>76.26068595431215</v>
      </c>
      <c r="U63" t="n">
        <f t="shared" si="44"/>
        <v>152.5213510796584</v>
      </c>
      <c r="V63" t="n">
        <f t="shared" si="44"/>
        <v>4.0</v>
      </c>
      <c r="W63" t="n">
        <f t="shared" si="44"/>
        <v>0.9718523387408703</v>
      </c>
      <c r="X63" t="n">
        <f t="shared" si="44"/>
        <v>0.0039717</v>
      </c>
    </row>
    <row r="64" spans="1:24" x14ac:dyDescent="0.25">
      <c r="B64" s="14" t="str">
        <f>RawInstances!B52</f>
        <v>GRASP3</v>
      </c>
      <c r="C64" s="20" t="n">
        <f>RawInstances!C52</f>
        <v>0.0</v>
      </c>
      <c r="D64" s="20" t="n">
        <f>RawInstances!D52</f>
        <v>0.33333333333333337</v>
      </c>
      <c r="E64" s="20" t="n">
        <f>RawInstances!E52</f>
        <v>0.0</v>
      </c>
      <c r="F64" s="20" t="n">
        <f>RawInstances!F52</f>
        <v>77.8307458527798</v>
      </c>
      <c r="G64" s="20" t="n">
        <f>RawInstances!G52</f>
        <v>76.26068595431215</v>
      </c>
      <c r="H64" s="20" t="n">
        <f>RawInstances!H52</f>
        <v>152.5213510796584</v>
      </c>
      <c r="I64" s="24" t="n">
        <f>RawInstances!I52</f>
        <v>4.0</v>
      </c>
      <c r="J64" s="20" t="n">
        <f>RawInstances!J52</f>
        <v>0.9718523387408703</v>
      </c>
      <c r="K64" s="4" t="n">
        <f t="shared" si="1"/>
        <v>0.0053062</v>
      </c>
      <c r="L64" s="4"/>
      <c r="M64" s="4" t="n">
        <f>RawInstances!K52</f>
        <v>5306200.0</v>
      </c>
      <c r="N64" s="6"/>
      <c r="P64" t="n">
        <f t="shared" ref="P64:X64" si="45">P62</f>
        <v>0.0</v>
      </c>
      <c r="Q64" t="n">
        <f t="shared" si="45"/>
        <v>0.33333333333333337</v>
      </c>
      <c r="R64" t="n">
        <f t="shared" si="45"/>
        <v>0.0</v>
      </c>
      <c r="S64" t="n">
        <f t="shared" si="45"/>
        <v>77.8307458527798</v>
      </c>
      <c r="T64" t="n">
        <f t="shared" si="45"/>
        <v>76.26068595431215</v>
      </c>
      <c r="U64" t="n">
        <f t="shared" si="45"/>
        <v>152.5213510796584</v>
      </c>
      <c r="V64" t="n">
        <f t="shared" si="45"/>
        <v>4.0</v>
      </c>
      <c r="W64" t="n">
        <f t="shared" si="45"/>
        <v>0.9718523387408703</v>
      </c>
      <c r="X64" t="n">
        <f t="shared" si="45"/>
        <v>0.0039717</v>
      </c>
    </row>
    <row r="65" spans="1:24" x14ac:dyDescent="0.25">
      <c r="B65" s="14" t="str">
        <f>RawInstances!B53</f>
        <v>GRASP4</v>
      </c>
      <c r="C65" s="20" t="n">
        <f>RawInstances!C53</f>
        <v>0.0</v>
      </c>
      <c r="D65" s="20" t="n">
        <f>RawInstances!D53</f>
        <v>0.33333333333333337</v>
      </c>
      <c r="E65" s="20" t="n">
        <f>RawInstances!E53</f>
        <v>0.0</v>
      </c>
      <c r="F65" s="20" t="n">
        <f>RawInstances!F53</f>
        <v>77.8307458527798</v>
      </c>
      <c r="G65" s="20" t="n">
        <f>RawInstances!G53</f>
        <v>76.26068595431215</v>
      </c>
      <c r="H65" s="20" t="n">
        <f>RawInstances!H53</f>
        <v>152.5213510796584</v>
      </c>
      <c r="I65" s="24" t="n">
        <f>RawInstances!I53</f>
        <v>4.0</v>
      </c>
      <c r="J65" s="20" t="n">
        <f>RawInstances!J53</f>
        <v>0.9718523387408703</v>
      </c>
      <c r="K65" s="4" t="n">
        <f t="shared" si="1"/>
        <v>0.0039717</v>
      </c>
      <c r="L65" s="4"/>
      <c r="M65" s="4" t="n">
        <f>RawInstances!K53</f>
        <v>3971700.0</v>
      </c>
      <c r="N65" s="6"/>
      <c r="P65" t="n">
        <f t="shared" ref="P65:X67" si="46">P62</f>
        <v>0.0</v>
      </c>
      <c r="Q65" t="n">
        <f t="shared" si="46"/>
        <v>0.33333333333333337</v>
      </c>
      <c r="R65" t="n">
        <f t="shared" si="46"/>
        <v>0.0</v>
      </c>
      <c r="S65" t="n">
        <f t="shared" si="46"/>
        <v>77.8307458527798</v>
      </c>
      <c r="T65" t="n">
        <f t="shared" si="46"/>
        <v>76.26068595431215</v>
      </c>
      <c r="U65" t="n">
        <f t="shared" si="46"/>
        <v>152.5213510796584</v>
      </c>
      <c r="V65" t="n">
        <f t="shared" si="46"/>
        <v>4.0</v>
      </c>
      <c r="W65" t="n">
        <f t="shared" si="46"/>
        <v>0.9718523387408703</v>
      </c>
      <c r="X65" t="n">
        <f t="shared" si="46"/>
        <v>0.0039717</v>
      </c>
    </row>
    <row r="66" spans="1:24" x14ac:dyDescent="0.25">
      <c r="B66" s="14" t="str">
        <f>RawInstances!B54</f>
        <v>NSGAII</v>
      </c>
      <c r="C66" s="20" t="n">
        <f>RawInstances!C54</f>
        <v>0.0</v>
      </c>
      <c r="D66" s="20" t="n">
        <f>RawInstances!D54</f>
        <v>0.33333333333333337</v>
      </c>
      <c r="E66" s="20" t="n">
        <f>RawInstances!E54</f>
        <v>0.0</v>
      </c>
      <c r="F66" s="20" t="n">
        <f>RawInstances!F54</f>
        <v>77.8307458527798</v>
      </c>
      <c r="G66" s="20" t="n">
        <f>RawInstances!G54</f>
        <v>76.26068595431215</v>
      </c>
      <c r="H66" s="20" t="n">
        <f>RawInstances!H54</f>
        <v>152.5213510796584</v>
      </c>
      <c r="I66" s="24" t="n">
        <f>RawInstances!I54</f>
        <v>4.0</v>
      </c>
      <c r="J66" s="20" t="n">
        <f>RawInstances!J54</f>
        <v>0.9718523387408703</v>
      </c>
      <c r="K66" s="4" t="n">
        <f t="shared" si="1"/>
        <v>1.0</v>
      </c>
      <c r="L66" s="4"/>
      <c r="M66" s="4" t="n">
        <f>1000000000</f>
        <v>1.0E9</v>
      </c>
      <c r="N66" s="6"/>
      <c r="P66" t="n">
        <f t="shared" si="46"/>
        <v>0.0</v>
      </c>
      <c r="Q66" t="n">
        <f t="shared" si="46"/>
        <v>0.33333333333333337</v>
      </c>
      <c r="R66" t="n">
        <f t="shared" si="46"/>
        <v>0.0</v>
      </c>
      <c r="S66" t="n">
        <f t="shared" si="46"/>
        <v>77.8307458527798</v>
      </c>
      <c r="T66" t="n">
        <f t="shared" si="46"/>
        <v>76.26068595431215</v>
      </c>
      <c r="U66" t="n">
        <f t="shared" si="46"/>
        <v>152.5213510796584</v>
      </c>
      <c r="V66" t="n">
        <f t="shared" si="46"/>
        <v>4.0</v>
      </c>
      <c r="W66" t="n">
        <f t="shared" si="46"/>
        <v>0.9718523387408703</v>
      </c>
      <c r="X66" t="n">
        <f t="shared" si="46"/>
        <v>0.0039717</v>
      </c>
    </row>
    <row r="67" spans="1:24" x14ac:dyDescent="0.25">
      <c r="A67" s="15"/>
      <c r="B67" s="15" t="str">
        <f>RawInstances!B55</f>
        <v>SPEA2</v>
      </c>
      <c r="C67" s="21" t="n">
        <f>RawInstances!C55</f>
        <v>0.0</v>
      </c>
      <c r="D67" s="21" t="n">
        <f>RawInstances!D55</f>
        <v>0.33333333333333337</v>
      </c>
      <c r="E67" s="21" t="n">
        <f>RawInstances!E55</f>
        <v>0.0</v>
      </c>
      <c r="F67" s="21" t="n">
        <f>RawInstances!F55</f>
        <v>77.8307458527798</v>
      </c>
      <c r="G67" s="21" t="n">
        <f>RawInstances!G55</f>
        <v>76.26068595431215</v>
      </c>
      <c r="H67" s="21" t="n">
        <f>RawInstances!H55</f>
        <v>152.5213510796584</v>
      </c>
      <c r="I67" s="25" t="n">
        <f>RawInstances!I55</f>
        <v>4.0</v>
      </c>
      <c r="J67" s="21" t="n">
        <f>RawInstances!J55</f>
        <v>0.9718523387408703</v>
      </c>
      <c r="K67" s="5" t="n">
        <f t="shared" ref="K67:K130" si="47">M67/1000000000</f>
        <v>1.0</v>
      </c>
      <c r="L67" s="5"/>
      <c r="M67" s="4" t="n">
        <f>1000000000</f>
        <v>1.0E9</v>
      </c>
      <c r="N67" s="7"/>
      <c r="P67" t="n">
        <f t="shared" si="46"/>
        <v>0.0</v>
      </c>
      <c r="Q67" t="n">
        <f t="shared" si="46"/>
        <v>0.33333333333333337</v>
      </c>
      <c r="R67" t="n">
        <f t="shared" si="46"/>
        <v>0.0</v>
      </c>
      <c r="S67" t="n">
        <f t="shared" si="46"/>
        <v>77.8307458527798</v>
      </c>
      <c r="T67" t="n">
        <f t="shared" si="46"/>
        <v>76.26068595431215</v>
      </c>
      <c r="U67" t="n">
        <f t="shared" si="46"/>
        <v>152.5213510796584</v>
      </c>
      <c r="V67" t="n">
        <f t="shared" si="46"/>
        <v>4.0</v>
      </c>
      <c r="W67" t="n">
        <f t="shared" si="46"/>
        <v>0.9718523387408703</v>
      </c>
      <c r="X67" t="n">
        <f t="shared" si="46"/>
        <v>0.0039717</v>
      </c>
    </row>
    <row r="68" spans="1:24" x14ac:dyDescent="0.25">
      <c r="A68" s="13" t="s">
        <v>0</v>
      </c>
      <c r="B68" s="26" t="s">
        <v>62</v>
      </c>
      <c r="C68" s="10" t="s">
        <v>139</v>
      </c>
      <c r="D68" s="10" t="s">
        <v>64</v>
      </c>
      <c r="E68" s="10" t="s">
        <v>65</v>
      </c>
      <c r="F68" s="10" t="s">
        <v>66</v>
      </c>
      <c r="G68" s="10" t="s">
        <v>67</v>
      </c>
      <c r="H68" s="10" t="s">
        <v>68</v>
      </c>
      <c r="I68" s="10" t="s">
        <v>69</v>
      </c>
      <c r="J68" s="10" t="s">
        <v>70</v>
      </c>
      <c r="K68" s="2" t="s">
        <v>141</v>
      </c>
      <c r="L68" s="12"/>
      <c r="M68" s="11" t="s">
        <v>1</v>
      </c>
      <c r="N68" s="2"/>
    </row>
    <row r="69" spans="1:24" x14ac:dyDescent="0.25">
      <c r="A69" s="14" t="s">
        <v>13</v>
      </c>
      <c r="B69" s="14" t="str">
        <f>RawInstances!B230</f>
        <v>GRASP1</v>
      </c>
      <c r="C69" s="20" t="n">
        <f>RawInstances!C230</f>
        <v>0.10526315789473684</v>
      </c>
      <c r="D69" s="20" t="n">
        <f>RawInstances!D230</f>
        <v>0.7693181818181818</v>
      </c>
      <c r="E69" s="20" t="n">
        <f>RawInstances!E230</f>
        <v>0.020833333333333315</v>
      </c>
      <c r="F69" s="20" t="n">
        <f>RawInstances!F230</f>
        <v>230.1040593217414</v>
      </c>
      <c r="G69" s="20" t="n">
        <f>RawInstances!G230</f>
        <v>212.77209593442151</v>
      </c>
      <c r="H69" s="20" t="n">
        <f>RawInstances!H230</f>
        <v>927.4520277532113</v>
      </c>
      <c r="I69" s="24" t="n">
        <f>RawInstances!I230</f>
        <v>19.0</v>
      </c>
      <c r="J69" s="20" t="n">
        <f>RawInstances!J230</f>
        <v>0.9810297543861809</v>
      </c>
      <c r="K69" s="4" t="n">
        <f t="shared" si="47"/>
        <v>0.0093129</v>
      </c>
      <c r="L69" s="4"/>
      <c r="M69" s="4" t="n">
        <f>RawInstances!K230</f>
        <v>9312900.0</v>
      </c>
      <c r="N69" s="6"/>
      <c r="P69" s="4" t="n">
        <f>MIN(C69:C74)</f>
        <v>0.0625</v>
      </c>
      <c r="Q69" s="4" t="n">
        <f>MAX(D69:D74)</f>
        <v>0.7693181818181818</v>
      </c>
      <c r="R69" s="4" t="n">
        <f>MIN(E69:E74)</f>
        <v>0.020833333333333315</v>
      </c>
      <c r="S69" s="4" t="n">
        <f>MIN(F69:F74)</f>
        <v>230.1040593217414</v>
      </c>
      <c r="T69" s="4" t="n">
        <f>MIN(G69:G74)</f>
        <v>212.07143098922944</v>
      </c>
      <c r="U69" s="4" t="n">
        <f>MIN(H69:H74)</f>
        <v>924.3978991552484</v>
      </c>
      <c r="V69" t="n">
        <f>MAX(I69:I74)</f>
        <v>19.0</v>
      </c>
      <c r="W69" s="4" t="n">
        <f>MIN(J69:J74)</f>
        <v>0.950451493362747</v>
      </c>
      <c r="X69" s="6" t="n">
        <f>MIN(K69:K74)</f>
        <v>0.0072437</v>
      </c>
    </row>
    <row r="70" spans="1:24" x14ac:dyDescent="0.25">
      <c r="B70" s="14" t="str">
        <f>RawInstances!B231</f>
        <v>GRASP2</v>
      </c>
      <c r="C70" s="20" t="n">
        <f>RawInstances!C231</f>
        <v>0.375</v>
      </c>
      <c r="D70" s="20" t="n">
        <f>RawInstances!D231</f>
        <v>0.7562500000000001</v>
      </c>
      <c r="E70" s="20" t="n">
        <f>RawInstances!E231</f>
        <v>0.036363636363636376</v>
      </c>
      <c r="F70" s="20" t="n">
        <f>RawInstances!F231</f>
        <v>253.22176391208953</v>
      </c>
      <c r="G70" s="20" t="n">
        <f>RawInstances!G231</f>
        <v>212.07143098922944</v>
      </c>
      <c r="H70" s="20" t="n">
        <f>RawInstances!H231</f>
        <v>924.3978991552484</v>
      </c>
      <c r="I70" s="24" t="n">
        <f>RawInstances!I231</f>
        <v>16.0</v>
      </c>
      <c r="J70" s="20" t="n">
        <f>RawInstances!J231</f>
        <v>0.9674054887506407</v>
      </c>
      <c r="K70" s="4" t="n">
        <f t="shared" si="47"/>
        <v>0.0079907</v>
      </c>
      <c r="L70" s="4"/>
      <c r="M70" s="4" t="n">
        <f>RawInstances!K231</f>
        <v>7990700.0</v>
      </c>
      <c r="N70" s="6"/>
      <c r="P70" t="n">
        <f t="shared" ref="P70:X70" si="48">P69</f>
        <v>0.0625</v>
      </c>
      <c r="Q70" t="n">
        <f t="shared" si="48"/>
        <v>0.7693181818181818</v>
      </c>
      <c r="R70" t="n">
        <f t="shared" si="48"/>
        <v>0.020833333333333315</v>
      </c>
      <c r="S70" t="n">
        <f t="shared" si="48"/>
        <v>230.1040593217414</v>
      </c>
      <c r="T70" t="n">
        <f t="shared" si="48"/>
        <v>212.07143098922944</v>
      </c>
      <c r="U70" t="n">
        <f t="shared" si="48"/>
        <v>924.3978991552484</v>
      </c>
      <c r="V70" t="n">
        <f t="shared" si="48"/>
        <v>19.0</v>
      </c>
      <c r="W70" t="n">
        <f t="shared" si="48"/>
        <v>0.950451493362747</v>
      </c>
      <c r="X70" t="n">
        <f t="shared" si="48"/>
        <v>0.0072437</v>
      </c>
    </row>
    <row r="71" spans="1:24" x14ac:dyDescent="0.25">
      <c r="B71" s="14" t="str">
        <f>RawInstances!B232</f>
        <v>GRASP3</v>
      </c>
      <c r="C71" s="20" t="n">
        <f>RawInstances!C232</f>
        <v>0.25</v>
      </c>
      <c r="D71" s="20" t="n">
        <f>RawInstances!D232</f>
        <v>0.7606060606060607</v>
      </c>
      <c r="E71" s="20" t="n">
        <f>RawInstances!E232</f>
        <v>0.036363636363636376</v>
      </c>
      <c r="F71" s="20" t="n">
        <f>RawInstances!F232</f>
        <v>252.8901534016301</v>
      </c>
      <c r="G71" s="20" t="n">
        <f>RawInstances!G232</f>
        <v>212.67148398218646</v>
      </c>
      <c r="H71" s="20" t="n">
        <f>RawInstances!H232</f>
        <v>927.0134700833729</v>
      </c>
      <c r="I71" s="24" t="n">
        <f>RawInstances!I232</f>
        <v>16.0</v>
      </c>
      <c r="J71" s="20" t="n">
        <f>RawInstances!J232</f>
        <v>0.9512970922261814</v>
      </c>
      <c r="K71" s="4" t="n">
        <f t="shared" si="47"/>
        <v>0.0072437</v>
      </c>
      <c r="L71" s="4"/>
      <c r="M71" s="4" t="n">
        <f>RawInstances!K232</f>
        <v>7243700.0</v>
      </c>
      <c r="N71" s="6"/>
      <c r="P71" t="n">
        <f t="shared" ref="P71:X71" si="49">P69</f>
        <v>0.0625</v>
      </c>
      <c r="Q71" t="n">
        <f t="shared" si="49"/>
        <v>0.7693181818181818</v>
      </c>
      <c r="R71" t="n">
        <f t="shared" si="49"/>
        <v>0.020833333333333315</v>
      </c>
      <c r="S71" t="n">
        <f t="shared" si="49"/>
        <v>230.1040593217414</v>
      </c>
      <c r="T71" t="n">
        <f t="shared" si="49"/>
        <v>212.07143098922944</v>
      </c>
      <c r="U71" t="n">
        <f t="shared" si="49"/>
        <v>924.3978991552484</v>
      </c>
      <c r="V71" t="n">
        <f t="shared" si="49"/>
        <v>19.0</v>
      </c>
      <c r="W71" t="n">
        <f t="shared" si="49"/>
        <v>0.950451493362747</v>
      </c>
      <c r="X71" t="n">
        <f t="shared" si="49"/>
        <v>0.0072437</v>
      </c>
    </row>
    <row r="72" spans="1:24" x14ac:dyDescent="0.25">
      <c r="B72" s="14" t="str">
        <f>RawInstances!B233</f>
        <v>GRASP4</v>
      </c>
      <c r="C72" s="20" t="n">
        <f>RawInstances!C233</f>
        <v>0.125</v>
      </c>
      <c r="D72" s="20" t="n">
        <f>RawInstances!D233</f>
        <v>0.7651515151515152</v>
      </c>
      <c r="E72" s="20" t="n">
        <f>RawInstances!E233</f>
        <v>0.03636363636363632</v>
      </c>
      <c r="F72" s="20" t="n">
        <f>RawInstances!F233</f>
        <v>252.8199628070339</v>
      </c>
      <c r="G72" s="20" t="n">
        <f>RawInstances!G233</f>
        <v>212.07143098922944</v>
      </c>
      <c r="H72" s="20" t="n">
        <f>RawInstances!H233</f>
        <v>924.3978991552484</v>
      </c>
      <c r="I72" s="24" t="n">
        <f>RawInstances!I233</f>
        <v>16.0</v>
      </c>
      <c r="J72" s="20" t="n">
        <f>RawInstances!J233</f>
        <v>0.950451493362747</v>
      </c>
      <c r="K72" s="4" t="n">
        <f t="shared" si="47"/>
        <v>0.0074204</v>
      </c>
      <c r="L72" s="4"/>
      <c r="M72" s="4" t="n">
        <f>RawInstances!K233</f>
        <v>7420400.0</v>
      </c>
      <c r="N72" s="6"/>
      <c r="P72" t="n">
        <f t="shared" ref="P72:X74" si="50">P69</f>
        <v>0.0625</v>
      </c>
      <c r="Q72" t="n">
        <f t="shared" si="50"/>
        <v>0.7693181818181818</v>
      </c>
      <c r="R72" t="n">
        <f t="shared" si="50"/>
        <v>0.020833333333333315</v>
      </c>
      <c r="S72" t="n">
        <f t="shared" si="50"/>
        <v>230.1040593217414</v>
      </c>
      <c r="T72" t="n">
        <f t="shared" si="50"/>
        <v>212.07143098922944</v>
      </c>
      <c r="U72" t="n">
        <f t="shared" si="50"/>
        <v>924.3978991552484</v>
      </c>
      <c r="V72" t="n">
        <f t="shared" si="50"/>
        <v>19.0</v>
      </c>
      <c r="W72" t="n">
        <f t="shared" si="50"/>
        <v>0.950451493362747</v>
      </c>
      <c r="X72" t="n">
        <f t="shared" si="50"/>
        <v>0.0072437</v>
      </c>
    </row>
    <row r="73" spans="1:24" x14ac:dyDescent="0.25">
      <c r="B73" s="14" t="str">
        <f>RawInstances!B234</f>
        <v>NSGAII</v>
      </c>
      <c r="C73" s="20" t="n">
        <f>RawInstances!C234</f>
        <v>0.0625</v>
      </c>
      <c r="D73" s="20" t="n">
        <f>RawInstances!D234</f>
        <v>0.7687499999999999</v>
      </c>
      <c r="E73" s="20" t="n">
        <f>RawInstances!E234</f>
        <v>0.02727272727272727</v>
      </c>
      <c r="F73" s="20" t="n">
        <f>RawInstances!F234</f>
        <v>253.199811475542</v>
      </c>
      <c r="G73" s="20" t="n">
        <f>RawInstances!G234</f>
        <v>213.1415047475507</v>
      </c>
      <c r="H73" s="20" t="n">
        <f>RawInstances!H234</f>
        <v>929.0622415436418</v>
      </c>
      <c r="I73" s="24" t="n">
        <f>RawInstances!I234</f>
        <v>16.0</v>
      </c>
      <c r="J73" s="20" t="n">
        <f>RawInstances!J234</f>
        <v>0.9810463070613327</v>
      </c>
      <c r="K73" s="4" t="n">
        <f t="shared" si="47"/>
        <v>1.0</v>
      </c>
      <c r="L73" s="4"/>
      <c r="M73" s="4" t="n">
        <f>1000000000</f>
        <v>1.0E9</v>
      </c>
      <c r="N73" s="6"/>
      <c r="P73" t="n">
        <f t="shared" si="50"/>
        <v>0.0625</v>
      </c>
      <c r="Q73" t="n">
        <f t="shared" si="50"/>
        <v>0.7693181818181818</v>
      </c>
      <c r="R73" t="n">
        <f t="shared" si="50"/>
        <v>0.020833333333333315</v>
      </c>
      <c r="S73" t="n">
        <f t="shared" si="50"/>
        <v>230.1040593217414</v>
      </c>
      <c r="T73" t="n">
        <f t="shared" si="50"/>
        <v>212.07143098922944</v>
      </c>
      <c r="U73" t="n">
        <f t="shared" si="50"/>
        <v>924.3978991552484</v>
      </c>
      <c r="V73" t="n">
        <f t="shared" si="50"/>
        <v>19.0</v>
      </c>
      <c r="W73" t="n">
        <f t="shared" si="50"/>
        <v>0.950451493362747</v>
      </c>
      <c r="X73" t="n">
        <f t="shared" si="50"/>
        <v>0.0072437</v>
      </c>
    </row>
    <row r="74" spans="1:24" s="3" customFormat="1" x14ac:dyDescent="0.25">
      <c r="A74" s="15"/>
      <c r="B74" s="15" t="str">
        <f>RawInstances!B235</f>
        <v>SPEA2</v>
      </c>
      <c r="C74" s="21" t="n">
        <f>RawInstances!C235</f>
        <v>0.07142857142857142</v>
      </c>
      <c r="D74" s="21" t="n">
        <f>RawInstances!D235</f>
        <v>0.7623106060606061</v>
      </c>
      <c r="E74" s="21" t="n">
        <f>RawInstances!E235</f>
        <v>0.0625</v>
      </c>
      <c r="F74" s="21" t="n">
        <f>RawInstances!F235</f>
        <v>263.8478418965548</v>
      </c>
      <c r="G74" s="21" t="n">
        <f>RawInstances!G235</f>
        <v>213.1415047475507</v>
      </c>
      <c r="H74" s="21" t="n">
        <f>RawInstances!H235</f>
        <v>929.0622415436418</v>
      </c>
      <c r="I74" s="25" t="n">
        <f>RawInstances!I235</f>
        <v>14.0</v>
      </c>
      <c r="J74" s="21" t="n">
        <f>RawInstances!J235</f>
        <v>0.986196489331318</v>
      </c>
      <c r="K74" s="5" t="n">
        <f t="shared" si="47"/>
        <v>1.0</v>
      </c>
      <c r="L74" s="5"/>
      <c r="M74" s="5" t="n">
        <f>1000000000</f>
        <v>1.0E9</v>
      </c>
      <c r="N74" s="7"/>
      <c r="P74" s="3" t="n">
        <f t="shared" si="50"/>
        <v>0.0625</v>
      </c>
      <c r="Q74" s="3" t="n">
        <f t="shared" si="50"/>
        <v>0.7693181818181818</v>
      </c>
      <c r="R74" s="3" t="n">
        <f t="shared" si="50"/>
        <v>0.020833333333333315</v>
      </c>
      <c r="S74" s="3" t="n">
        <f t="shared" si="50"/>
        <v>230.1040593217414</v>
      </c>
      <c r="T74" s="3" t="n">
        <f t="shared" si="50"/>
        <v>212.07143098922944</v>
      </c>
      <c r="U74" s="3" t="n">
        <f t="shared" si="50"/>
        <v>924.3978991552484</v>
      </c>
      <c r="V74" s="3" t="n">
        <f t="shared" si="50"/>
        <v>19.0</v>
      </c>
      <c r="W74" s="3" t="n">
        <f t="shared" si="50"/>
        <v>0.950451493362747</v>
      </c>
      <c r="X74" s="3" t="n">
        <f t="shared" si="50"/>
        <v>0.0072437</v>
      </c>
    </row>
    <row r="75" spans="1:24" x14ac:dyDescent="0.25">
      <c r="A75" s="14" t="s">
        <v>14</v>
      </c>
      <c r="B75" s="14" t="str">
        <f>RawInstances!B296</f>
        <v>GRASP1</v>
      </c>
      <c r="C75" s="20" t="n">
        <f>RawInstances!C296</f>
        <v>0.21428571428571427</v>
      </c>
      <c r="D75" s="20" t="n">
        <f>RawInstances!D296</f>
        <v>0.6938895417156287</v>
      </c>
      <c r="E75" s="20" t="n">
        <f>RawInstances!E296</f>
        <v>0.06521739130434782</v>
      </c>
      <c r="F75" s="20" t="n">
        <f>RawInstances!F296</f>
        <v>619.2051315177865</v>
      </c>
      <c r="G75" s="20" t="n">
        <f>RawInstances!G296</f>
        <v>548.3541891916504</v>
      </c>
      <c r="H75" s="20" t="n">
        <f>RawInstances!H296</f>
        <v>2260.922224311494</v>
      </c>
      <c r="I75" s="24" t="n">
        <f>RawInstances!I296</f>
        <v>14.0</v>
      </c>
      <c r="J75" s="20" t="n">
        <f>RawInstances!J296</f>
        <v>0.9882385288770995</v>
      </c>
      <c r="K75" s="4" t="n">
        <f t="shared" si="47"/>
        <v>0.0059008</v>
      </c>
      <c r="L75" s="4"/>
      <c r="M75" s="4" t="n">
        <f>RawInstances!K296</f>
        <v>5900800.0</v>
      </c>
      <c r="N75" s="6"/>
      <c r="P75" s="4" t="n">
        <f>MIN(C75:C80)</f>
        <v>0.06666666666666667</v>
      </c>
      <c r="Q75" s="4" t="n">
        <f>MAX(D75:D80)</f>
        <v>0.6938895417156287</v>
      </c>
      <c r="R75" s="4" t="n">
        <f>MIN(E75:E80)</f>
        <v>0.06521739130434782</v>
      </c>
      <c r="S75" s="4" t="n">
        <f>MIN(F75:F80)</f>
        <v>580.7818881150652</v>
      </c>
      <c r="T75" s="4" t="n">
        <f>MIN(G75:G80)</f>
        <v>548.3541891916504</v>
      </c>
      <c r="U75" s="4" t="n">
        <f>MIN(H75:H80)</f>
        <v>2260.922224311494</v>
      </c>
      <c r="V75" t="n">
        <f>MAX(I75:I80)</f>
        <v>16.0</v>
      </c>
      <c r="W75" s="4" t="n">
        <f>MIN(J75:J80)</f>
        <v>0.9841492431482055</v>
      </c>
      <c r="X75" s="6" t="n">
        <f>MIN(K75:K80)</f>
        <v>0.0059008</v>
      </c>
    </row>
    <row r="76" spans="1:24" x14ac:dyDescent="0.25">
      <c r="B76" s="14" t="str">
        <f>RawInstances!B297</f>
        <v>GRASP2</v>
      </c>
      <c r="C76" s="20" t="n">
        <f>RawInstances!C297</f>
        <v>0.125</v>
      </c>
      <c r="D76" s="20" t="n">
        <f>RawInstances!D297</f>
        <v>0.6884841363102232</v>
      </c>
      <c r="E76" s="20" t="n">
        <f>RawInstances!E297</f>
        <v>0.06521739130434782</v>
      </c>
      <c r="F76" s="20" t="n">
        <f>RawInstances!F297</f>
        <v>580.7818881150652</v>
      </c>
      <c r="G76" s="20" t="n">
        <f>RawInstances!G297</f>
        <v>548.3541891916504</v>
      </c>
      <c r="H76" s="20" t="n">
        <f>RawInstances!H297</f>
        <v>2260.922224311494</v>
      </c>
      <c r="I76" s="24" t="n">
        <f>RawInstances!I297</f>
        <v>16.0</v>
      </c>
      <c r="J76" s="20" t="n">
        <f>RawInstances!J297</f>
        <v>0.9870123941828907</v>
      </c>
      <c r="K76" s="4" t="n">
        <f t="shared" si="47"/>
        <v>0.0115744</v>
      </c>
      <c r="L76" s="4"/>
      <c r="M76" s="4" t="n">
        <f>RawInstances!K297</f>
        <v>1.15744E7</v>
      </c>
      <c r="N76" s="6"/>
      <c r="P76" t="n">
        <f t="shared" ref="P76:X76" si="51">P75</f>
        <v>0.06666666666666667</v>
      </c>
      <c r="Q76" t="n">
        <f t="shared" si="51"/>
        <v>0.6938895417156287</v>
      </c>
      <c r="R76" t="n">
        <f t="shared" si="51"/>
        <v>0.06521739130434782</v>
      </c>
      <c r="S76" t="n">
        <f t="shared" si="51"/>
        <v>580.7818881150652</v>
      </c>
      <c r="T76" t="n">
        <f t="shared" si="51"/>
        <v>548.3541891916504</v>
      </c>
      <c r="U76" t="n">
        <f t="shared" si="51"/>
        <v>2260.922224311494</v>
      </c>
      <c r="V76" t="n">
        <f t="shared" si="51"/>
        <v>16.0</v>
      </c>
      <c r="W76" t="n">
        <f t="shared" si="51"/>
        <v>0.9841492431482055</v>
      </c>
      <c r="X76" t="n">
        <f t="shared" si="51"/>
        <v>0.0059008</v>
      </c>
    </row>
    <row r="77" spans="1:24" x14ac:dyDescent="0.25">
      <c r="B77" s="14" t="str">
        <f>RawInstances!B298</f>
        <v>GRASP3</v>
      </c>
      <c r="C77" s="20" t="n">
        <f>RawInstances!C298</f>
        <v>0.42857142857142855</v>
      </c>
      <c r="D77" s="20" t="n">
        <f>RawInstances!D298</f>
        <v>0.671562867215041</v>
      </c>
      <c r="E77" s="20" t="n">
        <f>RawInstances!E298</f>
        <v>0.06521739130434784</v>
      </c>
      <c r="F77" s="20" t="n">
        <f>RawInstances!F298</f>
        <v>623.0914574006887</v>
      </c>
      <c r="G77" s="20" t="n">
        <f>RawInstances!G298</f>
        <v>548.3541891916504</v>
      </c>
      <c r="H77" s="20" t="n">
        <f>RawInstances!H298</f>
        <v>2260.922224311494</v>
      </c>
      <c r="I77" s="24" t="n">
        <f>RawInstances!I298</f>
        <v>14.0</v>
      </c>
      <c r="J77" s="20" t="n">
        <f>RawInstances!J298</f>
        <v>0.9841492431482055</v>
      </c>
      <c r="K77" s="4" t="n">
        <f t="shared" si="47"/>
        <v>0.0098218</v>
      </c>
      <c r="L77" s="4"/>
      <c r="M77" s="4" t="n">
        <f>RawInstances!K298</f>
        <v>9821800.0</v>
      </c>
      <c r="N77" s="6"/>
      <c r="P77" t="n">
        <f t="shared" ref="P77:X77" si="52">P75</f>
        <v>0.06666666666666667</v>
      </c>
      <c r="Q77" t="n">
        <f t="shared" si="52"/>
        <v>0.6938895417156287</v>
      </c>
      <c r="R77" t="n">
        <f t="shared" si="52"/>
        <v>0.06521739130434782</v>
      </c>
      <c r="S77" t="n">
        <f t="shared" si="52"/>
        <v>580.7818881150652</v>
      </c>
      <c r="T77" t="n">
        <f t="shared" si="52"/>
        <v>548.3541891916504</v>
      </c>
      <c r="U77" t="n">
        <f t="shared" si="52"/>
        <v>2260.922224311494</v>
      </c>
      <c r="V77" t="n">
        <f t="shared" si="52"/>
        <v>16.0</v>
      </c>
      <c r="W77" t="n">
        <f t="shared" si="52"/>
        <v>0.9841492431482055</v>
      </c>
      <c r="X77" t="n">
        <f t="shared" si="52"/>
        <v>0.0059008</v>
      </c>
    </row>
    <row r="78" spans="1:24" x14ac:dyDescent="0.25">
      <c r="B78" s="14" t="str">
        <f>RawInstances!B299</f>
        <v>GRASP4</v>
      </c>
      <c r="C78" s="20" t="n">
        <f>RawInstances!C299</f>
        <v>0.06666666666666667</v>
      </c>
      <c r="D78" s="20" t="n">
        <f>RawInstances!D299</f>
        <v>0.6848413631022326</v>
      </c>
      <c r="E78" s="20" t="n">
        <f>RawInstances!E299</f>
        <v>0.07567567567567568</v>
      </c>
      <c r="F78" s="20" t="n">
        <f>RawInstances!F299</f>
        <v>597.8503826209363</v>
      </c>
      <c r="G78" s="20" t="n">
        <f>RawInstances!G299</f>
        <v>548.3541891916504</v>
      </c>
      <c r="H78" s="20" t="n">
        <f>RawInstances!H299</f>
        <v>2260.922224311494</v>
      </c>
      <c r="I78" s="24" t="n">
        <f>RawInstances!I299</f>
        <v>15.0</v>
      </c>
      <c r="J78" s="20" t="n">
        <f>RawInstances!J299</f>
        <v>0.9953655154302883</v>
      </c>
      <c r="K78" s="4" t="n">
        <f t="shared" si="47"/>
        <v>0.0109128</v>
      </c>
      <c r="L78" s="4"/>
      <c r="M78" s="4" t="n">
        <f>RawInstances!K299</f>
        <v>1.09128E7</v>
      </c>
      <c r="N78" s="6"/>
      <c r="P78" t="n">
        <f t="shared" ref="P78:X80" si="53">P75</f>
        <v>0.06666666666666667</v>
      </c>
      <c r="Q78" t="n">
        <f t="shared" si="53"/>
        <v>0.6938895417156287</v>
      </c>
      <c r="R78" t="n">
        <f t="shared" si="53"/>
        <v>0.06521739130434782</v>
      </c>
      <c r="S78" t="n">
        <f t="shared" si="53"/>
        <v>580.7818881150652</v>
      </c>
      <c r="T78" t="n">
        <f t="shared" si="53"/>
        <v>548.3541891916504</v>
      </c>
      <c r="U78" t="n">
        <f t="shared" si="53"/>
        <v>2260.922224311494</v>
      </c>
      <c r="V78" t="n">
        <f t="shared" si="53"/>
        <v>16.0</v>
      </c>
      <c r="W78" t="n">
        <f t="shared" si="53"/>
        <v>0.9841492431482055</v>
      </c>
      <c r="X78" t="n">
        <f t="shared" si="53"/>
        <v>0.0059008</v>
      </c>
    </row>
    <row r="79" spans="1:24" x14ac:dyDescent="0.25">
      <c r="B79" s="14" t="str">
        <f>RawInstances!B300</f>
        <v>NSGAII</v>
      </c>
      <c r="C79" s="20" t="n">
        <f>RawInstances!C300</f>
        <v>0.25</v>
      </c>
      <c r="D79" s="20" t="n">
        <f>RawInstances!D300</f>
        <v>0.6827262044653348</v>
      </c>
      <c r="E79" s="20" t="n">
        <f>RawInstances!E300</f>
        <v>0.08695652173913043</v>
      </c>
      <c r="F79" s="20" t="n">
        <f>RawInstances!F300</f>
        <v>580.9361719995579</v>
      </c>
      <c r="G79" s="20" t="n">
        <f>RawInstances!G300</f>
        <v>548.3541891916504</v>
      </c>
      <c r="H79" s="20" t="n">
        <f>RawInstances!H300</f>
        <v>2260.922224311494</v>
      </c>
      <c r="I79" s="24" t="n">
        <f>RawInstances!I300</f>
        <v>16.0</v>
      </c>
      <c r="J79" s="20" t="n">
        <f>RawInstances!J300</f>
        <v>0.9904226151217859</v>
      </c>
      <c r="K79" s="4" t="n">
        <f t="shared" si="47"/>
        <v>1.0</v>
      </c>
      <c r="L79" s="4"/>
      <c r="M79" s="4" t="n">
        <f>1000000000</f>
        <v>1.0E9</v>
      </c>
      <c r="N79" s="6"/>
      <c r="P79" t="n">
        <f t="shared" si="53"/>
        <v>0.06666666666666667</v>
      </c>
      <c r="Q79" t="n">
        <f t="shared" si="53"/>
        <v>0.6938895417156287</v>
      </c>
      <c r="R79" t="n">
        <f t="shared" si="53"/>
        <v>0.06521739130434782</v>
      </c>
      <c r="S79" t="n">
        <f t="shared" si="53"/>
        <v>580.7818881150652</v>
      </c>
      <c r="T79" t="n">
        <f t="shared" si="53"/>
        <v>548.3541891916504</v>
      </c>
      <c r="U79" t="n">
        <f t="shared" si="53"/>
        <v>2260.922224311494</v>
      </c>
      <c r="V79" t="n">
        <f t="shared" si="53"/>
        <v>16.0</v>
      </c>
      <c r="W79" t="n">
        <f t="shared" si="53"/>
        <v>0.9841492431482055</v>
      </c>
      <c r="X79" t="n">
        <f t="shared" si="53"/>
        <v>0.0059008</v>
      </c>
    </row>
    <row r="80" spans="1:24" s="3" customFormat="1" x14ac:dyDescent="0.25">
      <c r="A80" s="15"/>
      <c r="B80" s="15" t="str">
        <f>RawInstances!B301</f>
        <v>SPEA2</v>
      </c>
      <c r="C80" s="21" t="n">
        <f>RawInstances!C301</f>
        <v>0.14285714285714285</v>
      </c>
      <c r="D80" s="21" t="n">
        <f>RawInstances!D301</f>
        <v>0.680023501762632</v>
      </c>
      <c r="E80" s="21" t="n">
        <f>RawInstances!E301</f>
        <v>0.08695652173913043</v>
      </c>
      <c r="F80" s="21" t="n">
        <f>RawInstances!F301</f>
        <v>620.006348716672</v>
      </c>
      <c r="G80" s="21" t="n">
        <f>RawInstances!G301</f>
        <v>548.3541891916504</v>
      </c>
      <c r="H80" s="21" t="n">
        <f>RawInstances!H301</f>
        <v>2260.922224311494</v>
      </c>
      <c r="I80" s="25" t="n">
        <f>RawInstances!I301</f>
        <v>14.0</v>
      </c>
      <c r="J80" s="21" t="n">
        <f>RawInstances!J301</f>
        <v>0.9928549018113277</v>
      </c>
      <c r="K80" s="5" t="n">
        <f t="shared" si="47"/>
        <v>1.0</v>
      </c>
      <c r="L80" s="5"/>
      <c r="M80" s="5" t="n">
        <f>1000000000</f>
        <v>1.0E9</v>
      </c>
      <c r="N80" s="7"/>
      <c r="P80" s="3" t="n">
        <f t="shared" si="53"/>
        <v>0.06666666666666667</v>
      </c>
      <c r="Q80" s="3" t="n">
        <f t="shared" si="53"/>
        <v>0.6938895417156287</v>
      </c>
      <c r="R80" s="3" t="n">
        <f t="shared" si="53"/>
        <v>0.06521739130434782</v>
      </c>
      <c r="S80" s="3" t="n">
        <f t="shared" si="53"/>
        <v>580.7818881150652</v>
      </c>
      <c r="T80" s="3" t="n">
        <f t="shared" si="53"/>
        <v>548.3541891916504</v>
      </c>
      <c r="U80" s="3" t="n">
        <f t="shared" si="53"/>
        <v>2260.922224311494</v>
      </c>
      <c r="V80" s="3" t="n">
        <f t="shared" si="53"/>
        <v>16.0</v>
      </c>
      <c r="W80" s="3" t="n">
        <f t="shared" si="53"/>
        <v>0.9841492431482055</v>
      </c>
      <c r="X80" s="3" t="n">
        <f t="shared" si="53"/>
        <v>0.0059008</v>
      </c>
    </row>
    <row r="81" spans="1:24" x14ac:dyDescent="0.25">
      <c r="A81" s="14" t="s">
        <v>15</v>
      </c>
      <c r="B81" s="14" t="str">
        <f>RawInstances!B56</f>
        <v>GRASP1</v>
      </c>
      <c r="C81" s="20" t="n">
        <f>RawInstances!C56</f>
        <v>1.0</v>
      </c>
      <c r="D81" s="20" t="n">
        <f>RawInstances!D56</f>
        <v>0.03333333333333333</v>
      </c>
      <c r="E81" s="20" t="n">
        <f>RawInstances!E56</f>
        <v>0.6666666666666667</v>
      </c>
      <c r="F81" s="20" t="n">
        <f>RawInstances!F56</f>
        <v>61.613716005448005</v>
      </c>
      <c r="G81" s="20" t="n">
        <f>RawInstances!G56</f>
        <v>68.05650248774322</v>
      </c>
      <c r="H81" s="20" t="n">
        <f>RawInstances!H56</f>
        <v>117.87654559591283</v>
      </c>
      <c r="I81" s="24" t="n">
        <f>RawInstances!I56</f>
        <v>4.0</v>
      </c>
      <c r="J81" s="20" t="n">
        <f>RawInstances!J56</f>
        <v>0.9885393354619398</v>
      </c>
      <c r="K81" s="4" t="n">
        <f t="shared" si="47"/>
        <v>0.0128684</v>
      </c>
      <c r="L81" s="4"/>
      <c r="M81" s="4" t="n">
        <f>RawInstances!K56</f>
        <v>1.28684E7</v>
      </c>
      <c r="N81" s="6"/>
      <c r="P81" s="4" t="n">
        <f>MIN(C81:C86)</f>
        <v>0.0</v>
      </c>
      <c r="Q81" s="4" t="n">
        <f>MAX(D81:D86)</f>
        <v>0.6000000000000001</v>
      </c>
      <c r="R81" s="4" t="n">
        <f>MIN(E81:E86)</f>
        <v>0.1</v>
      </c>
      <c r="S81" s="4" t="n">
        <f>MIN(F81:F86)</f>
        <v>61.613716005448005</v>
      </c>
      <c r="T81" s="4" t="n">
        <f>MIN(G81:G86)</f>
        <v>66.90423319755699</v>
      </c>
      <c r="U81" s="4" t="n">
        <f>MIN(H81:H86)</f>
        <v>115.88074476876386</v>
      </c>
      <c r="V81" t="n">
        <f>MAX(I81:I86)</f>
        <v>4.0</v>
      </c>
      <c r="W81" s="4" t="n">
        <f>MIN(J81:J86)</f>
        <v>0.8411674237164286</v>
      </c>
      <c r="X81" s="6" t="n">
        <f>MIN(K81:K86)</f>
        <v>0.0128684</v>
      </c>
    </row>
    <row r="82" spans="1:24" x14ac:dyDescent="0.25">
      <c r="B82" s="14" t="str">
        <f>RawInstances!B57</f>
        <v>GRASP2</v>
      </c>
      <c r="C82" s="20" t="n">
        <f>RawInstances!C57</f>
        <v>1.0</v>
      </c>
      <c r="D82" s="20" t="n">
        <f>RawInstances!D57</f>
        <v>0.06666666666666667</v>
      </c>
      <c r="E82" s="20" t="n">
        <f>RawInstances!E57</f>
        <v>0.6666666666666667</v>
      </c>
      <c r="F82" s="20" t="n">
        <f>RawInstances!F57</f>
        <v>63.518206051493614</v>
      </c>
      <c r="G82" s="20" t="n">
        <f>RawInstances!G57</f>
        <v>70.36128021210543</v>
      </c>
      <c r="H82" s="20" t="n">
        <f>RawInstances!H57</f>
        <v>121.86856043288162</v>
      </c>
      <c r="I82" s="24" t="n">
        <f>RawInstances!I57</f>
        <v>4.0</v>
      </c>
      <c r="J82" s="20" t="n">
        <f>RawInstances!J57</f>
        <v>0.965613112645661</v>
      </c>
      <c r="K82" s="4" t="n">
        <f t="shared" si="47"/>
        <v>0.0150386</v>
      </c>
      <c r="L82" s="4"/>
      <c r="M82" s="4" t="n">
        <f>RawInstances!K57</f>
        <v>1.50386E7</v>
      </c>
      <c r="N82" s="6"/>
      <c r="P82" t="n">
        <f t="shared" ref="P82:X82" si="54">P81</f>
        <v>0.0</v>
      </c>
      <c r="Q82" t="n">
        <f t="shared" si="54"/>
        <v>0.6000000000000001</v>
      </c>
      <c r="R82" t="n">
        <f t="shared" si="54"/>
        <v>0.1</v>
      </c>
      <c r="S82" t="n">
        <f t="shared" si="54"/>
        <v>61.613716005448005</v>
      </c>
      <c r="T82" t="n">
        <f t="shared" si="54"/>
        <v>66.90423319755699</v>
      </c>
      <c r="U82" t="n">
        <f t="shared" si="54"/>
        <v>115.88074476876386</v>
      </c>
      <c r="V82" t="n">
        <f t="shared" si="54"/>
        <v>4.0</v>
      </c>
      <c r="W82" t="n">
        <f t="shared" si="54"/>
        <v>0.8411674237164286</v>
      </c>
      <c r="X82" t="n">
        <f t="shared" si="54"/>
        <v>0.0128684</v>
      </c>
    </row>
    <row r="83" spans="1:24" x14ac:dyDescent="0.25">
      <c r="B83" s="14" t="str">
        <f>RawInstances!B58</f>
        <v>GRASP3</v>
      </c>
      <c r="C83" s="20" t="n">
        <f>RawInstances!C58</f>
        <v>0.75</v>
      </c>
      <c r="D83" s="20" t="n">
        <f>RawInstances!D58</f>
        <v>0.23333333333333334</v>
      </c>
      <c r="E83" s="20" t="n">
        <f>RawInstances!E58</f>
        <v>0.3333333333333333</v>
      </c>
      <c r="F83" s="20" t="n">
        <f>RawInstances!F58</f>
        <v>61.6887347900733</v>
      </c>
      <c r="G83" s="20" t="n">
        <f>RawInstances!G58</f>
        <v>66.90423319755699</v>
      </c>
      <c r="H83" s="20" t="n">
        <f>RawInstances!H58</f>
        <v>115.88074476876386</v>
      </c>
      <c r="I83" s="24" t="n">
        <f>RawInstances!I58</f>
        <v>4.0</v>
      </c>
      <c r="J83" s="20" t="n">
        <f>RawInstances!J58</f>
        <v>0.9497962772525237</v>
      </c>
      <c r="K83" s="4" t="n">
        <f t="shared" si="47"/>
        <v>0.0208737</v>
      </c>
      <c r="L83" s="4"/>
      <c r="M83" s="4" t="n">
        <f>RawInstances!K58</f>
        <v>2.08737E7</v>
      </c>
      <c r="N83" s="6"/>
      <c r="P83" t="n">
        <f t="shared" ref="P83:X83" si="55">P81</f>
        <v>0.0</v>
      </c>
      <c r="Q83" t="n">
        <f t="shared" si="55"/>
        <v>0.6000000000000001</v>
      </c>
      <c r="R83" t="n">
        <f t="shared" si="55"/>
        <v>0.1</v>
      </c>
      <c r="S83" t="n">
        <f t="shared" si="55"/>
        <v>61.613716005448005</v>
      </c>
      <c r="T83" t="n">
        <f t="shared" si="55"/>
        <v>66.90423319755699</v>
      </c>
      <c r="U83" t="n">
        <f t="shared" si="55"/>
        <v>115.88074476876386</v>
      </c>
      <c r="V83" t="n">
        <f t="shared" si="55"/>
        <v>4.0</v>
      </c>
      <c r="W83" t="n">
        <f t="shared" si="55"/>
        <v>0.8411674237164286</v>
      </c>
      <c r="X83" t="n">
        <f t="shared" si="55"/>
        <v>0.0128684</v>
      </c>
    </row>
    <row r="84" spans="1:24" x14ac:dyDescent="0.25">
      <c r="B84" s="14" t="str">
        <f>RawInstances!B59</f>
        <v>GRASP4</v>
      </c>
      <c r="C84" s="20" t="n">
        <f>RawInstances!C59</f>
        <v>0.5</v>
      </c>
      <c r="D84" s="20" t="n">
        <f>RawInstances!D59</f>
        <v>0.6000000000000001</v>
      </c>
      <c r="E84" s="20" t="n">
        <f>RawInstances!E59</f>
        <v>0.3333333333333333</v>
      </c>
      <c r="F84" s="20" t="n">
        <f>RawInstances!F59</f>
        <v>88.70315665183512</v>
      </c>
      <c r="G84" s="20" t="n">
        <f>RawInstances!G59</f>
        <v>67.41556126915037</v>
      </c>
      <c r="H84" s="20" t="n">
        <f>RawInstances!H59</f>
        <v>116.76637380323183</v>
      </c>
      <c r="I84" s="24" t="n">
        <f>RawInstances!I59</f>
        <v>2.0</v>
      </c>
      <c r="J84" s="20" t="n">
        <f>RawInstances!J59</f>
        <v>0.8661225872581364</v>
      </c>
      <c r="K84" s="4" t="n">
        <f t="shared" si="47"/>
        <v>0.0131168</v>
      </c>
      <c r="L84" s="4"/>
      <c r="M84" s="4" t="n">
        <f>RawInstances!K59</f>
        <v>1.31168E7</v>
      </c>
      <c r="N84" s="6"/>
      <c r="P84" t="n">
        <f t="shared" ref="P84:X86" si="56">P81</f>
        <v>0.0</v>
      </c>
      <c r="Q84" t="n">
        <f t="shared" si="56"/>
        <v>0.6000000000000001</v>
      </c>
      <c r="R84" t="n">
        <f t="shared" si="56"/>
        <v>0.1</v>
      </c>
      <c r="S84" t="n">
        <f t="shared" si="56"/>
        <v>61.613716005448005</v>
      </c>
      <c r="T84" t="n">
        <f t="shared" si="56"/>
        <v>66.90423319755699</v>
      </c>
      <c r="U84" t="n">
        <f t="shared" si="56"/>
        <v>115.88074476876386</v>
      </c>
      <c r="V84" t="n">
        <f t="shared" si="56"/>
        <v>4.0</v>
      </c>
      <c r="W84" t="n">
        <f t="shared" si="56"/>
        <v>0.8411674237164286</v>
      </c>
      <c r="X84" t="n">
        <f t="shared" si="56"/>
        <v>0.0128684</v>
      </c>
    </row>
    <row r="85" spans="1:24" x14ac:dyDescent="0.25">
      <c r="B85" s="14" t="str">
        <f>RawInstances!B60</f>
        <v>NSGAII</v>
      </c>
      <c r="C85" s="20" t="n">
        <f>RawInstances!C60</f>
        <v>0.0</v>
      </c>
      <c r="D85" s="20" t="n">
        <f>RawInstances!D60</f>
        <v>0.6000000000000001</v>
      </c>
      <c r="E85" s="20" t="n">
        <f>RawInstances!E60</f>
        <v>0.1</v>
      </c>
      <c r="F85" s="20" t="n">
        <f>RawInstances!F60</f>
        <v>85.35514044274076</v>
      </c>
      <c r="G85" s="20" t="n">
        <f>RawInstances!G60</f>
        <v>67.41556126915037</v>
      </c>
      <c r="H85" s="20" t="n">
        <f>RawInstances!H60</f>
        <v>116.76637380323183</v>
      </c>
      <c r="I85" s="24" t="n">
        <f>RawInstances!I60</f>
        <v>2.0</v>
      </c>
      <c r="J85" s="20" t="n">
        <f>RawInstances!J60</f>
        <v>0.9279524965525108</v>
      </c>
      <c r="K85" s="4" t="n">
        <f t="shared" si="47"/>
        <v>1.0</v>
      </c>
      <c r="L85" s="4"/>
      <c r="M85" s="4" t="n">
        <f>1000000000</f>
        <v>1.0E9</v>
      </c>
      <c r="N85" s="6"/>
      <c r="P85" t="n">
        <f t="shared" si="56"/>
        <v>0.0</v>
      </c>
      <c r="Q85" t="n">
        <f t="shared" si="56"/>
        <v>0.6000000000000001</v>
      </c>
      <c r="R85" t="n">
        <f t="shared" si="56"/>
        <v>0.1</v>
      </c>
      <c r="S85" t="n">
        <f t="shared" si="56"/>
        <v>61.613716005448005</v>
      </c>
      <c r="T85" t="n">
        <f t="shared" si="56"/>
        <v>66.90423319755699</v>
      </c>
      <c r="U85" t="n">
        <f t="shared" si="56"/>
        <v>115.88074476876386</v>
      </c>
      <c r="V85" t="n">
        <f t="shared" si="56"/>
        <v>4.0</v>
      </c>
      <c r="W85" t="n">
        <f t="shared" si="56"/>
        <v>0.8411674237164286</v>
      </c>
      <c r="X85" t="n">
        <f t="shared" si="56"/>
        <v>0.0128684</v>
      </c>
    </row>
    <row r="86" spans="1:24" s="3" customFormat="1" x14ac:dyDescent="0.25">
      <c r="A86" s="15"/>
      <c r="B86" s="15" t="str">
        <f>RawInstances!B61</f>
        <v>SPEA2</v>
      </c>
      <c r="C86" s="21" t="n">
        <f>RawInstances!C61</f>
        <v>0.5</v>
      </c>
      <c r="D86" s="21" t="n">
        <f>RawInstances!D61</f>
        <v>0.6000000000000001</v>
      </c>
      <c r="E86" s="21" t="n">
        <f>RawInstances!E61</f>
        <v>0.3333333333333333</v>
      </c>
      <c r="F86" s="21" t="n">
        <f>RawInstances!F61</f>
        <v>90.22333401066489</v>
      </c>
      <c r="G86" s="21" t="n">
        <f>RawInstances!G61</f>
        <v>67.41556126915037</v>
      </c>
      <c r="H86" s="21" t="n">
        <f>RawInstances!H61</f>
        <v>116.76637380323183</v>
      </c>
      <c r="I86" s="25" t="n">
        <f>RawInstances!I61</f>
        <v>2.0</v>
      </c>
      <c r="J86" s="21" t="n">
        <f>RawInstances!J61</f>
        <v>0.8411674237164286</v>
      </c>
      <c r="K86" s="5" t="n">
        <f t="shared" si="47"/>
        <v>1.0</v>
      </c>
      <c r="L86" s="5"/>
      <c r="M86" s="5" t="n">
        <f>1000000000</f>
        <v>1.0E9</v>
      </c>
      <c r="N86" s="7"/>
      <c r="P86" s="3" t="n">
        <f t="shared" si="56"/>
        <v>0.0</v>
      </c>
      <c r="Q86" s="3" t="n">
        <f t="shared" si="56"/>
        <v>0.6000000000000001</v>
      </c>
      <c r="R86" s="3" t="n">
        <f t="shared" si="56"/>
        <v>0.1</v>
      </c>
      <c r="S86" s="3" t="n">
        <f t="shared" si="56"/>
        <v>61.613716005448005</v>
      </c>
      <c r="T86" s="3" t="n">
        <f t="shared" si="56"/>
        <v>66.90423319755699</v>
      </c>
      <c r="U86" s="3" t="n">
        <f t="shared" si="56"/>
        <v>115.88074476876386</v>
      </c>
      <c r="V86" s="3" t="n">
        <f t="shared" si="56"/>
        <v>4.0</v>
      </c>
      <c r="W86" s="3" t="n">
        <f t="shared" si="56"/>
        <v>0.8411674237164286</v>
      </c>
      <c r="X86" s="3" t="n">
        <f t="shared" si="56"/>
        <v>0.0128684</v>
      </c>
    </row>
    <row r="87" spans="1:24" x14ac:dyDescent="0.25">
      <c r="A87" s="14" t="s">
        <v>16</v>
      </c>
      <c r="B87" s="14" t="str">
        <f>RawInstances!B62</f>
        <v>GRASP1</v>
      </c>
      <c r="C87" s="20" t="n">
        <f>RawInstances!C62</f>
        <v>0.5</v>
      </c>
      <c r="D87" s="20" t="n">
        <f>RawInstances!D62</f>
        <v>0.5013774104683195</v>
      </c>
      <c r="E87" s="20" t="n">
        <f>RawInstances!E62</f>
        <v>0.09090909090909083</v>
      </c>
      <c r="F87" s="20" t="n">
        <f>RawInstances!F62</f>
        <v>38.64600741200686</v>
      </c>
      <c r="G87" s="20" t="n">
        <f>RawInstances!G62</f>
        <v>37.05720092665709</v>
      </c>
      <c r="H87" s="20" t="n">
        <f>RawInstances!H62</f>
        <v>122.90460144586062</v>
      </c>
      <c r="I87" s="24" t="n">
        <f>RawInstances!I62</f>
        <v>12.0</v>
      </c>
      <c r="J87" s="20" t="n">
        <f>RawInstances!J62</f>
        <v>0.9191525181695843</v>
      </c>
      <c r="K87" s="4" t="n">
        <f t="shared" si="47"/>
        <v>0.0181336</v>
      </c>
      <c r="L87" s="4"/>
      <c r="M87" s="4" t="n">
        <f>RawInstances!K62</f>
        <v>1.81336E7</v>
      </c>
      <c r="N87" s="6"/>
      <c r="P87" s="4" t="n">
        <f>MIN(C87:C92)</f>
        <v>0.2</v>
      </c>
      <c r="Q87" s="4" t="n">
        <f>MAX(D87:D92)</f>
        <v>0.5013774104683196</v>
      </c>
      <c r="R87" s="4" t="n">
        <f>MIN(E87:E92)</f>
        <v>0.09090909090909083</v>
      </c>
      <c r="S87" s="4" t="n">
        <f>MIN(F87:F92)</f>
        <v>38.64600741200686</v>
      </c>
      <c r="T87" s="4" t="n">
        <f>MIN(G87:G92)</f>
        <v>36.40101009533469</v>
      </c>
      <c r="U87" s="4" t="n">
        <f>MIN(H87:H92)</f>
        <v>120.72825538444175</v>
      </c>
      <c r="V87" t="n">
        <f>MAX(I87:I92)</f>
        <v>12.0</v>
      </c>
      <c r="W87" s="4" t="n">
        <f>MIN(J87:J92)</f>
        <v>0.9191525181695843</v>
      </c>
      <c r="X87" s="6" t="n">
        <f>MIN(K87:K92)</f>
        <v>0.0168958</v>
      </c>
    </row>
    <row r="88" spans="1:24" x14ac:dyDescent="0.25">
      <c r="B88" s="14" t="str">
        <f>RawInstances!B63</f>
        <v>GRASP2</v>
      </c>
      <c r="C88" s="20" t="n">
        <f>RawInstances!C63</f>
        <v>0.7</v>
      </c>
      <c r="D88" s="20" t="n">
        <f>RawInstances!D63</f>
        <v>0.4628099173553719</v>
      </c>
      <c r="E88" s="20" t="n">
        <f>RawInstances!E63</f>
        <v>0.12121212121212122</v>
      </c>
      <c r="F88" s="20" t="n">
        <f>RawInstances!F63</f>
        <v>43.28775808470566</v>
      </c>
      <c r="G88" s="20" t="n">
        <f>RawInstances!G63</f>
        <v>36.40101009533469</v>
      </c>
      <c r="H88" s="20" t="n">
        <f>RawInstances!H63</f>
        <v>120.72825538444175</v>
      </c>
      <c r="I88" s="24" t="n">
        <f>RawInstances!I63</f>
        <v>10.0</v>
      </c>
      <c r="J88" s="20" t="n">
        <f>RawInstances!J63</f>
        <v>0.9309551859869624</v>
      </c>
      <c r="K88" s="4" t="n">
        <f t="shared" si="47"/>
        <v>0.0168958</v>
      </c>
      <c r="L88" s="4"/>
      <c r="M88" s="4" t="n">
        <f>RawInstances!K63</f>
        <v>1.68958E7</v>
      </c>
      <c r="N88" s="6"/>
      <c r="P88" t="n">
        <f t="shared" ref="P88:X88" si="57">P87</f>
        <v>0.2</v>
      </c>
      <c r="Q88" t="n">
        <f t="shared" si="57"/>
        <v>0.5013774104683196</v>
      </c>
      <c r="R88" t="n">
        <f t="shared" si="57"/>
        <v>0.09090909090909083</v>
      </c>
      <c r="S88" t="n">
        <f t="shared" si="57"/>
        <v>38.64600741200686</v>
      </c>
      <c r="T88" t="n">
        <f t="shared" si="57"/>
        <v>36.40101009533469</v>
      </c>
      <c r="U88" t="n">
        <f t="shared" si="57"/>
        <v>120.72825538444175</v>
      </c>
      <c r="V88" t="n">
        <f t="shared" si="57"/>
        <v>12.0</v>
      </c>
      <c r="W88" t="n">
        <f t="shared" si="57"/>
        <v>0.9191525181695843</v>
      </c>
      <c r="X88" t="n">
        <f t="shared" si="57"/>
        <v>0.0168958</v>
      </c>
    </row>
    <row r="89" spans="1:24" x14ac:dyDescent="0.25">
      <c r="B89" s="14" t="str">
        <f>RawInstances!B64</f>
        <v>GRASP3</v>
      </c>
      <c r="C89" s="20" t="n">
        <f>RawInstances!C64</f>
        <v>0.9</v>
      </c>
      <c r="D89" s="20" t="n">
        <f>RawInstances!D64</f>
        <v>0.4242424242424242</v>
      </c>
      <c r="E89" s="20" t="n">
        <f>RawInstances!E64</f>
        <v>0.1515151515151515</v>
      </c>
      <c r="F89" s="20" t="n">
        <f>RawInstances!F64</f>
        <v>44.39481951759687</v>
      </c>
      <c r="G89" s="20" t="n">
        <f>RawInstances!G64</f>
        <v>37.57631823014677</v>
      </c>
      <c r="H89" s="20" t="n">
        <f>RawInstances!H64</f>
        <v>124.62631357507429</v>
      </c>
      <c r="I89" s="24" t="n">
        <f>RawInstances!I64</f>
        <v>10.0</v>
      </c>
      <c r="J89" s="20" t="n">
        <f>RawInstances!J64</f>
        <v>0.9764733217140534</v>
      </c>
      <c r="K89" s="4" t="n">
        <f t="shared" si="47"/>
        <v>0.0202571</v>
      </c>
      <c r="L89" s="4"/>
      <c r="M89" s="4" t="n">
        <f>RawInstances!K64</f>
        <v>2.02571E7</v>
      </c>
      <c r="N89" s="6"/>
      <c r="P89" t="n">
        <f t="shared" ref="P89:X89" si="58">P87</f>
        <v>0.2</v>
      </c>
      <c r="Q89" t="n">
        <f t="shared" si="58"/>
        <v>0.5013774104683196</v>
      </c>
      <c r="R89" t="n">
        <f t="shared" si="58"/>
        <v>0.09090909090909083</v>
      </c>
      <c r="S89" t="n">
        <f t="shared" si="58"/>
        <v>38.64600741200686</v>
      </c>
      <c r="T89" t="n">
        <f t="shared" si="58"/>
        <v>36.40101009533469</v>
      </c>
      <c r="U89" t="n">
        <f t="shared" si="58"/>
        <v>120.72825538444175</v>
      </c>
      <c r="V89" t="n">
        <f t="shared" si="58"/>
        <v>12.0</v>
      </c>
      <c r="W89" t="n">
        <f t="shared" si="58"/>
        <v>0.9191525181695843</v>
      </c>
      <c r="X89" t="n">
        <f t="shared" si="58"/>
        <v>0.0168958</v>
      </c>
    </row>
    <row r="90" spans="1:24" x14ac:dyDescent="0.25">
      <c r="B90" s="14" t="str">
        <f>RawInstances!B65</f>
        <v>GRASP4</v>
      </c>
      <c r="C90" s="20" t="n">
        <f>RawInstances!C65</f>
        <v>0.5454545454545454</v>
      </c>
      <c r="D90" s="20" t="n">
        <f>RawInstances!D65</f>
        <v>0.48760330578512395</v>
      </c>
      <c r="E90" s="20" t="n">
        <f>RawInstances!E65</f>
        <v>0.09090909090909088</v>
      </c>
      <c r="F90" s="20" t="n">
        <f>RawInstances!F65</f>
        <v>40.797625923474214</v>
      </c>
      <c r="G90" s="20" t="n">
        <f>RawInstances!G65</f>
        <v>37.05720092665709</v>
      </c>
      <c r="H90" s="20" t="n">
        <f>RawInstances!H65</f>
        <v>122.90460144586059</v>
      </c>
      <c r="I90" s="24" t="n">
        <f>RawInstances!I65</f>
        <v>11.0</v>
      </c>
      <c r="J90" s="20" t="n">
        <f>RawInstances!J65</f>
        <v>0.927158256492961</v>
      </c>
      <c r="K90" s="4" t="n">
        <f t="shared" si="47"/>
        <v>0.0188256</v>
      </c>
      <c r="L90" s="4"/>
      <c r="M90" s="4" t="n">
        <f>RawInstances!K65</f>
        <v>1.88256E7</v>
      </c>
      <c r="N90" s="6"/>
      <c r="P90" t="n">
        <f t="shared" ref="P90:X92" si="59">P87</f>
        <v>0.2</v>
      </c>
      <c r="Q90" t="n">
        <f t="shared" si="59"/>
        <v>0.5013774104683196</v>
      </c>
      <c r="R90" t="n">
        <f t="shared" si="59"/>
        <v>0.09090909090909083</v>
      </c>
      <c r="S90" t="n">
        <f t="shared" si="59"/>
        <v>38.64600741200686</v>
      </c>
      <c r="T90" t="n">
        <f t="shared" si="59"/>
        <v>36.40101009533469</v>
      </c>
      <c r="U90" t="n">
        <f t="shared" si="59"/>
        <v>120.72825538444175</v>
      </c>
      <c r="V90" t="n">
        <f t="shared" si="59"/>
        <v>12.0</v>
      </c>
      <c r="W90" t="n">
        <f t="shared" si="59"/>
        <v>0.9191525181695843</v>
      </c>
      <c r="X90" t="n">
        <f t="shared" si="59"/>
        <v>0.0168958</v>
      </c>
    </row>
    <row r="91" spans="1:24" x14ac:dyDescent="0.25">
      <c r="B91" s="14" t="str">
        <f>RawInstances!B66</f>
        <v>NSGAII</v>
      </c>
      <c r="C91" s="20" t="n">
        <f>RawInstances!C66</f>
        <v>0.2</v>
      </c>
      <c r="D91" s="20" t="n">
        <f>RawInstances!D66</f>
        <v>0.5013774104683196</v>
      </c>
      <c r="E91" s="20" t="n">
        <f>RawInstances!E66</f>
        <v>0.09090909090909088</v>
      </c>
      <c r="F91" s="20" t="n">
        <f>RawInstances!F66</f>
        <v>42.59542228925545</v>
      </c>
      <c r="G91" s="20" t="n">
        <f>RawInstances!G66</f>
        <v>36.40101009533469</v>
      </c>
      <c r="H91" s="20" t="n">
        <f>RawInstances!H66</f>
        <v>120.72825538444175</v>
      </c>
      <c r="I91" s="24" t="n">
        <f>RawInstances!I66</f>
        <v>10.0</v>
      </c>
      <c r="J91" s="20" t="n">
        <f>RawInstances!J66</f>
        <v>0.921586940448325</v>
      </c>
      <c r="K91" s="4" t="n">
        <f t="shared" si="47"/>
        <v>1.0</v>
      </c>
      <c r="L91" s="4"/>
      <c r="M91" s="4" t="n">
        <f>1000000000</f>
        <v>1.0E9</v>
      </c>
      <c r="N91" s="6"/>
      <c r="P91" t="n">
        <f t="shared" si="59"/>
        <v>0.2</v>
      </c>
      <c r="Q91" t="n">
        <f t="shared" si="59"/>
        <v>0.5013774104683196</v>
      </c>
      <c r="R91" t="n">
        <f t="shared" si="59"/>
        <v>0.09090909090909083</v>
      </c>
      <c r="S91" t="n">
        <f t="shared" si="59"/>
        <v>38.64600741200686</v>
      </c>
      <c r="T91" t="n">
        <f t="shared" si="59"/>
        <v>36.40101009533469</v>
      </c>
      <c r="U91" t="n">
        <f t="shared" si="59"/>
        <v>120.72825538444175</v>
      </c>
      <c r="V91" t="n">
        <f t="shared" si="59"/>
        <v>12.0</v>
      </c>
      <c r="W91" t="n">
        <f t="shared" si="59"/>
        <v>0.9191525181695843</v>
      </c>
      <c r="X91" t="n">
        <f t="shared" si="59"/>
        <v>0.0168958</v>
      </c>
    </row>
    <row r="92" spans="1:24" s="3" customFormat="1" x14ac:dyDescent="0.25">
      <c r="A92" s="15"/>
      <c r="B92" s="15" t="str">
        <f>RawInstances!B67</f>
        <v>SPEA2</v>
      </c>
      <c r="C92" s="21" t="n">
        <f>RawInstances!C67</f>
        <v>0.7777777777777778</v>
      </c>
      <c r="D92" s="21" t="n">
        <f>RawInstances!D67</f>
        <v>0.42424242424242425</v>
      </c>
      <c r="E92" s="21" t="n">
        <f>RawInstances!E67</f>
        <v>0.21212121212121213</v>
      </c>
      <c r="F92" s="21" t="n">
        <f>RawInstances!F67</f>
        <v>45.79045132010347</v>
      </c>
      <c r="G92" s="21" t="n">
        <f>RawInstances!G67</f>
        <v>37.78630221898738</v>
      </c>
      <c r="H92" s="21" t="n">
        <f>RawInstances!H67</f>
        <v>125.32276971984379</v>
      </c>
      <c r="I92" s="25" t="n">
        <f>RawInstances!I67</f>
        <v>9.0</v>
      </c>
      <c r="J92" s="21" t="n">
        <f>RawInstances!J67</f>
        <v>0.9309146853889984</v>
      </c>
      <c r="K92" s="5" t="n">
        <f t="shared" si="47"/>
        <v>1.0</v>
      </c>
      <c r="L92" s="5"/>
      <c r="M92" s="5" t="n">
        <f>1000000000</f>
        <v>1.0E9</v>
      </c>
      <c r="N92" s="7"/>
      <c r="P92" s="3" t="n">
        <f t="shared" si="59"/>
        <v>0.2</v>
      </c>
      <c r="Q92" s="3" t="n">
        <f t="shared" si="59"/>
        <v>0.5013774104683196</v>
      </c>
      <c r="R92" s="3" t="n">
        <f t="shared" si="59"/>
        <v>0.09090909090909083</v>
      </c>
      <c r="S92" s="3" t="n">
        <f t="shared" si="59"/>
        <v>38.64600741200686</v>
      </c>
      <c r="T92" s="3" t="n">
        <f t="shared" si="59"/>
        <v>36.40101009533469</v>
      </c>
      <c r="U92" s="3" t="n">
        <f t="shared" si="59"/>
        <v>120.72825538444175</v>
      </c>
      <c r="V92" s="3" t="n">
        <f t="shared" si="59"/>
        <v>12.0</v>
      </c>
      <c r="W92" s="3" t="n">
        <f t="shared" si="59"/>
        <v>0.9191525181695843</v>
      </c>
      <c r="X92" s="3" t="n">
        <f t="shared" si="59"/>
        <v>0.0168958</v>
      </c>
    </row>
    <row r="93" spans="1:24" x14ac:dyDescent="0.25">
      <c r="A93" s="14" t="s">
        <v>17</v>
      </c>
      <c r="B93" s="14" t="str">
        <f>RawInstances!B68</f>
        <v>GRASP1</v>
      </c>
      <c r="C93" s="20" t="n">
        <f>RawInstances!C68</f>
        <v>0.9090909090909091</v>
      </c>
      <c r="D93" s="20" t="n">
        <f>RawInstances!D68</f>
        <v>0.6018145161290321</v>
      </c>
      <c r="E93" s="20" t="n">
        <f>RawInstances!E68</f>
        <v>0.1129032258064516</v>
      </c>
      <c r="F93" s="20" t="n">
        <f>RawInstances!F68</f>
        <v>51.732385112436944</v>
      </c>
      <c r="G93" s="20" t="n">
        <f>RawInstances!G68</f>
        <v>43.99866156833421</v>
      </c>
      <c r="H93" s="20" t="n">
        <f>RawInstances!H68</f>
        <v>152.41564973041724</v>
      </c>
      <c r="I93" s="24" t="n">
        <f>RawInstances!I68</f>
        <v>11.0</v>
      </c>
      <c r="J93" s="20" t="n">
        <f>RawInstances!J68</f>
        <v>0.8951771951490699</v>
      </c>
      <c r="K93" s="4" t="n">
        <f t="shared" si="47"/>
        <v>0.0280759</v>
      </c>
      <c r="L93" s="4"/>
      <c r="M93" s="4" t="n">
        <f>RawInstances!K68</f>
        <v>2.80759E7</v>
      </c>
      <c r="N93" s="6"/>
      <c r="P93" s="4" t="n">
        <f>MIN(C93:C98)</f>
        <v>0.18181818181818182</v>
      </c>
      <c r="Q93" s="4" t="n">
        <f>MAX(D93:D98)</f>
        <v>0.6895161290322581</v>
      </c>
      <c r="R93" s="4" t="n">
        <f>MIN(E93:E98)</f>
        <v>0.04838709677419355</v>
      </c>
      <c r="S93" s="4" t="n">
        <f>MIN(F93:F98)</f>
        <v>50.711467071678996</v>
      </c>
      <c r="T93" s="4" t="n">
        <f>MIN(G93:G98)</f>
        <v>42.87296352209416</v>
      </c>
      <c r="U93" s="4" t="n">
        <f>MIN(H93:H98)</f>
        <v>148.5161157405664</v>
      </c>
      <c r="V93" t="n">
        <f>MAX(I93:I98)</f>
        <v>11.0</v>
      </c>
      <c r="W93" s="4" t="n">
        <f>MIN(J93:J98)</f>
        <v>0.8951771951490699</v>
      </c>
      <c r="X93" s="6" t="n">
        <f>MIN(K93:K98)</f>
        <v>0.0169851</v>
      </c>
    </row>
    <row r="94" spans="1:24" x14ac:dyDescent="0.25">
      <c r="B94" s="14" t="str">
        <f>RawInstances!B69</f>
        <v>GRASP2</v>
      </c>
      <c r="C94" s="20" t="n">
        <f>RawInstances!C69</f>
        <v>0.8</v>
      </c>
      <c r="D94" s="20" t="n">
        <f>RawInstances!D69</f>
        <v>0.6602822580645162</v>
      </c>
      <c r="E94" s="20" t="n">
        <f>RawInstances!E69</f>
        <v>0.125</v>
      </c>
      <c r="F94" s="20" t="n">
        <f>RawInstances!F69</f>
        <v>51.13443067053744</v>
      </c>
      <c r="G94" s="20" t="n">
        <f>RawInstances!G69</f>
        <v>43.65413550959125</v>
      </c>
      <c r="H94" s="20" t="n">
        <f>RawInstances!H69</f>
        <v>151.22217226506174</v>
      </c>
      <c r="I94" s="24" t="n">
        <f>RawInstances!I69</f>
        <v>10.0</v>
      </c>
      <c r="J94" s="20" t="n">
        <f>RawInstances!J69</f>
        <v>0.9786009669112639</v>
      </c>
      <c r="K94" s="4" t="n">
        <f t="shared" si="47"/>
        <v>0.0169851</v>
      </c>
      <c r="L94" s="4"/>
      <c r="M94" s="4" t="n">
        <f>RawInstances!K69</f>
        <v>1.69851E7</v>
      </c>
      <c r="N94" s="6"/>
      <c r="P94" t="n">
        <f t="shared" ref="P94:X94" si="60">P93</f>
        <v>0.18181818181818182</v>
      </c>
      <c r="Q94" t="n">
        <f t="shared" si="60"/>
        <v>0.6895161290322581</v>
      </c>
      <c r="R94" t="n">
        <f t="shared" si="60"/>
        <v>0.04838709677419355</v>
      </c>
      <c r="S94" t="n">
        <f t="shared" si="60"/>
        <v>50.711467071678996</v>
      </c>
      <c r="T94" t="n">
        <f t="shared" si="60"/>
        <v>42.87296352209416</v>
      </c>
      <c r="U94" t="n">
        <f t="shared" si="60"/>
        <v>148.5161157405664</v>
      </c>
      <c r="V94" t="n">
        <f t="shared" si="60"/>
        <v>11.0</v>
      </c>
      <c r="W94" t="n">
        <f t="shared" si="60"/>
        <v>0.8951771951490699</v>
      </c>
      <c r="X94" t="n">
        <f t="shared" si="60"/>
        <v>0.0169851</v>
      </c>
    </row>
    <row r="95" spans="1:24" x14ac:dyDescent="0.25">
      <c r="B95" s="14" t="str">
        <f>RawInstances!B70</f>
        <v>GRASP3</v>
      </c>
      <c r="C95" s="20" t="n">
        <f>RawInstances!C70</f>
        <v>1.0</v>
      </c>
      <c r="D95" s="20" t="n">
        <f>RawInstances!D70</f>
        <v>0.5564516129032259</v>
      </c>
      <c r="E95" s="20" t="n">
        <f>RawInstances!E70</f>
        <v>0.24193548387096775</v>
      </c>
      <c r="F95" s="20" t="n">
        <f>RawInstances!F70</f>
        <v>65.63551179173714</v>
      </c>
      <c r="G95" s="20" t="n">
        <f>RawInstances!G70</f>
        <v>46.931391060702886</v>
      </c>
      <c r="H95" s="20" t="n">
        <f>RawInstances!H70</f>
        <v>162.5749172328511</v>
      </c>
      <c r="I95" s="24" t="n">
        <f>RawInstances!I70</f>
        <v>7.0</v>
      </c>
      <c r="J95" s="20" t="n">
        <f>RawInstances!J70</f>
        <v>0.9587654142682644</v>
      </c>
      <c r="K95" s="4" t="n">
        <f t="shared" si="47"/>
        <v>0.0237641</v>
      </c>
      <c r="L95" s="4"/>
      <c r="M95" s="4" t="n">
        <f>RawInstances!K70</f>
        <v>2.37641E7</v>
      </c>
      <c r="N95" s="6"/>
      <c r="P95" t="n">
        <f t="shared" ref="P95:X95" si="61">P93</f>
        <v>0.18181818181818182</v>
      </c>
      <c r="Q95" t="n">
        <f t="shared" si="61"/>
        <v>0.6895161290322581</v>
      </c>
      <c r="R95" t="n">
        <f t="shared" si="61"/>
        <v>0.04838709677419355</v>
      </c>
      <c r="S95" t="n">
        <f t="shared" si="61"/>
        <v>50.711467071678996</v>
      </c>
      <c r="T95" t="n">
        <f t="shared" si="61"/>
        <v>42.87296352209416</v>
      </c>
      <c r="U95" t="n">
        <f t="shared" si="61"/>
        <v>148.5161157405664</v>
      </c>
      <c r="V95" t="n">
        <f t="shared" si="61"/>
        <v>11.0</v>
      </c>
      <c r="W95" t="n">
        <f t="shared" si="61"/>
        <v>0.8951771951490699</v>
      </c>
      <c r="X95" t="n">
        <f t="shared" si="61"/>
        <v>0.0169851</v>
      </c>
    </row>
    <row r="96" spans="1:24" x14ac:dyDescent="0.25">
      <c r="B96" s="14" t="str">
        <f>RawInstances!B71</f>
        <v>GRASP4</v>
      </c>
      <c r="C96" s="20" t="n">
        <f>RawInstances!C71</f>
        <v>0.18181818181818182</v>
      </c>
      <c r="D96" s="20" t="n">
        <f>RawInstances!D71</f>
        <v>0.6895161290322581</v>
      </c>
      <c r="E96" s="20" t="n">
        <f>RawInstances!E71</f>
        <v>0.04838709677419355</v>
      </c>
      <c r="F96" s="20" t="n">
        <f>RawInstances!F71</f>
        <v>50.711467071678996</v>
      </c>
      <c r="G96" s="20" t="n">
        <f>RawInstances!G71</f>
        <v>42.87296352209416</v>
      </c>
      <c r="H96" s="20" t="n">
        <f>RawInstances!H71</f>
        <v>148.5161157405664</v>
      </c>
      <c r="I96" s="24" t="n">
        <f>RawInstances!I71</f>
        <v>11.0</v>
      </c>
      <c r="J96" s="20" t="n">
        <f>RawInstances!J71</f>
        <v>0.9488099740906759</v>
      </c>
      <c r="K96" s="4" t="n">
        <f t="shared" si="47"/>
        <v>0.0192279</v>
      </c>
      <c r="L96" s="4"/>
      <c r="M96" s="4" t="n">
        <f>RawInstances!K71</f>
        <v>1.92279E7</v>
      </c>
      <c r="N96" s="6"/>
      <c r="P96" t="n">
        <f t="shared" ref="P96:X98" si="62">P93</f>
        <v>0.18181818181818182</v>
      </c>
      <c r="Q96" t="n">
        <f t="shared" si="62"/>
        <v>0.6895161290322581</v>
      </c>
      <c r="R96" t="n">
        <f t="shared" si="62"/>
        <v>0.04838709677419355</v>
      </c>
      <c r="S96" t="n">
        <f t="shared" si="62"/>
        <v>50.711467071678996</v>
      </c>
      <c r="T96" t="n">
        <f t="shared" si="62"/>
        <v>42.87296352209416</v>
      </c>
      <c r="U96" t="n">
        <f t="shared" si="62"/>
        <v>148.5161157405664</v>
      </c>
      <c r="V96" t="n">
        <f t="shared" si="62"/>
        <v>11.0</v>
      </c>
      <c r="W96" t="n">
        <f t="shared" si="62"/>
        <v>0.8951771951490699</v>
      </c>
      <c r="X96" t="n">
        <f t="shared" si="62"/>
        <v>0.0169851</v>
      </c>
    </row>
    <row r="97" spans="1:24" x14ac:dyDescent="0.25">
      <c r="B97" s="14" t="str">
        <f>RawInstances!B72</f>
        <v>NSGAII</v>
      </c>
      <c r="C97" s="20" t="n">
        <f>RawInstances!C72</f>
        <v>1.0</v>
      </c>
      <c r="D97" s="20" t="n">
        <f>RawInstances!D72</f>
        <v>0.5403225806451613</v>
      </c>
      <c r="E97" s="20" t="n">
        <f>RawInstances!E72</f>
        <v>0.25</v>
      </c>
      <c r="F97" s="20" t="n">
        <f>RawInstances!F72</f>
        <v>61.806148561449774</v>
      </c>
      <c r="G97" s="20" t="n">
        <f>RawInstances!G72</f>
        <v>44.440328077989726</v>
      </c>
      <c r="H97" s="20" t="n">
        <f>RawInstances!H72</f>
        <v>153.94562083843084</v>
      </c>
      <c r="I97" s="24" t="n">
        <f>RawInstances!I72</f>
        <v>7.0</v>
      </c>
      <c r="J97" s="20" t="n">
        <f>RawInstances!J72</f>
        <v>0.9552224159352155</v>
      </c>
      <c r="K97" s="4" t="n">
        <f t="shared" si="47"/>
        <v>1.0</v>
      </c>
      <c r="L97" s="4"/>
      <c r="M97" s="4" t="n">
        <f>1000000000</f>
        <v>1.0E9</v>
      </c>
      <c r="N97" s="6"/>
      <c r="P97" t="n">
        <f t="shared" si="62"/>
        <v>0.18181818181818182</v>
      </c>
      <c r="Q97" t="n">
        <f t="shared" si="62"/>
        <v>0.6895161290322581</v>
      </c>
      <c r="R97" t="n">
        <f t="shared" si="62"/>
        <v>0.04838709677419355</v>
      </c>
      <c r="S97" t="n">
        <f t="shared" si="62"/>
        <v>50.711467071678996</v>
      </c>
      <c r="T97" t="n">
        <f t="shared" si="62"/>
        <v>42.87296352209416</v>
      </c>
      <c r="U97" t="n">
        <f t="shared" si="62"/>
        <v>148.5161157405664</v>
      </c>
      <c r="V97" t="n">
        <f t="shared" si="62"/>
        <v>11.0</v>
      </c>
      <c r="W97" t="n">
        <f t="shared" si="62"/>
        <v>0.8951771951490699</v>
      </c>
      <c r="X97" t="n">
        <f t="shared" si="62"/>
        <v>0.0169851</v>
      </c>
    </row>
    <row r="98" spans="1:24" s="3" customFormat="1" x14ac:dyDescent="0.25">
      <c r="A98" s="15"/>
      <c r="B98" s="15" t="str">
        <f>RawInstances!B73</f>
        <v>SPEA2</v>
      </c>
      <c r="C98" s="21" t="n">
        <f>RawInstances!C73</f>
        <v>0.6666666666666666</v>
      </c>
      <c r="D98" s="21" t="n">
        <f>RawInstances!D73</f>
        <v>0.6743951612903226</v>
      </c>
      <c r="E98" s="21" t="n">
        <f>RawInstances!E73</f>
        <v>0.0625</v>
      </c>
      <c r="F98" s="21" t="n">
        <f>RawInstances!F73</f>
        <v>55.401787197628906</v>
      </c>
      <c r="G98" s="21" t="n">
        <f>RawInstances!G73</f>
        <v>43.65413550959125</v>
      </c>
      <c r="H98" s="21" t="n">
        <f>RawInstances!H73</f>
        <v>151.22217226506174</v>
      </c>
      <c r="I98" s="25" t="n">
        <f>RawInstances!I73</f>
        <v>9.0</v>
      </c>
      <c r="J98" s="21" t="n">
        <f>RawInstances!J73</f>
        <v>0.9282130203634145</v>
      </c>
      <c r="K98" s="5" t="n">
        <f t="shared" si="47"/>
        <v>1.0</v>
      </c>
      <c r="L98" s="5"/>
      <c r="M98" s="5" t="n">
        <f>1000000000</f>
        <v>1.0E9</v>
      </c>
      <c r="N98" s="7"/>
      <c r="P98" s="3" t="n">
        <f t="shared" si="62"/>
        <v>0.18181818181818182</v>
      </c>
      <c r="Q98" s="3" t="n">
        <f t="shared" si="62"/>
        <v>0.6895161290322581</v>
      </c>
      <c r="R98" s="3" t="n">
        <f t="shared" si="62"/>
        <v>0.04838709677419355</v>
      </c>
      <c r="S98" s="3" t="n">
        <f t="shared" si="62"/>
        <v>50.711467071678996</v>
      </c>
      <c r="T98" s="3" t="n">
        <f t="shared" si="62"/>
        <v>42.87296352209416</v>
      </c>
      <c r="U98" s="3" t="n">
        <f t="shared" si="62"/>
        <v>148.5161157405664</v>
      </c>
      <c r="V98" s="3" t="n">
        <f t="shared" si="62"/>
        <v>11.0</v>
      </c>
      <c r="W98" s="3" t="n">
        <f t="shared" si="62"/>
        <v>0.8951771951490699</v>
      </c>
      <c r="X98" s="3" t="n">
        <f t="shared" si="62"/>
        <v>0.0169851</v>
      </c>
    </row>
    <row r="99" spans="1:24" x14ac:dyDescent="0.25">
      <c r="A99" s="14" t="s">
        <v>18</v>
      </c>
      <c r="B99" s="14" t="str">
        <f>RawInstances!B74</f>
        <v>GRASP1</v>
      </c>
      <c r="C99" s="20" t="n">
        <f>RawInstances!C74</f>
        <v>0.6470588235294118</v>
      </c>
      <c r="D99" s="20" t="n">
        <f>RawInstances!D74</f>
        <v>0.6725014116318464</v>
      </c>
      <c r="E99" s="20" t="n">
        <f>RawInstances!E74</f>
        <v>0.08695652173913043</v>
      </c>
      <c r="F99" s="20" t="n">
        <f>RawInstances!F74</f>
        <v>36.97759538630971</v>
      </c>
      <c r="G99" s="20" t="n">
        <f>RawInstances!G74</f>
        <v>33.6203987065168</v>
      </c>
      <c r="H99" s="20" t="n">
        <f>RawInstances!H74</f>
        <v>142.6392133535223</v>
      </c>
      <c r="I99" s="24" t="n">
        <f>RawInstances!I74</f>
        <v>17.0</v>
      </c>
      <c r="J99" s="20" t="n">
        <f>RawInstances!J74</f>
        <v>0.9360911555743194</v>
      </c>
      <c r="K99" s="4" t="n">
        <f t="shared" si="47"/>
        <v>0.0322807</v>
      </c>
      <c r="L99" s="4"/>
      <c r="M99" s="4" t="n">
        <f>RawInstances!K74</f>
        <v>3.22807E7</v>
      </c>
      <c r="N99" s="6"/>
      <c r="P99" s="4" t="n">
        <f>MIN(C99:C104)</f>
        <v>0.5</v>
      </c>
      <c r="Q99" s="4" t="n">
        <f>MAX(D99:D104)</f>
        <v>0.6939582156973461</v>
      </c>
      <c r="R99" s="4" t="n">
        <f>MIN(E99:E104)</f>
        <v>0.043478260869565244</v>
      </c>
      <c r="S99" s="4" t="n">
        <f>MIN(F99:F104)</f>
        <v>36.97759538630971</v>
      </c>
      <c r="T99" s="4" t="n">
        <f>MIN(G99:G104)</f>
        <v>32.35734849041573</v>
      </c>
      <c r="U99" s="4" t="n">
        <f>MIN(H99:H104)</f>
        <v>137.2805438338633</v>
      </c>
      <c r="V99" t="n">
        <f>MAX(I99:I104)</f>
        <v>17.0</v>
      </c>
      <c r="W99" s="4" t="n">
        <f>MIN(J99:J104)</f>
        <v>0.9200949587975888</v>
      </c>
      <c r="X99" s="6" t="n">
        <f>MIN(K99:K104)</f>
        <v>0.0228448</v>
      </c>
    </row>
    <row r="100" spans="1:24" x14ac:dyDescent="0.25">
      <c r="B100" s="14" t="str">
        <f>RawInstances!B75</f>
        <v>GRASP2</v>
      </c>
      <c r="C100" s="20" t="n">
        <f>RawInstances!C75</f>
        <v>0.7333333333333333</v>
      </c>
      <c r="D100" s="20" t="n">
        <f>RawInstances!D75</f>
        <v>0.6657255787690571</v>
      </c>
      <c r="E100" s="20" t="n">
        <f>RawInstances!E75</f>
        <v>0.08695652173913043</v>
      </c>
      <c r="F100" s="20" t="n">
        <f>RawInstances!F75</f>
        <v>41.02324544287868</v>
      </c>
      <c r="G100" s="20" t="n">
        <f>RawInstances!G75</f>
        <v>32.484345486416245</v>
      </c>
      <c r="H100" s="20" t="n">
        <f>RawInstances!H75</f>
        <v>137.81935220121798</v>
      </c>
      <c r="I100" s="24" t="n">
        <f>RawInstances!I75</f>
        <v>15.0</v>
      </c>
      <c r="J100" s="20" t="n">
        <f>RawInstances!J75</f>
        <v>0.9200949587975888</v>
      </c>
      <c r="K100" s="4" t="n">
        <f t="shared" si="47"/>
        <v>0.0284228</v>
      </c>
      <c r="L100" s="4"/>
      <c r="M100" s="4" t="n">
        <f>RawInstances!K75</f>
        <v>2.84228E7</v>
      </c>
      <c r="N100" s="6"/>
      <c r="P100" t="n">
        <f t="shared" ref="P100:X100" si="63">P99</f>
        <v>0.5</v>
      </c>
      <c r="Q100" t="n">
        <f t="shared" si="63"/>
        <v>0.6939582156973461</v>
      </c>
      <c r="R100" t="n">
        <f t="shared" si="63"/>
        <v>0.043478260869565244</v>
      </c>
      <c r="S100" t="n">
        <f t="shared" si="63"/>
        <v>36.97759538630971</v>
      </c>
      <c r="T100" t="n">
        <f t="shared" si="63"/>
        <v>32.35734849041573</v>
      </c>
      <c r="U100" t="n">
        <f t="shared" si="63"/>
        <v>137.2805438338633</v>
      </c>
      <c r="V100" t="n">
        <f t="shared" si="63"/>
        <v>17.0</v>
      </c>
      <c r="W100" t="n">
        <f t="shared" si="63"/>
        <v>0.9200949587975888</v>
      </c>
      <c r="X100" t="n">
        <f t="shared" si="63"/>
        <v>0.0228448</v>
      </c>
    </row>
    <row r="101" spans="1:24" x14ac:dyDescent="0.25">
      <c r="B101" s="14" t="str">
        <f>RawInstances!B76</f>
        <v>GRASP3</v>
      </c>
      <c r="C101" s="20" t="n">
        <f>RawInstances!C76</f>
        <v>0.7692307692307693</v>
      </c>
      <c r="D101" s="20" t="n">
        <f>RawInstances!D76</f>
        <v>0.6668548842461887</v>
      </c>
      <c r="E101" s="20" t="n">
        <f>RawInstances!E76</f>
        <v>0.06493506493506493</v>
      </c>
      <c r="F101" s="20" t="n">
        <f>RawInstances!F76</f>
        <v>44.89725285147709</v>
      </c>
      <c r="G101" s="20" t="n">
        <f>RawInstances!G76</f>
        <v>33.30286279997184</v>
      </c>
      <c r="H101" s="20" t="n">
        <f>RawInstances!H76</f>
        <v>141.29202128427536</v>
      </c>
      <c r="I101" s="24" t="n">
        <f>RawInstances!I76</f>
        <v>13.0</v>
      </c>
      <c r="J101" s="20" t="n">
        <f>RawInstances!J76</f>
        <v>0.9272599788431402</v>
      </c>
      <c r="K101" s="4" t="n">
        <f t="shared" si="47"/>
        <v>0.0277383</v>
      </c>
      <c r="L101" s="4"/>
      <c r="M101" s="4" t="n">
        <f>RawInstances!K76</f>
        <v>2.77383E7</v>
      </c>
      <c r="N101" s="6"/>
      <c r="P101" t="n">
        <f t="shared" ref="P101:X101" si="64">P99</f>
        <v>0.5</v>
      </c>
      <c r="Q101" t="n">
        <f t="shared" si="64"/>
        <v>0.6939582156973461</v>
      </c>
      <c r="R101" t="n">
        <f t="shared" si="64"/>
        <v>0.043478260869565244</v>
      </c>
      <c r="S101" t="n">
        <f t="shared" si="64"/>
        <v>36.97759538630971</v>
      </c>
      <c r="T101" t="n">
        <f t="shared" si="64"/>
        <v>32.35734849041573</v>
      </c>
      <c r="U101" t="n">
        <f t="shared" si="64"/>
        <v>137.2805438338633</v>
      </c>
      <c r="V101" t="n">
        <f t="shared" si="64"/>
        <v>17.0</v>
      </c>
      <c r="W101" t="n">
        <f t="shared" si="64"/>
        <v>0.9200949587975888</v>
      </c>
      <c r="X101" t="n">
        <f t="shared" si="64"/>
        <v>0.0228448</v>
      </c>
    </row>
    <row r="102" spans="1:24" x14ac:dyDescent="0.25">
      <c r="B102" s="14" t="str">
        <f>RawInstances!B77</f>
        <v>GRASP4</v>
      </c>
      <c r="C102" s="20" t="n">
        <f>RawInstances!C77</f>
        <v>0.6666666666666666</v>
      </c>
      <c r="D102" s="20" t="n">
        <f>RawInstances!D77</f>
        <v>0.6888763410502542</v>
      </c>
      <c r="E102" s="20" t="n">
        <f>RawInstances!E77</f>
        <v>0.043478260869565244</v>
      </c>
      <c r="F102" s="20" t="n">
        <f>RawInstances!F77</f>
        <v>41.489329284099604</v>
      </c>
      <c r="G102" s="20" t="n">
        <f>RawInstances!G77</f>
        <v>32.35734849041573</v>
      </c>
      <c r="H102" s="20" t="n">
        <f>RawInstances!H77</f>
        <v>137.2805438338633</v>
      </c>
      <c r="I102" s="24" t="n">
        <f>RawInstances!I77</f>
        <v>15.0</v>
      </c>
      <c r="J102" s="20" t="n">
        <f>RawInstances!J77</f>
        <v>0.9349800090321926</v>
      </c>
      <c r="K102" s="4" t="n">
        <f t="shared" si="47"/>
        <v>0.0228448</v>
      </c>
      <c r="L102" s="4"/>
      <c r="M102" s="4" t="n">
        <f>RawInstances!K77</f>
        <v>2.28448E7</v>
      </c>
      <c r="N102" s="6"/>
      <c r="P102" t="n">
        <f t="shared" ref="P102:X104" si="65">P99</f>
        <v>0.5</v>
      </c>
      <c r="Q102" t="n">
        <f t="shared" si="65"/>
        <v>0.6939582156973461</v>
      </c>
      <c r="R102" t="n">
        <f t="shared" si="65"/>
        <v>0.043478260869565244</v>
      </c>
      <c r="S102" t="n">
        <f t="shared" si="65"/>
        <v>36.97759538630971</v>
      </c>
      <c r="T102" t="n">
        <f t="shared" si="65"/>
        <v>32.35734849041573</v>
      </c>
      <c r="U102" t="n">
        <f t="shared" si="65"/>
        <v>137.2805438338633</v>
      </c>
      <c r="V102" t="n">
        <f t="shared" si="65"/>
        <v>17.0</v>
      </c>
      <c r="W102" t="n">
        <f t="shared" si="65"/>
        <v>0.9200949587975888</v>
      </c>
      <c r="X102" t="n">
        <f t="shared" si="65"/>
        <v>0.0228448</v>
      </c>
    </row>
    <row r="103" spans="1:24" x14ac:dyDescent="0.25">
      <c r="B103" s="14" t="str">
        <f>RawInstances!B78</f>
        <v>NSGAII</v>
      </c>
      <c r="C103" s="20" t="n">
        <f>RawInstances!C78</f>
        <v>0.5</v>
      </c>
      <c r="D103" s="20" t="n">
        <f>RawInstances!D78</f>
        <v>0.6939582156973461</v>
      </c>
      <c r="E103" s="20" t="n">
        <f>RawInstances!E78</f>
        <v>0.07792207792207792</v>
      </c>
      <c r="F103" s="20" t="n">
        <f>RawInstances!F78</f>
        <v>42.69050938834924</v>
      </c>
      <c r="G103" s="20" t="n">
        <f>RawInstances!G78</f>
        <v>33.09501799611459</v>
      </c>
      <c r="H103" s="20" t="n">
        <f>RawInstances!H78</f>
        <v>140.41020249722135</v>
      </c>
      <c r="I103" s="24" t="n">
        <f>RawInstances!I78</f>
        <v>14.0</v>
      </c>
      <c r="J103" s="20" t="n">
        <f>RawInstances!J78</f>
        <v>0.9600466823960547</v>
      </c>
      <c r="K103" s="4" t="n">
        <f t="shared" si="47"/>
        <v>1.0</v>
      </c>
      <c r="L103" s="4"/>
      <c r="M103" s="4" t="n">
        <f>1000000000</f>
        <v>1.0E9</v>
      </c>
      <c r="N103" s="6"/>
      <c r="P103" t="n">
        <f t="shared" si="65"/>
        <v>0.5</v>
      </c>
      <c r="Q103" t="n">
        <f t="shared" si="65"/>
        <v>0.6939582156973461</v>
      </c>
      <c r="R103" t="n">
        <f t="shared" si="65"/>
        <v>0.043478260869565244</v>
      </c>
      <c r="S103" t="n">
        <f t="shared" si="65"/>
        <v>36.97759538630971</v>
      </c>
      <c r="T103" t="n">
        <f t="shared" si="65"/>
        <v>32.35734849041573</v>
      </c>
      <c r="U103" t="n">
        <f t="shared" si="65"/>
        <v>137.2805438338633</v>
      </c>
      <c r="V103" t="n">
        <f t="shared" si="65"/>
        <v>17.0</v>
      </c>
      <c r="W103" t="n">
        <f t="shared" si="65"/>
        <v>0.9200949587975888</v>
      </c>
      <c r="X103" t="n">
        <f t="shared" si="65"/>
        <v>0.0228448</v>
      </c>
    </row>
    <row r="104" spans="1:24" s="3" customFormat="1" x14ac:dyDescent="0.25">
      <c r="A104" s="15"/>
      <c r="B104" s="15" t="str">
        <f>RawInstances!B79</f>
        <v>SPEA2</v>
      </c>
      <c r="C104" s="21" t="n">
        <f>RawInstances!C79</f>
        <v>0.7333333333333333</v>
      </c>
      <c r="D104" s="21" t="n">
        <f>RawInstances!D79</f>
        <v>0.671372106154715</v>
      </c>
      <c r="E104" s="21" t="n">
        <f>RawInstances!E79</f>
        <v>0.07792207792207792</v>
      </c>
      <c r="F104" s="21" t="n">
        <f>RawInstances!F79</f>
        <v>41.26860523179549</v>
      </c>
      <c r="G104" s="21" t="n">
        <f>RawInstances!G79</f>
        <v>33.09501799611459</v>
      </c>
      <c r="H104" s="21" t="n">
        <f>RawInstances!H79</f>
        <v>140.41020249722135</v>
      </c>
      <c r="I104" s="25" t="n">
        <f>RawInstances!I79</f>
        <v>15.0</v>
      </c>
      <c r="J104" s="21" t="n">
        <f>RawInstances!J79</f>
        <v>0.9212033184535874</v>
      </c>
      <c r="K104" s="5" t="n">
        <f t="shared" si="47"/>
        <v>1.0</v>
      </c>
      <c r="L104" s="5"/>
      <c r="M104" s="5" t="n">
        <f>1000000000</f>
        <v>1.0E9</v>
      </c>
      <c r="N104" s="7"/>
      <c r="P104" s="3" t="n">
        <f t="shared" si="65"/>
        <v>0.5</v>
      </c>
      <c r="Q104" s="3" t="n">
        <f t="shared" si="65"/>
        <v>0.6939582156973461</v>
      </c>
      <c r="R104" s="3" t="n">
        <f t="shared" si="65"/>
        <v>0.043478260869565244</v>
      </c>
      <c r="S104" s="3" t="n">
        <f t="shared" si="65"/>
        <v>36.97759538630971</v>
      </c>
      <c r="T104" s="3" t="n">
        <f t="shared" si="65"/>
        <v>32.35734849041573</v>
      </c>
      <c r="U104" s="3" t="n">
        <f t="shared" si="65"/>
        <v>137.2805438338633</v>
      </c>
      <c r="V104" s="3" t="n">
        <f t="shared" si="65"/>
        <v>17.0</v>
      </c>
      <c r="W104" s="3" t="n">
        <f t="shared" si="65"/>
        <v>0.9200949587975888</v>
      </c>
      <c r="X104" s="3" t="n">
        <f t="shared" si="65"/>
        <v>0.0228448</v>
      </c>
    </row>
    <row r="105" spans="1:24" x14ac:dyDescent="0.25">
      <c r="A105" s="14" t="s">
        <v>19</v>
      </c>
      <c r="B105" s="14" t="str">
        <f>RawInstances!B80</f>
        <v>GRASP1</v>
      </c>
      <c r="C105" s="20" t="n">
        <f>RawInstances!C80</f>
        <v>0.6666666666666666</v>
      </c>
      <c r="D105" s="20" t="n">
        <f>RawInstances!D80</f>
        <v>0.66</v>
      </c>
      <c r="E105" s="20" t="n">
        <f>RawInstances!E80</f>
        <v>0.05128205128205121</v>
      </c>
      <c r="F105" s="20" t="n">
        <f>RawInstances!F80</f>
        <v>35.427155309639716</v>
      </c>
      <c r="G105" s="20" t="n">
        <f>RawInstances!G80</f>
        <v>28.828196376733235</v>
      </c>
      <c r="H105" s="20" t="n">
        <f>RawInstances!H80</f>
        <v>125.65915544938456</v>
      </c>
      <c r="I105" s="24" t="n">
        <f>RawInstances!I80</f>
        <v>18.0</v>
      </c>
      <c r="J105" s="20" t="n">
        <f>RawInstances!J80</f>
        <v>0.849474033829203</v>
      </c>
      <c r="K105" s="4" t="n">
        <f t="shared" si="47"/>
        <v>0.0215087</v>
      </c>
      <c r="L105" s="4"/>
      <c r="M105" s="4" t="n">
        <f>RawInstances!K80</f>
        <v>2.15087E7</v>
      </c>
      <c r="N105" s="6"/>
      <c r="P105" s="4" t="n">
        <f>MIN(C105:C110)</f>
        <v>0.47368421052631576</v>
      </c>
      <c r="Q105" s="4" t="n">
        <f>MAX(D105:D110)</f>
        <v>0.6712820512820513</v>
      </c>
      <c r="R105" s="4" t="n">
        <f>MIN(E105:E110)</f>
        <v>0.05128205128205121</v>
      </c>
      <c r="S105" s="4" t="n">
        <f>MIN(F105:F110)</f>
        <v>32.809320680954464</v>
      </c>
      <c r="T105" s="4" t="n">
        <f>MIN(G105:G110)</f>
        <v>28.828196376733235</v>
      </c>
      <c r="U105" s="4" t="n">
        <f>MIN(H105:H110)</f>
        <v>125.65915544938456</v>
      </c>
      <c r="V105" t="n">
        <f>MAX(I105:I110)</f>
        <v>19.0</v>
      </c>
      <c r="W105" s="4" t="n">
        <f>MIN(J105:J110)</f>
        <v>0.849474033829203</v>
      </c>
      <c r="X105" s="6" t="n">
        <f>MIN(K105:K110)</f>
        <v>0.0199076</v>
      </c>
    </row>
    <row r="106" spans="1:24" x14ac:dyDescent="0.25">
      <c r="B106" s="14" t="str">
        <f>RawInstances!B81</f>
        <v>GRASP2</v>
      </c>
      <c r="C106" s="20" t="n">
        <f>RawInstances!C81</f>
        <v>0.8235294117647058</v>
      </c>
      <c r="D106" s="20" t="n">
        <f>RawInstances!D81</f>
        <v>0.6215384615384614</v>
      </c>
      <c r="E106" s="20" t="n">
        <f>RawInstances!E81</f>
        <v>0.12</v>
      </c>
      <c r="F106" s="20" t="n">
        <f>RawInstances!F81</f>
        <v>34.482230517373544</v>
      </c>
      <c r="G106" s="20" t="n">
        <f>RawInstances!G81</f>
        <v>29.106623899364422</v>
      </c>
      <c r="H106" s="20" t="n">
        <f>RawInstances!H81</f>
        <v>126.87280150089296</v>
      </c>
      <c r="I106" s="24" t="n">
        <f>RawInstances!I81</f>
        <v>17.0</v>
      </c>
      <c r="J106" s="20" t="n">
        <f>RawInstances!J81</f>
        <v>0.906058223127608</v>
      </c>
      <c r="K106" s="4" t="n">
        <f t="shared" si="47"/>
        <v>0.0199076</v>
      </c>
      <c r="L106" s="4"/>
      <c r="M106" s="4" t="n">
        <f>RawInstances!K81</f>
        <v>1.99076E7</v>
      </c>
      <c r="N106" s="6"/>
      <c r="P106" t="n">
        <f t="shared" ref="P106:X106" si="66">P105</f>
        <v>0.47368421052631576</v>
      </c>
      <c r="Q106" t="n">
        <f t="shared" si="66"/>
        <v>0.6712820512820513</v>
      </c>
      <c r="R106" t="n">
        <f t="shared" si="66"/>
        <v>0.05128205128205121</v>
      </c>
      <c r="S106" t="n">
        <f t="shared" si="66"/>
        <v>32.809320680954464</v>
      </c>
      <c r="T106" t="n">
        <f t="shared" si="66"/>
        <v>28.828196376733235</v>
      </c>
      <c r="U106" t="n">
        <f t="shared" si="66"/>
        <v>125.65915544938456</v>
      </c>
      <c r="V106" t="n">
        <f t="shared" si="66"/>
        <v>19.0</v>
      </c>
      <c r="W106" t="n">
        <f t="shared" si="66"/>
        <v>0.849474033829203</v>
      </c>
      <c r="X106" t="n">
        <f t="shared" si="66"/>
        <v>0.0199076</v>
      </c>
    </row>
    <row r="107" spans="1:24" x14ac:dyDescent="0.25">
      <c r="B107" s="14" t="str">
        <f>RawInstances!B82</f>
        <v>GRASP3</v>
      </c>
      <c r="C107" s="20" t="n">
        <f>RawInstances!C82</f>
        <v>0.7333333333333333</v>
      </c>
      <c r="D107" s="20" t="n">
        <f>RawInstances!D82</f>
        <v>0.6148717948717947</v>
      </c>
      <c r="E107" s="20" t="n">
        <f>RawInstances!E82</f>
        <v>0.16</v>
      </c>
      <c r="F107" s="20" t="n">
        <f>RawInstances!F82</f>
        <v>36.0253614370025</v>
      </c>
      <c r="G107" s="20" t="n">
        <f>RawInstances!G82</f>
        <v>29.106623899364422</v>
      </c>
      <c r="H107" s="20" t="n">
        <f>RawInstances!H82</f>
        <v>126.87280150089296</v>
      </c>
      <c r="I107" s="24" t="n">
        <f>RawInstances!I82</f>
        <v>15.0</v>
      </c>
      <c r="J107" s="20" t="n">
        <f>RawInstances!J82</f>
        <v>0.914572264428716</v>
      </c>
      <c r="K107" s="4" t="n">
        <f t="shared" si="47"/>
        <v>0.0265654</v>
      </c>
      <c r="L107" s="4"/>
      <c r="M107" s="4" t="n">
        <f>RawInstances!K82</f>
        <v>2.65654E7</v>
      </c>
      <c r="N107" s="6"/>
      <c r="P107" t="n">
        <f t="shared" ref="P107:X107" si="67">P105</f>
        <v>0.47368421052631576</v>
      </c>
      <c r="Q107" t="n">
        <f t="shared" si="67"/>
        <v>0.6712820512820513</v>
      </c>
      <c r="R107" t="n">
        <f t="shared" si="67"/>
        <v>0.05128205128205121</v>
      </c>
      <c r="S107" t="n">
        <f t="shared" si="67"/>
        <v>32.809320680954464</v>
      </c>
      <c r="T107" t="n">
        <f t="shared" si="67"/>
        <v>28.828196376733235</v>
      </c>
      <c r="U107" t="n">
        <f t="shared" si="67"/>
        <v>125.65915544938456</v>
      </c>
      <c r="V107" t="n">
        <f t="shared" si="67"/>
        <v>19.0</v>
      </c>
      <c r="W107" t="n">
        <f t="shared" si="67"/>
        <v>0.849474033829203</v>
      </c>
      <c r="X107" t="n">
        <f t="shared" si="67"/>
        <v>0.0199076</v>
      </c>
    </row>
    <row r="108" spans="1:24" x14ac:dyDescent="0.25">
      <c r="B108" s="14" t="str">
        <f>RawInstances!B83</f>
        <v>GRASP4</v>
      </c>
      <c r="C108" s="20" t="n">
        <f>RawInstances!C83</f>
        <v>0.47368421052631576</v>
      </c>
      <c r="D108" s="20" t="n">
        <f>RawInstances!D83</f>
        <v>0.6712820512820513</v>
      </c>
      <c r="E108" s="20" t="n">
        <f>RawInstances!E83</f>
        <v>0.05128205128205129</v>
      </c>
      <c r="F108" s="20" t="n">
        <f>RawInstances!F83</f>
        <v>32.809320680954464</v>
      </c>
      <c r="G108" s="20" t="n">
        <f>RawInstances!G83</f>
        <v>29.29250295198811</v>
      </c>
      <c r="H108" s="20" t="n">
        <f>RawInstances!H83</f>
        <v>127.68302888204998</v>
      </c>
      <c r="I108" s="24" t="n">
        <f>RawInstances!I83</f>
        <v>19.0</v>
      </c>
      <c r="J108" s="20" t="n">
        <f>RawInstances!J83</f>
        <v>0.9023853971404253</v>
      </c>
      <c r="K108" s="4" t="n">
        <f t="shared" si="47"/>
        <v>0.0219314</v>
      </c>
      <c r="L108" s="4"/>
      <c r="M108" s="4" t="n">
        <f>RawInstances!K83</f>
        <v>2.19314E7</v>
      </c>
      <c r="N108" s="6"/>
      <c r="P108" t="n">
        <f t="shared" ref="P108:X110" si="68">P105</f>
        <v>0.47368421052631576</v>
      </c>
      <c r="Q108" t="n">
        <f t="shared" si="68"/>
        <v>0.6712820512820513</v>
      </c>
      <c r="R108" t="n">
        <f t="shared" si="68"/>
        <v>0.05128205128205121</v>
      </c>
      <c r="S108" t="n">
        <f t="shared" si="68"/>
        <v>32.809320680954464</v>
      </c>
      <c r="T108" t="n">
        <f t="shared" si="68"/>
        <v>28.828196376733235</v>
      </c>
      <c r="U108" t="n">
        <f t="shared" si="68"/>
        <v>125.65915544938456</v>
      </c>
      <c r="V108" t="n">
        <f t="shared" si="68"/>
        <v>19.0</v>
      </c>
      <c r="W108" t="n">
        <f t="shared" si="68"/>
        <v>0.849474033829203</v>
      </c>
      <c r="X108" t="n">
        <f t="shared" si="68"/>
        <v>0.0199076</v>
      </c>
    </row>
    <row r="109" spans="1:24" x14ac:dyDescent="0.25">
      <c r="B109" s="14" t="str">
        <f>RawInstances!B84</f>
        <v>NSGAII</v>
      </c>
      <c r="C109" s="20" t="n">
        <f>RawInstances!C84</f>
        <v>0.8333333333333334</v>
      </c>
      <c r="D109" s="20" t="n">
        <f>RawInstances!D84</f>
        <v>0.6020512820512821</v>
      </c>
      <c r="E109" s="20" t="n">
        <f>RawInstances!E84</f>
        <v>0.12</v>
      </c>
      <c r="F109" s="20" t="n">
        <f>RawInstances!F84</f>
        <v>42.75674085906092</v>
      </c>
      <c r="G109" s="20" t="n">
        <f>RawInstances!G84</f>
        <v>29.81997215183341</v>
      </c>
      <c r="H109" s="20" t="n">
        <f>RawInstances!H84</f>
        <v>129.98219536467323</v>
      </c>
      <c r="I109" s="24" t="n">
        <f>RawInstances!I84</f>
        <v>12.0</v>
      </c>
      <c r="J109" s="20" t="n">
        <f>RawInstances!J84</f>
        <v>0.8902393958419124</v>
      </c>
      <c r="K109" s="4" t="n">
        <f t="shared" si="47"/>
        <v>1.0</v>
      </c>
      <c r="L109" s="4"/>
      <c r="M109" s="4" t="n">
        <f>1000000000</f>
        <v>1.0E9</v>
      </c>
      <c r="N109" s="6"/>
      <c r="P109" t="n">
        <f t="shared" si="68"/>
        <v>0.47368421052631576</v>
      </c>
      <c r="Q109" t="n">
        <f t="shared" si="68"/>
        <v>0.6712820512820513</v>
      </c>
      <c r="R109" t="n">
        <f t="shared" si="68"/>
        <v>0.05128205128205121</v>
      </c>
      <c r="S109" t="n">
        <f t="shared" si="68"/>
        <v>32.809320680954464</v>
      </c>
      <c r="T109" t="n">
        <f t="shared" si="68"/>
        <v>28.828196376733235</v>
      </c>
      <c r="U109" t="n">
        <f t="shared" si="68"/>
        <v>125.65915544938456</v>
      </c>
      <c r="V109" t="n">
        <f t="shared" si="68"/>
        <v>19.0</v>
      </c>
      <c r="W109" t="n">
        <f t="shared" si="68"/>
        <v>0.849474033829203</v>
      </c>
      <c r="X109" t="n">
        <f t="shared" si="68"/>
        <v>0.0199076</v>
      </c>
    </row>
    <row r="110" spans="1:24" s="3" customFormat="1" x14ac:dyDescent="0.25">
      <c r="A110" s="15"/>
      <c r="B110" s="15" t="str">
        <f>RawInstances!B85</f>
        <v>SPEA2</v>
      </c>
      <c r="C110" s="21" t="n">
        <f>RawInstances!C85</f>
        <v>1.0</v>
      </c>
      <c r="D110" s="21" t="n">
        <f>RawInstances!D85</f>
        <v>0.5994871794871794</v>
      </c>
      <c r="E110" s="21" t="n">
        <f>RawInstances!E85</f>
        <v>0.10256410256410259</v>
      </c>
      <c r="F110" s="21" t="n">
        <f>RawInstances!F85</f>
        <v>39.157387813899994</v>
      </c>
      <c r="G110" s="21" t="n">
        <f>RawInstances!G85</f>
        <v>30.331568112621024</v>
      </c>
      <c r="H110" s="21" t="n">
        <f>RawInstances!H85</f>
        <v>132.2121909659594</v>
      </c>
      <c r="I110" s="25" t="n">
        <f>RawInstances!I85</f>
        <v>14.0</v>
      </c>
      <c r="J110" s="21" t="n">
        <f>RawInstances!J85</f>
        <v>0.8798116903880177</v>
      </c>
      <c r="K110" s="5" t="n">
        <f t="shared" si="47"/>
        <v>1.0</v>
      </c>
      <c r="L110" s="5"/>
      <c r="M110" s="5" t="n">
        <f>1000000000</f>
        <v>1.0E9</v>
      </c>
      <c r="N110" s="7"/>
      <c r="P110" s="3" t="n">
        <f t="shared" si="68"/>
        <v>0.47368421052631576</v>
      </c>
      <c r="Q110" s="3" t="n">
        <f t="shared" si="68"/>
        <v>0.6712820512820513</v>
      </c>
      <c r="R110" s="3" t="n">
        <f t="shared" si="68"/>
        <v>0.05128205128205121</v>
      </c>
      <c r="S110" s="3" t="n">
        <f t="shared" si="68"/>
        <v>32.809320680954464</v>
      </c>
      <c r="T110" s="3" t="n">
        <f t="shared" si="68"/>
        <v>28.828196376733235</v>
      </c>
      <c r="U110" s="3" t="n">
        <f t="shared" si="68"/>
        <v>125.65915544938456</v>
      </c>
      <c r="V110" s="3" t="n">
        <f t="shared" si="68"/>
        <v>19.0</v>
      </c>
      <c r="W110" s="3" t="n">
        <f t="shared" si="68"/>
        <v>0.849474033829203</v>
      </c>
      <c r="X110" s="3" t="n">
        <f t="shared" si="68"/>
        <v>0.0199076</v>
      </c>
    </row>
    <row r="111" spans="1:24" x14ac:dyDescent="0.25">
      <c r="A111" s="14" t="s">
        <v>20</v>
      </c>
      <c r="B111" s="14" t="str">
        <f>RawInstances!B86</f>
        <v>GRASP1</v>
      </c>
      <c r="C111" s="20" t="n">
        <f>RawInstances!C86</f>
        <v>1.0</v>
      </c>
      <c r="D111" s="20" t="n">
        <f>RawInstances!D86</f>
        <v>0.4602272727272727</v>
      </c>
      <c r="E111" s="20" t="n">
        <f>RawInstances!E86</f>
        <v>0.2272727272727273</v>
      </c>
      <c r="F111" s="20" t="n">
        <f>RawInstances!F86</f>
        <v>49.81756842176051</v>
      </c>
      <c r="G111" s="20" t="n">
        <f>RawInstances!G86</f>
        <v>37.697972669122215</v>
      </c>
      <c r="H111" s="20" t="n">
        <f>RawInstances!H86</f>
        <v>130.5895627687216</v>
      </c>
      <c r="I111" s="24" t="n">
        <f>RawInstances!I86</f>
        <v>9.0</v>
      </c>
      <c r="J111" s="20" t="n">
        <f>RawInstances!J86</f>
        <v>0.9034009548110662</v>
      </c>
      <c r="K111" s="4" t="n">
        <f t="shared" si="47"/>
        <v>0.0215702</v>
      </c>
      <c r="L111" s="4"/>
      <c r="M111" s="4" t="n">
        <f>RawInstances!K86</f>
        <v>2.15702E7</v>
      </c>
      <c r="N111" s="6"/>
      <c r="P111" s="4" t="n">
        <f>MIN(C111:C116)</f>
        <v>0.125</v>
      </c>
      <c r="Q111" s="4" t="n">
        <f>MAX(D111:D116)</f>
        <v>0.578125</v>
      </c>
      <c r="R111" s="4" t="n">
        <f>MIN(E111:E116)</f>
        <v>0.11363636363636363</v>
      </c>
      <c r="S111" s="4" t="n">
        <f>MIN(F111:F116)</f>
        <v>41.977463453816846</v>
      </c>
      <c r="T111" s="4" t="n">
        <f>MIN(G111:G116)</f>
        <v>36.89200288609639</v>
      </c>
      <c r="U111" s="4" t="n">
        <f>MIN(H111:H116)</f>
        <v>127.79761445717126</v>
      </c>
      <c r="V111" t="n">
        <f>MAX(I111:I116)</f>
        <v>11.0</v>
      </c>
      <c r="W111" s="4" t="n">
        <f>MIN(J111:J116)</f>
        <v>0.9034009548110662</v>
      </c>
      <c r="X111" s="6" t="n">
        <f>MIN(K111:K116)</f>
        <v>0.0154382</v>
      </c>
    </row>
    <row r="112" spans="1:24" x14ac:dyDescent="0.25">
      <c r="B112" s="14" t="str">
        <f>RawInstances!B87</f>
        <v>GRASP2</v>
      </c>
      <c r="C112" s="20" t="n">
        <f>RawInstances!C87</f>
        <v>0.7</v>
      </c>
      <c r="D112" s="20" t="n">
        <f>RawInstances!D87</f>
        <v>0.5511363636363635</v>
      </c>
      <c r="E112" s="20" t="n">
        <f>RawInstances!E87</f>
        <v>0.1590909090909091</v>
      </c>
      <c r="F112" s="20" t="n">
        <f>RawInstances!F87</f>
        <v>44.17793566929085</v>
      </c>
      <c r="G112" s="20" t="n">
        <f>RawInstances!G87</f>
        <v>38.17948569861007</v>
      </c>
      <c r="H112" s="20" t="n">
        <f>RawInstances!H87</f>
        <v>132.25757120893257</v>
      </c>
      <c r="I112" s="24" t="n">
        <f>RawInstances!I87</f>
        <v>10.0</v>
      </c>
      <c r="J112" s="20" t="n">
        <f>RawInstances!J87</f>
        <v>0.9046350116978641</v>
      </c>
      <c r="K112" s="4" t="n">
        <f t="shared" si="47"/>
        <v>0.0172383</v>
      </c>
      <c r="L112" s="4"/>
      <c r="M112" s="4" t="n">
        <f>RawInstances!K87</f>
        <v>1.72383E7</v>
      </c>
      <c r="N112" s="6"/>
      <c r="P112" t="n">
        <f t="shared" ref="P112:X112" si="69">P111</f>
        <v>0.125</v>
      </c>
      <c r="Q112" t="n">
        <f t="shared" si="69"/>
        <v>0.578125</v>
      </c>
      <c r="R112" t="n">
        <f t="shared" si="69"/>
        <v>0.11363636363636363</v>
      </c>
      <c r="S112" t="n">
        <f t="shared" si="69"/>
        <v>41.977463453816846</v>
      </c>
      <c r="T112" t="n">
        <f t="shared" si="69"/>
        <v>36.89200288609639</v>
      </c>
      <c r="U112" t="n">
        <f t="shared" si="69"/>
        <v>127.79761445717126</v>
      </c>
      <c r="V112" t="n">
        <f t="shared" si="69"/>
        <v>11.0</v>
      </c>
      <c r="W112" t="n">
        <f t="shared" si="69"/>
        <v>0.9034009548110662</v>
      </c>
      <c r="X112" t="n">
        <f t="shared" si="69"/>
        <v>0.0154382</v>
      </c>
    </row>
    <row r="113" spans="1:24" x14ac:dyDescent="0.25">
      <c r="B113" s="14" t="str">
        <f>RawInstances!B88</f>
        <v>GRASP3</v>
      </c>
      <c r="C113" s="20" t="n">
        <f>RawInstances!C88</f>
        <v>1.0</v>
      </c>
      <c r="D113" s="20" t="n">
        <f>RawInstances!D88</f>
        <v>0.45170454545454547</v>
      </c>
      <c r="E113" s="20" t="n">
        <f>RawInstances!E88</f>
        <v>0.22727272727272727</v>
      </c>
      <c r="F113" s="20" t="n">
        <f>RawInstances!F88</f>
        <v>54.01662631419466</v>
      </c>
      <c r="G113" s="20" t="n">
        <f>RawInstances!G88</f>
        <v>38.26472768129289</v>
      </c>
      <c r="H113" s="20" t="n">
        <f>RawInstances!H88</f>
        <v>132.5528553571988</v>
      </c>
      <c r="I113" s="24" t="n">
        <f>RawInstances!I88</f>
        <v>7.0</v>
      </c>
      <c r="J113" s="20" t="n">
        <f>RawInstances!J88</f>
        <v>0.9380663827656734</v>
      </c>
      <c r="K113" s="4" t="n">
        <f t="shared" si="47"/>
        <v>0.0154382</v>
      </c>
      <c r="L113" s="4"/>
      <c r="M113" s="4" t="n">
        <f>RawInstances!K88</f>
        <v>1.54382E7</v>
      </c>
      <c r="N113" s="6"/>
      <c r="P113" t="n">
        <f t="shared" ref="P113:X113" si="70">P111</f>
        <v>0.125</v>
      </c>
      <c r="Q113" t="n">
        <f t="shared" si="70"/>
        <v>0.578125</v>
      </c>
      <c r="R113" t="n">
        <f t="shared" si="70"/>
        <v>0.11363636363636363</v>
      </c>
      <c r="S113" t="n">
        <f t="shared" si="70"/>
        <v>41.977463453816846</v>
      </c>
      <c r="T113" t="n">
        <f t="shared" si="70"/>
        <v>36.89200288609639</v>
      </c>
      <c r="U113" t="n">
        <f t="shared" si="70"/>
        <v>127.79761445717126</v>
      </c>
      <c r="V113" t="n">
        <f t="shared" si="70"/>
        <v>11.0</v>
      </c>
      <c r="W113" t="n">
        <f t="shared" si="70"/>
        <v>0.9034009548110662</v>
      </c>
      <c r="X113" t="n">
        <f t="shared" si="70"/>
        <v>0.0154382</v>
      </c>
    </row>
    <row r="114" spans="1:24" x14ac:dyDescent="0.25">
      <c r="B114" s="14" t="str">
        <f>RawInstances!B89</f>
        <v>GRASP4</v>
      </c>
      <c r="C114" s="20" t="n">
        <f>RawInstances!C89</f>
        <v>0.2727272727272727</v>
      </c>
      <c r="D114" s="20" t="n">
        <f>RawInstances!D89</f>
        <v>0.578125</v>
      </c>
      <c r="E114" s="20" t="n">
        <f>RawInstances!E89</f>
        <v>0.11363636363636363</v>
      </c>
      <c r="F114" s="20" t="n">
        <f>RawInstances!F89</f>
        <v>41.977463453816846</v>
      </c>
      <c r="G114" s="20" t="n">
        <f>RawInstances!G89</f>
        <v>37.45823208505232</v>
      </c>
      <c r="H114" s="20" t="n">
        <f>RawInstances!H89</f>
        <v>129.75907783775168</v>
      </c>
      <c r="I114" s="24" t="n">
        <f>RawInstances!I89</f>
        <v>11.0</v>
      </c>
      <c r="J114" s="20" t="n">
        <f>RawInstances!J89</f>
        <v>0.9322978022589133</v>
      </c>
      <c r="K114" s="4" t="n">
        <f t="shared" si="47"/>
        <v>0.0166932</v>
      </c>
      <c r="L114" s="4"/>
      <c r="M114" s="4" t="n">
        <f>RawInstances!K89</f>
        <v>1.66932E7</v>
      </c>
      <c r="N114" s="6"/>
      <c r="P114" t="n">
        <f t="shared" ref="P114:X116" si="71">P111</f>
        <v>0.125</v>
      </c>
      <c r="Q114" t="n">
        <f t="shared" si="71"/>
        <v>0.578125</v>
      </c>
      <c r="R114" t="n">
        <f t="shared" si="71"/>
        <v>0.11363636363636363</v>
      </c>
      <c r="S114" t="n">
        <f t="shared" si="71"/>
        <v>41.977463453816846</v>
      </c>
      <c r="T114" t="n">
        <f t="shared" si="71"/>
        <v>36.89200288609639</v>
      </c>
      <c r="U114" t="n">
        <f t="shared" si="71"/>
        <v>127.79761445717126</v>
      </c>
      <c r="V114" t="n">
        <f t="shared" si="71"/>
        <v>11.0</v>
      </c>
      <c r="W114" t="n">
        <f t="shared" si="71"/>
        <v>0.9034009548110662</v>
      </c>
      <c r="X114" t="n">
        <f t="shared" si="71"/>
        <v>0.0154382</v>
      </c>
    </row>
    <row r="115" spans="1:24" x14ac:dyDescent="0.25">
      <c r="B115" s="14" t="str">
        <f>RawInstances!B90</f>
        <v>NSGAII</v>
      </c>
      <c r="C115" s="20" t="n">
        <f>RawInstances!C90</f>
        <v>0.16666666666666666</v>
      </c>
      <c r="D115" s="20" t="n">
        <f>RawInstances!D90</f>
        <v>0.5582386363636364</v>
      </c>
      <c r="E115" s="20" t="n">
        <f>RawInstances!E90</f>
        <v>0.13636363636363635</v>
      </c>
      <c r="F115" s="20" t="n">
        <f>RawInstances!F90</f>
        <v>56.5314563367649</v>
      </c>
      <c r="G115" s="20" t="n">
        <f>RawInstances!G90</f>
        <v>37.94897046391347</v>
      </c>
      <c r="H115" s="20" t="n">
        <f>RawInstances!H90</f>
        <v>131.45905053137008</v>
      </c>
      <c r="I115" s="24" t="n">
        <f>RawInstances!I90</f>
        <v>6.0</v>
      </c>
      <c r="J115" s="20" t="n">
        <f>RawInstances!J90</f>
        <v>0.9477781947079513</v>
      </c>
      <c r="K115" s="4" t="n">
        <f t="shared" si="47"/>
        <v>1.0</v>
      </c>
      <c r="L115" s="4"/>
      <c r="M115" s="4" t="n">
        <f>1000000000</f>
        <v>1.0E9</v>
      </c>
      <c r="N115" s="6"/>
      <c r="P115" t="n">
        <f t="shared" si="71"/>
        <v>0.125</v>
      </c>
      <c r="Q115" t="n">
        <f t="shared" si="71"/>
        <v>0.578125</v>
      </c>
      <c r="R115" t="n">
        <f t="shared" si="71"/>
        <v>0.11363636363636363</v>
      </c>
      <c r="S115" t="n">
        <f t="shared" si="71"/>
        <v>41.977463453816846</v>
      </c>
      <c r="T115" t="n">
        <f t="shared" si="71"/>
        <v>36.89200288609639</v>
      </c>
      <c r="U115" t="n">
        <f t="shared" si="71"/>
        <v>127.79761445717126</v>
      </c>
      <c r="V115" t="n">
        <f t="shared" si="71"/>
        <v>11.0</v>
      </c>
      <c r="W115" t="n">
        <f t="shared" si="71"/>
        <v>0.9034009548110662</v>
      </c>
      <c r="X115" t="n">
        <f t="shared" si="71"/>
        <v>0.0154382</v>
      </c>
    </row>
    <row r="116" spans="1:24" s="3" customFormat="1" x14ac:dyDescent="0.25">
      <c r="A116" s="15"/>
      <c r="B116" s="15" t="str">
        <f>RawInstances!B91</f>
        <v>SPEA2</v>
      </c>
      <c r="C116" s="21" t="n">
        <f>RawInstances!C91</f>
        <v>0.125</v>
      </c>
      <c r="D116" s="21" t="n">
        <f>RawInstances!D91</f>
        <v>0.5681818181818182</v>
      </c>
      <c r="E116" s="21" t="n">
        <f>RawInstances!E91</f>
        <v>0.125</v>
      </c>
      <c r="F116" s="21" t="n">
        <f>RawInstances!F91</f>
        <v>48.076761538190155</v>
      </c>
      <c r="G116" s="21" t="n">
        <f>RawInstances!G91</f>
        <v>36.89200288609639</v>
      </c>
      <c r="H116" s="21" t="n">
        <f>RawInstances!H91</f>
        <v>127.79761445717126</v>
      </c>
      <c r="I116" s="25" t="n">
        <f>RawInstances!I91</f>
        <v>8.0</v>
      </c>
      <c r="J116" s="21" t="n">
        <f>RawInstances!J91</f>
        <v>0.9221321142380223</v>
      </c>
      <c r="K116" s="5" t="n">
        <f t="shared" si="47"/>
        <v>1.0</v>
      </c>
      <c r="L116" s="5"/>
      <c r="M116" s="5" t="n">
        <f>1000000000</f>
        <v>1.0E9</v>
      </c>
      <c r="N116" s="7"/>
      <c r="P116" s="3" t="n">
        <f t="shared" si="71"/>
        <v>0.125</v>
      </c>
      <c r="Q116" s="3" t="n">
        <f t="shared" si="71"/>
        <v>0.578125</v>
      </c>
      <c r="R116" s="3" t="n">
        <f t="shared" si="71"/>
        <v>0.11363636363636363</v>
      </c>
      <c r="S116" s="3" t="n">
        <f t="shared" si="71"/>
        <v>41.977463453816846</v>
      </c>
      <c r="T116" s="3" t="n">
        <f t="shared" si="71"/>
        <v>36.89200288609639</v>
      </c>
      <c r="U116" s="3" t="n">
        <f t="shared" si="71"/>
        <v>127.79761445717126</v>
      </c>
      <c r="V116" s="3" t="n">
        <f t="shared" si="71"/>
        <v>11.0</v>
      </c>
      <c r="W116" s="3" t="n">
        <f t="shared" si="71"/>
        <v>0.9034009548110662</v>
      </c>
      <c r="X116" s="3" t="n">
        <f t="shared" si="71"/>
        <v>0.0154382</v>
      </c>
    </row>
    <row r="117" spans="1:24" x14ac:dyDescent="0.25">
      <c r="A117" s="14" t="s">
        <v>21</v>
      </c>
      <c r="B117" s="14" t="str">
        <f>RawInstances!B92</f>
        <v>GRASP1</v>
      </c>
      <c r="C117" s="20" t="n">
        <f>RawInstances!C92</f>
        <v>0.0</v>
      </c>
      <c r="D117" s="20" t="n">
        <f>RawInstances!D92</f>
        <v>0.16052631578947366</v>
      </c>
      <c r="E117" s="20" t="n">
        <f>RawInstances!E92</f>
        <v>0.8</v>
      </c>
      <c r="F117" s="20" t="n">
        <f>RawInstances!F92</f>
        <v>80.4310161535662</v>
      </c>
      <c r="G117" s="20" t="n">
        <f>RawInstances!G92</f>
        <v>45.47697358404215</v>
      </c>
      <c r="H117" s="20" t="n">
        <f>RawInstances!H92</f>
        <v>136.43090487722486</v>
      </c>
      <c r="I117" s="24" t="n">
        <f>RawInstances!I92</f>
        <v>3.0</v>
      </c>
      <c r="J117" s="20" t="n">
        <f>RawInstances!J92</f>
        <v>0.9916685010675614</v>
      </c>
      <c r="K117" s="4" t="n">
        <f t="shared" si="47"/>
        <v>0.0139601</v>
      </c>
      <c r="L117" s="4"/>
      <c r="M117" s="4" t="n">
        <f>RawInstances!K92</f>
        <v>1.39601E7</v>
      </c>
      <c r="N117" s="6"/>
      <c r="P117" s="4" t="n">
        <f>MIN(C117:C122)</f>
        <v>0.0</v>
      </c>
      <c r="Q117" s="4" t="n">
        <f>MAX(D117:D122)</f>
        <v>0.29210526315789476</v>
      </c>
      <c r="R117" s="4" t="n">
        <f>MIN(E117:E122)</f>
        <v>0.19999999999999996</v>
      </c>
      <c r="S117" s="4" t="n">
        <f>MIN(F117:F122)</f>
        <v>42.952965733606845</v>
      </c>
      <c r="T117" s="4" t="n">
        <f>MIN(G117:G122)</f>
        <v>45.47697358404215</v>
      </c>
      <c r="U117" s="4" t="n">
        <f>MIN(H117:H122)</f>
        <v>136.43090487722486</v>
      </c>
      <c r="V117" t="n">
        <f>MAX(I117:I122)</f>
        <v>12.0</v>
      </c>
      <c r="W117" s="4" t="n">
        <f>MIN(J117:J122)</f>
        <v>0.9328707047172738</v>
      </c>
      <c r="X117" s="6" t="n">
        <f>MIN(K117:K122)</f>
        <v>0.0139601</v>
      </c>
    </row>
    <row r="118" spans="1:24" x14ac:dyDescent="0.25">
      <c r="B118" s="14" t="str">
        <f>RawInstances!B93</f>
        <v>GRASP2</v>
      </c>
      <c r="C118" s="20" t="n">
        <f>RawInstances!C93</f>
        <v>0.0</v>
      </c>
      <c r="D118" s="20" t="n">
        <f>RawInstances!D93</f>
        <v>0.29210526315789476</v>
      </c>
      <c r="E118" s="20" t="n">
        <f>RawInstances!E93</f>
        <v>0.5</v>
      </c>
      <c r="F118" s="20" t="n">
        <f>RawInstances!F93</f>
        <v>64.36539468721524</v>
      </c>
      <c r="G118" s="20" t="n">
        <f>RawInstances!G93</f>
        <v>45.47697358404215</v>
      </c>
      <c r="H118" s="20" t="n">
        <f>RawInstances!H93</f>
        <v>136.43090487722486</v>
      </c>
      <c r="I118" s="24" t="n">
        <f>RawInstances!I93</f>
        <v>5.0</v>
      </c>
      <c r="J118" s="20" t="n">
        <f>RawInstances!J93</f>
        <v>0.9647692923585932</v>
      </c>
      <c r="K118" s="4" t="n">
        <f t="shared" si="47"/>
        <v>0.0208603</v>
      </c>
      <c r="L118" s="4"/>
      <c r="M118" s="4" t="n">
        <f>RawInstances!K93</f>
        <v>2.08603E7</v>
      </c>
      <c r="N118" s="6"/>
      <c r="P118" t="n">
        <f t="shared" ref="P118:X118" si="72">P117</f>
        <v>0.0</v>
      </c>
      <c r="Q118" t="n">
        <f t="shared" si="72"/>
        <v>0.29210526315789476</v>
      </c>
      <c r="R118" t="n">
        <f t="shared" si="72"/>
        <v>0.19999999999999996</v>
      </c>
      <c r="S118" t="n">
        <f t="shared" si="72"/>
        <v>42.952965733606845</v>
      </c>
      <c r="T118" t="n">
        <f t="shared" si="72"/>
        <v>45.47697358404215</v>
      </c>
      <c r="U118" t="n">
        <f t="shared" si="72"/>
        <v>136.43090487722486</v>
      </c>
      <c r="V118" t="n">
        <f t="shared" si="72"/>
        <v>12.0</v>
      </c>
      <c r="W118" t="n">
        <f t="shared" si="72"/>
        <v>0.9328707047172738</v>
      </c>
      <c r="X118" t="n">
        <f t="shared" si="72"/>
        <v>0.0139601</v>
      </c>
    </row>
    <row r="119" spans="1:24" x14ac:dyDescent="0.25">
      <c r="B119" s="14" t="str">
        <f>RawInstances!B94</f>
        <v>GRASP3</v>
      </c>
      <c r="C119" s="20" t="n">
        <f>RawInstances!C94</f>
        <v>0.5833333333333334</v>
      </c>
      <c r="D119" s="20" t="n">
        <f>RawInstances!D94</f>
        <v>0.2736842105263158</v>
      </c>
      <c r="E119" s="20" t="n">
        <f>RawInstances!E94</f>
        <v>0.19999999999999996</v>
      </c>
      <c r="F119" s="20" t="n">
        <f>RawInstances!F94</f>
        <v>42.952965733606845</v>
      </c>
      <c r="G119" s="20" t="n">
        <f>RawInstances!G94</f>
        <v>46.88363887541073</v>
      </c>
      <c r="H119" s="20" t="n">
        <f>RawInstances!H94</f>
        <v>140.65090224998303</v>
      </c>
      <c r="I119" s="24" t="n">
        <f>RawInstances!I94</f>
        <v>12.0</v>
      </c>
      <c r="J119" s="20" t="n">
        <f>RawInstances!J94</f>
        <v>0.9502043152501995</v>
      </c>
      <c r="K119" s="4" t="n">
        <f t="shared" si="47"/>
        <v>0.0223411</v>
      </c>
      <c r="L119" s="4"/>
      <c r="M119" s="4" t="n">
        <f>RawInstances!K94</f>
        <v>2.23411E7</v>
      </c>
      <c r="N119" s="6"/>
      <c r="P119" t="n">
        <f t="shared" ref="P119:X119" si="73">P117</f>
        <v>0.0</v>
      </c>
      <c r="Q119" t="n">
        <f t="shared" si="73"/>
        <v>0.29210526315789476</v>
      </c>
      <c r="R119" t="n">
        <f t="shared" si="73"/>
        <v>0.19999999999999996</v>
      </c>
      <c r="S119" t="n">
        <f t="shared" si="73"/>
        <v>42.952965733606845</v>
      </c>
      <c r="T119" t="n">
        <f t="shared" si="73"/>
        <v>45.47697358404215</v>
      </c>
      <c r="U119" t="n">
        <f t="shared" si="73"/>
        <v>136.43090487722486</v>
      </c>
      <c r="V119" t="n">
        <f t="shared" si="73"/>
        <v>12.0</v>
      </c>
      <c r="W119" t="n">
        <f t="shared" si="73"/>
        <v>0.9328707047172738</v>
      </c>
      <c r="X119" t="n">
        <f t="shared" si="73"/>
        <v>0.0139601</v>
      </c>
    </row>
    <row r="120" spans="1:24" x14ac:dyDescent="0.25">
      <c r="B120" s="14" t="str">
        <f>RawInstances!B95</f>
        <v>GRASP4</v>
      </c>
      <c r="C120" s="20" t="n">
        <f>RawInstances!C95</f>
        <v>0.4</v>
      </c>
      <c r="D120" s="20" t="n">
        <f>RawInstances!D95</f>
        <v>0.17894736842105263</v>
      </c>
      <c r="E120" s="20" t="n">
        <f>RawInstances!E95</f>
        <v>0.6</v>
      </c>
      <c r="F120" s="20" t="n">
        <f>RawInstances!F95</f>
        <v>67.98195760315222</v>
      </c>
      <c r="G120" s="20" t="n">
        <f>RawInstances!G95</f>
        <v>45.47697358404215</v>
      </c>
      <c r="H120" s="20" t="n">
        <f>RawInstances!H95</f>
        <v>136.43090487722486</v>
      </c>
      <c r="I120" s="24" t="n">
        <f>RawInstances!I95</f>
        <v>5.0</v>
      </c>
      <c r="J120" s="20" t="n">
        <f>RawInstances!J95</f>
        <v>0.9758668523801525</v>
      </c>
      <c r="K120" s="4" t="n">
        <f t="shared" si="47"/>
        <v>0.0153316</v>
      </c>
      <c r="L120" s="4"/>
      <c r="M120" s="4" t="n">
        <f>RawInstances!K95</f>
        <v>1.53316E7</v>
      </c>
      <c r="N120" s="6"/>
      <c r="P120" t="n">
        <f t="shared" ref="P120:X122" si="74">P117</f>
        <v>0.0</v>
      </c>
      <c r="Q120" t="n">
        <f t="shared" si="74"/>
        <v>0.29210526315789476</v>
      </c>
      <c r="R120" t="n">
        <f t="shared" si="74"/>
        <v>0.19999999999999996</v>
      </c>
      <c r="S120" t="n">
        <f t="shared" si="74"/>
        <v>42.952965733606845</v>
      </c>
      <c r="T120" t="n">
        <f t="shared" si="74"/>
        <v>45.47697358404215</v>
      </c>
      <c r="U120" t="n">
        <f t="shared" si="74"/>
        <v>136.43090487722486</v>
      </c>
      <c r="V120" t="n">
        <f t="shared" si="74"/>
        <v>12.0</v>
      </c>
      <c r="W120" t="n">
        <f t="shared" si="74"/>
        <v>0.9328707047172738</v>
      </c>
      <c r="X120" t="n">
        <f t="shared" si="74"/>
        <v>0.0139601</v>
      </c>
    </row>
    <row r="121" spans="1:24" x14ac:dyDescent="0.25">
      <c r="B121" s="14" t="str">
        <f>RawInstances!B96</f>
        <v>NSGAII</v>
      </c>
      <c r="C121" s="20" t="n">
        <f>RawInstances!C96</f>
        <v>0.8888888888888888</v>
      </c>
      <c r="D121" s="20" t="n">
        <f>RawInstances!D96</f>
        <v>0.2394736842105263</v>
      </c>
      <c r="E121" s="20" t="n">
        <f>RawInstances!E96</f>
        <v>0.4</v>
      </c>
      <c r="F121" s="20" t="n">
        <f>RawInstances!F96</f>
        <v>49.782457933316486</v>
      </c>
      <c r="G121" s="20" t="n">
        <f>RawInstances!G96</f>
        <v>47.37403831035364</v>
      </c>
      <c r="H121" s="20" t="n">
        <f>RawInstances!H96</f>
        <v>142.12209871802327</v>
      </c>
      <c r="I121" s="24" t="n">
        <f>RawInstances!I96</f>
        <v>9.0</v>
      </c>
      <c r="J121" s="20" t="n">
        <f>RawInstances!J96</f>
        <v>0.9328707047172738</v>
      </c>
      <c r="K121" s="4" t="n">
        <f t="shared" si="47"/>
        <v>1.0</v>
      </c>
      <c r="L121" s="4"/>
      <c r="M121" s="4" t="n">
        <f>1000000000</f>
        <v>1.0E9</v>
      </c>
      <c r="N121" s="6"/>
      <c r="P121" t="n">
        <f t="shared" si="74"/>
        <v>0.0</v>
      </c>
      <c r="Q121" t="n">
        <f t="shared" si="74"/>
        <v>0.29210526315789476</v>
      </c>
      <c r="R121" t="n">
        <f t="shared" si="74"/>
        <v>0.19999999999999996</v>
      </c>
      <c r="S121" t="n">
        <f t="shared" si="74"/>
        <v>42.952965733606845</v>
      </c>
      <c r="T121" t="n">
        <f t="shared" si="74"/>
        <v>45.47697358404215</v>
      </c>
      <c r="U121" t="n">
        <f t="shared" si="74"/>
        <v>136.43090487722486</v>
      </c>
      <c r="V121" t="n">
        <f t="shared" si="74"/>
        <v>12.0</v>
      </c>
      <c r="W121" t="n">
        <f t="shared" si="74"/>
        <v>0.9328707047172738</v>
      </c>
      <c r="X121" t="n">
        <f t="shared" si="74"/>
        <v>0.0139601</v>
      </c>
    </row>
    <row r="122" spans="1:24" s="3" customFormat="1" x14ac:dyDescent="0.25">
      <c r="A122" s="15"/>
      <c r="B122" s="15" t="str">
        <f>RawInstances!B97</f>
        <v>SPEA2</v>
      </c>
      <c r="C122" s="21" t="n">
        <f>RawInstances!C97</f>
        <v>1.0</v>
      </c>
      <c r="D122" s="21" t="n">
        <f>RawInstances!D97</f>
        <v>0.07368421052631577</v>
      </c>
      <c r="E122" s="21" t="n">
        <f>RawInstances!E97</f>
        <v>0.7</v>
      </c>
      <c r="F122" s="21" t="n">
        <f>RawInstances!F97</f>
        <v>58.08821453799283</v>
      </c>
      <c r="G122" s="21" t="n">
        <f>RawInstances!G97</f>
        <v>49.258824585327446</v>
      </c>
      <c r="H122" s="21" t="n">
        <f>RawInstances!H97</f>
        <v>147.77645829302824</v>
      </c>
      <c r="I122" s="25" t="n">
        <f>RawInstances!I97</f>
        <v>7.0</v>
      </c>
      <c r="J122" s="21" t="n">
        <f>RawInstances!J97</f>
        <v>0.9734319327555024</v>
      </c>
      <c r="K122" s="5" t="n">
        <f t="shared" si="47"/>
        <v>1.0</v>
      </c>
      <c r="L122" s="5"/>
      <c r="M122" s="5" t="n">
        <f>1000000000</f>
        <v>1.0E9</v>
      </c>
      <c r="N122" s="7"/>
      <c r="P122" s="3" t="n">
        <f t="shared" si="74"/>
        <v>0.0</v>
      </c>
      <c r="Q122" s="3" t="n">
        <f t="shared" si="74"/>
        <v>0.29210526315789476</v>
      </c>
      <c r="R122" s="3" t="n">
        <f t="shared" si="74"/>
        <v>0.19999999999999996</v>
      </c>
      <c r="S122" s="3" t="n">
        <f t="shared" si="74"/>
        <v>42.952965733606845</v>
      </c>
      <c r="T122" s="3" t="n">
        <f t="shared" si="74"/>
        <v>45.47697358404215</v>
      </c>
      <c r="U122" s="3" t="n">
        <f t="shared" si="74"/>
        <v>136.43090487722486</v>
      </c>
      <c r="V122" s="3" t="n">
        <f t="shared" si="74"/>
        <v>12.0</v>
      </c>
      <c r="W122" s="3" t="n">
        <f t="shared" si="74"/>
        <v>0.9328707047172738</v>
      </c>
      <c r="X122" s="3" t="n">
        <f t="shared" si="74"/>
        <v>0.0139601</v>
      </c>
    </row>
    <row r="123" spans="1:24" x14ac:dyDescent="0.25">
      <c r="A123" s="14" t="s">
        <v>22</v>
      </c>
      <c r="B123" s="14" t="str">
        <f>RawInstances!B98</f>
        <v>GRASP1</v>
      </c>
      <c r="C123" s="20" t="n">
        <f>RawInstances!C98</f>
        <v>0.23076923076923078</v>
      </c>
      <c r="D123" s="20" t="n">
        <f>RawInstances!D98</f>
        <v>0.7026515151515152</v>
      </c>
      <c r="E123" s="20" t="n">
        <f>RawInstances!E98</f>
        <v>0.04545454545454544</v>
      </c>
      <c r="F123" s="20" t="n">
        <f>RawInstances!F98</f>
        <v>58.40244989592606</v>
      </c>
      <c r="G123" s="20" t="n">
        <f>RawInstances!G98</f>
        <v>49.26212170352153</v>
      </c>
      <c r="H123" s="20" t="n">
        <f>RawInstances!H98</f>
        <v>190.79134808329005</v>
      </c>
      <c r="I123" s="24" t="n">
        <f>RawInstances!I98</f>
        <v>13.0</v>
      </c>
      <c r="J123" s="20" t="n">
        <f>RawInstances!J98</f>
        <v>0.9160677692701388</v>
      </c>
      <c r="K123" s="4" t="n">
        <f t="shared" si="47"/>
        <v>0.0207091</v>
      </c>
      <c r="L123" s="4"/>
      <c r="M123" s="4" t="n">
        <f>RawInstances!K98</f>
        <v>2.07091E7</v>
      </c>
      <c r="N123" s="6"/>
      <c r="P123" s="4" t="n">
        <f>MIN(C123:C128)</f>
        <v>0.23076923076923078</v>
      </c>
      <c r="Q123" s="4" t="n">
        <f>MAX(D123:D128)</f>
        <v>0.7026515151515152</v>
      </c>
      <c r="R123" s="4" t="n">
        <f>MIN(E123:E128)</f>
        <v>0.04545454545454544</v>
      </c>
      <c r="S123" s="4" t="n">
        <f>MIN(F123:F128)</f>
        <v>50.901444294341985</v>
      </c>
      <c r="T123" s="4" t="n">
        <f>MIN(G123:G128)</f>
        <v>49.26212170352153</v>
      </c>
      <c r="U123" s="4" t="n">
        <f>MIN(H123:H128)</f>
        <v>190.79134808329</v>
      </c>
      <c r="V123" t="n">
        <f>MAX(I123:I128)</f>
        <v>16.0</v>
      </c>
      <c r="W123" s="4" t="n">
        <f>MIN(J123:J128)</f>
        <v>0.9160677692701388</v>
      </c>
      <c r="X123" s="6" t="n">
        <f>MIN(K123:K128)</f>
        <v>0.0192949</v>
      </c>
    </row>
    <row r="124" spans="1:24" x14ac:dyDescent="0.25">
      <c r="B124" s="14" t="str">
        <f>RawInstances!B99</f>
        <v>GRASP2</v>
      </c>
      <c r="C124" s="20" t="n">
        <f>RawInstances!C99</f>
        <v>0.7692307692307693</v>
      </c>
      <c r="D124" s="20" t="n">
        <f>RawInstances!D99</f>
        <v>0.6628787878787881</v>
      </c>
      <c r="E124" s="20" t="n">
        <f>RawInstances!E99</f>
        <v>0.09090909090909091</v>
      </c>
      <c r="F124" s="20" t="n">
        <f>RawInstances!F99</f>
        <v>57.14126582737759</v>
      </c>
      <c r="G124" s="20" t="n">
        <f>RawInstances!G99</f>
        <v>50.06690956944216</v>
      </c>
      <c r="H124" s="20" t="n">
        <f>RawInstances!H99</f>
        <v>193.90828028901765</v>
      </c>
      <c r="I124" s="24" t="n">
        <f>RawInstances!I99</f>
        <v>13.0</v>
      </c>
      <c r="J124" s="20" t="n">
        <f>RawInstances!J99</f>
        <v>0.9320801815192241</v>
      </c>
      <c r="K124" s="4" t="n">
        <f t="shared" si="47"/>
        <v>0.0243488</v>
      </c>
      <c r="L124" s="4"/>
      <c r="M124" s="4" t="n">
        <f>RawInstances!K99</f>
        <v>2.43488E7</v>
      </c>
      <c r="N124" s="6"/>
      <c r="P124" t="n">
        <f t="shared" ref="P124:X124" si="75">P123</f>
        <v>0.23076923076923078</v>
      </c>
      <c r="Q124" t="n">
        <f t="shared" si="75"/>
        <v>0.7026515151515152</v>
      </c>
      <c r="R124" t="n">
        <f t="shared" si="75"/>
        <v>0.04545454545454544</v>
      </c>
      <c r="S124" t="n">
        <f t="shared" si="75"/>
        <v>50.901444294341985</v>
      </c>
      <c r="T124" t="n">
        <f t="shared" si="75"/>
        <v>49.26212170352153</v>
      </c>
      <c r="U124" t="n">
        <f t="shared" si="75"/>
        <v>190.79134808329</v>
      </c>
      <c r="V124" t="n">
        <f t="shared" si="75"/>
        <v>16.0</v>
      </c>
      <c r="W124" t="n">
        <f t="shared" si="75"/>
        <v>0.9160677692701388</v>
      </c>
      <c r="X124" t="n">
        <f t="shared" si="75"/>
        <v>0.0192949</v>
      </c>
    </row>
    <row r="125" spans="1:24" x14ac:dyDescent="0.25">
      <c r="B125" s="14" t="str">
        <f>RawInstances!B100</f>
        <v>GRASP3</v>
      </c>
      <c r="C125" s="20" t="n">
        <f>RawInstances!C100</f>
        <v>0.46153846153846156</v>
      </c>
      <c r="D125" s="20" t="n">
        <f>RawInstances!D100</f>
        <v>0.6925505050505052</v>
      </c>
      <c r="E125" s="20" t="n">
        <f>RawInstances!E100</f>
        <v>0.05555555555555558</v>
      </c>
      <c r="F125" s="20" t="n">
        <f>RawInstances!F100</f>
        <v>57.29060147835314</v>
      </c>
      <c r="G125" s="20" t="n">
        <f>RawInstances!G100</f>
        <v>49.26212170352153</v>
      </c>
      <c r="H125" s="20" t="n">
        <f>RawInstances!H100</f>
        <v>190.79134808329</v>
      </c>
      <c r="I125" s="24" t="n">
        <f>RawInstances!I100</f>
        <v>13.0</v>
      </c>
      <c r="J125" s="20" t="n">
        <f>RawInstances!J100</f>
        <v>0.947661840240851</v>
      </c>
      <c r="K125" s="4" t="n">
        <f t="shared" si="47"/>
        <v>0.0192949</v>
      </c>
      <c r="L125" s="4"/>
      <c r="M125" s="4" t="n">
        <f>RawInstances!K100</f>
        <v>1.92949E7</v>
      </c>
      <c r="N125" s="6"/>
      <c r="P125" t="n">
        <f t="shared" ref="P125:X125" si="76">P123</f>
        <v>0.23076923076923078</v>
      </c>
      <c r="Q125" t="n">
        <f t="shared" si="76"/>
        <v>0.7026515151515152</v>
      </c>
      <c r="R125" t="n">
        <f t="shared" si="76"/>
        <v>0.04545454545454544</v>
      </c>
      <c r="S125" t="n">
        <f t="shared" si="76"/>
        <v>50.901444294341985</v>
      </c>
      <c r="T125" t="n">
        <f t="shared" si="76"/>
        <v>49.26212170352153</v>
      </c>
      <c r="U125" t="n">
        <f t="shared" si="76"/>
        <v>190.79134808329</v>
      </c>
      <c r="V125" t="n">
        <f t="shared" si="76"/>
        <v>16.0</v>
      </c>
      <c r="W125" t="n">
        <f t="shared" si="76"/>
        <v>0.9160677692701388</v>
      </c>
      <c r="X125" t="n">
        <f t="shared" si="76"/>
        <v>0.0192949</v>
      </c>
    </row>
    <row r="126" spans="1:24" x14ac:dyDescent="0.25">
      <c r="B126" s="14" t="str">
        <f>RawInstances!B101</f>
        <v>GRASP4</v>
      </c>
      <c r="C126" s="20" t="n">
        <f>RawInstances!C101</f>
        <v>0.8571428571428571</v>
      </c>
      <c r="D126" s="20" t="n">
        <f>RawInstances!D101</f>
        <v>0.6546717171717171</v>
      </c>
      <c r="E126" s="20" t="n">
        <f>RawInstances!E101</f>
        <v>0.08333333333333334</v>
      </c>
      <c r="F126" s="20" t="n">
        <f>RawInstances!F101</f>
        <v>55.94038371885059</v>
      </c>
      <c r="G126" s="20" t="n">
        <f>RawInstances!G101</f>
        <v>49.72711969049047</v>
      </c>
      <c r="H126" s="20" t="n">
        <f>RawInstances!H101</f>
        <v>192.5922809796036</v>
      </c>
      <c r="I126" s="24" t="n">
        <f>RawInstances!I101</f>
        <v>14.0</v>
      </c>
      <c r="J126" s="20" t="n">
        <f>RawInstances!J101</f>
        <v>0.9219475252495406</v>
      </c>
      <c r="K126" s="4" t="n">
        <f t="shared" si="47"/>
        <v>0.0223585</v>
      </c>
      <c r="L126" s="4"/>
      <c r="M126" s="4" t="n">
        <f>RawInstances!K101</f>
        <v>2.23585E7</v>
      </c>
      <c r="N126" s="6"/>
      <c r="P126" t="n">
        <f t="shared" ref="P126:X128" si="77">P123</f>
        <v>0.23076923076923078</v>
      </c>
      <c r="Q126" t="n">
        <f t="shared" si="77"/>
        <v>0.7026515151515152</v>
      </c>
      <c r="R126" t="n">
        <f t="shared" si="77"/>
        <v>0.04545454545454544</v>
      </c>
      <c r="S126" t="n">
        <f t="shared" si="77"/>
        <v>50.901444294341985</v>
      </c>
      <c r="T126" t="n">
        <f t="shared" si="77"/>
        <v>49.26212170352153</v>
      </c>
      <c r="U126" t="n">
        <f t="shared" si="77"/>
        <v>190.79134808329</v>
      </c>
      <c r="V126" t="n">
        <f t="shared" si="77"/>
        <v>16.0</v>
      </c>
      <c r="W126" t="n">
        <f t="shared" si="77"/>
        <v>0.9160677692701388</v>
      </c>
      <c r="X126" t="n">
        <f t="shared" si="77"/>
        <v>0.0192949</v>
      </c>
    </row>
    <row r="127" spans="1:24" x14ac:dyDescent="0.25">
      <c r="B127" s="14" t="str">
        <f>RawInstances!B102</f>
        <v>NSGAII</v>
      </c>
      <c r="C127" s="20" t="n">
        <f>RawInstances!C102</f>
        <v>0.8333333333333334</v>
      </c>
      <c r="D127" s="20" t="n">
        <f>RawInstances!D102</f>
        <v>0.6534090909090908</v>
      </c>
      <c r="E127" s="20" t="n">
        <f>RawInstances!E102</f>
        <v>0.08333333333333334</v>
      </c>
      <c r="F127" s="20" t="n">
        <f>RawInstances!F102</f>
        <v>60.26267732002768</v>
      </c>
      <c r="G127" s="20" t="n">
        <f>RawInstances!G102</f>
        <v>50.074844001114315</v>
      </c>
      <c r="H127" s="20" t="n">
        <f>RawInstances!H102</f>
        <v>193.93900598519056</v>
      </c>
      <c r="I127" s="24" t="n">
        <f>RawInstances!I102</f>
        <v>12.0</v>
      </c>
      <c r="J127" s="20" t="n">
        <f>RawInstances!J102</f>
        <v>0.946217127172314</v>
      </c>
      <c r="K127" s="4" t="n">
        <f t="shared" si="47"/>
        <v>1.0</v>
      </c>
      <c r="L127" s="4"/>
      <c r="M127" s="4" t="n">
        <f>1000000000</f>
        <v>1.0E9</v>
      </c>
      <c r="N127" s="6"/>
      <c r="P127" t="n">
        <f t="shared" si="77"/>
        <v>0.23076923076923078</v>
      </c>
      <c r="Q127" t="n">
        <f t="shared" si="77"/>
        <v>0.7026515151515152</v>
      </c>
      <c r="R127" t="n">
        <f t="shared" si="77"/>
        <v>0.04545454545454544</v>
      </c>
      <c r="S127" t="n">
        <f t="shared" si="77"/>
        <v>50.901444294341985</v>
      </c>
      <c r="T127" t="n">
        <f t="shared" si="77"/>
        <v>49.26212170352153</v>
      </c>
      <c r="U127" t="n">
        <f t="shared" si="77"/>
        <v>190.79134808329</v>
      </c>
      <c r="V127" t="n">
        <f t="shared" si="77"/>
        <v>16.0</v>
      </c>
      <c r="W127" t="n">
        <f t="shared" si="77"/>
        <v>0.9160677692701388</v>
      </c>
      <c r="X127" t="n">
        <f t="shared" si="77"/>
        <v>0.0192949</v>
      </c>
    </row>
    <row r="128" spans="1:24" s="3" customFormat="1" x14ac:dyDescent="0.25">
      <c r="A128" s="15"/>
      <c r="B128" s="15" t="str">
        <f>RawInstances!B103</f>
        <v>SPEA2</v>
      </c>
      <c r="C128" s="21" t="n">
        <f>RawInstances!C103</f>
        <v>0.6875</v>
      </c>
      <c r="D128" s="21" t="n">
        <f>RawInstances!D103</f>
        <v>0.6464646464646465</v>
      </c>
      <c r="E128" s="21" t="n">
        <f>RawInstances!E103</f>
        <v>0.13636363636363635</v>
      </c>
      <c r="F128" s="21" t="n">
        <f>RawInstances!F103</f>
        <v>50.901444294341985</v>
      </c>
      <c r="G128" s="21" t="n">
        <f>RawInstances!G103</f>
        <v>50.068016717583596</v>
      </c>
      <c r="H128" s="21" t="n">
        <f>RawInstances!H103</f>
        <v>193.9125711318241</v>
      </c>
      <c r="I128" s="25" t="n">
        <f>RawInstances!I103</f>
        <v>16.0</v>
      </c>
      <c r="J128" s="21" t="n">
        <f>RawInstances!J103</f>
        <v>0.9455409032480175</v>
      </c>
      <c r="K128" s="5" t="n">
        <f t="shared" si="47"/>
        <v>1.0</v>
      </c>
      <c r="L128" s="5"/>
      <c r="M128" s="5" t="n">
        <f>1000000000</f>
        <v>1.0E9</v>
      </c>
      <c r="N128" s="7"/>
      <c r="P128" s="3" t="n">
        <f t="shared" si="77"/>
        <v>0.23076923076923078</v>
      </c>
      <c r="Q128" s="3" t="n">
        <f t="shared" si="77"/>
        <v>0.7026515151515152</v>
      </c>
      <c r="R128" s="3" t="n">
        <f t="shared" si="77"/>
        <v>0.04545454545454544</v>
      </c>
      <c r="S128" s="3" t="n">
        <f t="shared" si="77"/>
        <v>50.901444294341985</v>
      </c>
      <c r="T128" s="3" t="n">
        <f t="shared" si="77"/>
        <v>49.26212170352153</v>
      </c>
      <c r="U128" s="3" t="n">
        <f t="shared" si="77"/>
        <v>190.79134808329</v>
      </c>
      <c r="V128" s="3" t="n">
        <f t="shared" si="77"/>
        <v>16.0</v>
      </c>
      <c r="W128" s="3" t="n">
        <f t="shared" si="77"/>
        <v>0.9160677692701388</v>
      </c>
      <c r="X128" s="3" t="n">
        <f t="shared" si="77"/>
        <v>0.0192949</v>
      </c>
    </row>
    <row r="129" spans="1:24" x14ac:dyDescent="0.25">
      <c r="A129" s="14" t="s">
        <v>23</v>
      </c>
      <c r="B129" s="14" t="str">
        <f>RawInstances!B104</f>
        <v>GRASP1</v>
      </c>
      <c r="C129" s="20" t="n">
        <f>RawInstances!C104</f>
        <v>0.125</v>
      </c>
      <c r="D129" s="20" t="n">
        <f>RawInstances!D104</f>
        <v>0.5719696969696969</v>
      </c>
      <c r="E129" s="20" t="n">
        <f>RawInstances!E104</f>
        <v>0.09090909090909091</v>
      </c>
      <c r="F129" s="20" t="n">
        <f>RawInstances!F104</f>
        <v>71.95940695975753</v>
      </c>
      <c r="G129" s="20" t="n">
        <f>RawInstances!G104</f>
        <v>70.39520596693517</v>
      </c>
      <c r="H129" s="20" t="n">
        <f>RawInstances!H104</f>
        <v>199.1077003938946</v>
      </c>
      <c r="I129" s="24" t="n">
        <f>RawInstances!I104</f>
        <v>8.0</v>
      </c>
      <c r="J129" s="20" t="n">
        <f>RawInstances!J104</f>
        <v>0.9530019084651165</v>
      </c>
      <c r="K129" s="4" t="n">
        <f t="shared" si="47"/>
        <v>0.0180043</v>
      </c>
      <c r="L129" s="4"/>
      <c r="M129" s="4" t="n">
        <f>RawInstances!K104</f>
        <v>1.80043E7</v>
      </c>
      <c r="N129" s="6"/>
      <c r="P129" s="4" t="n">
        <f>MIN(C129:C134)</f>
        <v>0.125</v>
      </c>
      <c r="Q129" s="4" t="n">
        <f>MAX(D129:D134)</f>
        <v>0.5719696969696969</v>
      </c>
      <c r="R129" s="4" t="n">
        <f>MIN(E129:E134)</f>
        <v>0.08333333333333334</v>
      </c>
      <c r="S129" s="4" t="n">
        <f>MIN(F129:F134)</f>
        <v>71.865108014947</v>
      </c>
      <c r="T129" s="4" t="n">
        <f>MIN(G129:G134)</f>
        <v>70.39520596693517</v>
      </c>
      <c r="U129" s="4" t="n">
        <f>MIN(H129:H134)</f>
        <v>199.1077003938946</v>
      </c>
      <c r="V129" t="n">
        <f>MAX(I129:I134)</f>
        <v>8.0</v>
      </c>
      <c r="W129" s="4" t="n">
        <f>MIN(J129:J134)</f>
        <v>0.944202272770964</v>
      </c>
      <c r="X129" s="6" t="n">
        <f>MIN(K129:K134)</f>
        <v>0.0162374</v>
      </c>
    </row>
    <row r="130" spans="1:24" x14ac:dyDescent="0.25">
      <c r="B130" s="14" t="str">
        <f>RawInstances!B105</f>
        <v>GRASP2</v>
      </c>
      <c r="C130" s="20" t="n">
        <f>RawInstances!C105</f>
        <v>0.3333333333333333</v>
      </c>
      <c r="D130" s="20" t="n">
        <f>RawInstances!D105</f>
        <v>0.46212121212121215</v>
      </c>
      <c r="E130" s="20" t="n">
        <f>RawInstances!E105</f>
        <v>0.24999999999999994</v>
      </c>
      <c r="F130" s="20" t="n">
        <f>RawInstances!F105</f>
        <v>83.44276148620948</v>
      </c>
      <c r="G130" s="20" t="n">
        <f>RawInstances!G105</f>
        <v>70.39520596693517</v>
      </c>
      <c r="H130" s="20" t="n">
        <f>RawInstances!H105</f>
        <v>199.1077003938946</v>
      </c>
      <c r="I130" s="24" t="n">
        <f>RawInstances!I105</f>
        <v>6.0</v>
      </c>
      <c r="J130" s="20" t="n">
        <f>RawInstances!J105</f>
        <v>0.9514696724683718</v>
      </c>
      <c r="K130" s="4" t="n">
        <f t="shared" si="47"/>
        <v>0.0162374</v>
      </c>
      <c r="L130" s="4"/>
      <c r="M130" s="4" t="n">
        <f>RawInstances!K105</f>
        <v>1.62374E7</v>
      </c>
      <c r="N130" s="6"/>
      <c r="P130" t="n">
        <f t="shared" ref="P130:X130" si="78">P129</f>
        <v>0.125</v>
      </c>
      <c r="Q130" t="n">
        <f t="shared" si="78"/>
        <v>0.5719696969696969</v>
      </c>
      <c r="R130" t="n">
        <f t="shared" si="78"/>
        <v>0.08333333333333334</v>
      </c>
      <c r="S130" t="n">
        <f t="shared" si="78"/>
        <v>71.865108014947</v>
      </c>
      <c r="T130" t="n">
        <f t="shared" si="78"/>
        <v>70.39520596693517</v>
      </c>
      <c r="U130" t="n">
        <f t="shared" si="78"/>
        <v>199.1077003938946</v>
      </c>
      <c r="V130" t="n">
        <f t="shared" si="78"/>
        <v>8.0</v>
      </c>
      <c r="W130" t="n">
        <f t="shared" si="78"/>
        <v>0.944202272770964</v>
      </c>
      <c r="X130" t="n">
        <f t="shared" si="78"/>
        <v>0.0162374</v>
      </c>
    </row>
    <row r="131" spans="1:24" x14ac:dyDescent="0.25">
      <c r="B131" s="14" t="str">
        <f>RawInstances!B106</f>
        <v>GRASP3</v>
      </c>
      <c r="C131" s="20" t="n">
        <f>RawInstances!C106</f>
        <v>1.0</v>
      </c>
      <c r="D131" s="20" t="n">
        <f>RawInstances!D106</f>
        <v>0.3939393939393939</v>
      </c>
      <c r="E131" s="20" t="n">
        <f>RawInstances!E106</f>
        <v>0.2916666666666667</v>
      </c>
      <c r="F131" s="20" t="n">
        <f>RawInstances!F106</f>
        <v>92.11449397353275</v>
      </c>
      <c r="G131" s="20" t="n">
        <f>RawInstances!G106</f>
        <v>71.6750747760332</v>
      </c>
      <c r="H131" s="20" t="n">
        <f>RawInstances!H106</f>
        <v>202.72771268279547</v>
      </c>
      <c r="I131" s="24" t="n">
        <f>RawInstances!I106</f>
        <v>5.0</v>
      </c>
      <c r="J131" s="20" t="n">
        <f>RawInstances!J106</f>
        <v>0.9587249892344085</v>
      </c>
      <c r="K131" s="4" t="n">
        <f t="shared" ref="K131:K194" si="79">M131/1000000000</f>
        <v>0.0231708</v>
      </c>
      <c r="L131" s="4"/>
      <c r="M131" s="4" t="n">
        <f>RawInstances!K106</f>
        <v>2.31708E7</v>
      </c>
      <c r="N131" s="6"/>
      <c r="P131" t="n">
        <f t="shared" ref="P131:X131" si="80">P129</f>
        <v>0.125</v>
      </c>
      <c r="Q131" t="n">
        <f t="shared" si="80"/>
        <v>0.5719696969696969</v>
      </c>
      <c r="R131" t="n">
        <f t="shared" si="80"/>
        <v>0.08333333333333334</v>
      </c>
      <c r="S131" t="n">
        <f t="shared" si="80"/>
        <v>71.865108014947</v>
      </c>
      <c r="T131" t="n">
        <f t="shared" si="80"/>
        <v>70.39520596693517</v>
      </c>
      <c r="U131" t="n">
        <f t="shared" si="80"/>
        <v>199.1077003938946</v>
      </c>
      <c r="V131" t="n">
        <f t="shared" si="80"/>
        <v>8.0</v>
      </c>
      <c r="W131" t="n">
        <f t="shared" si="80"/>
        <v>0.944202272770964</v>
      </c>
      <c r="X131" t="n">
        <f t="shared" si="80"/>
        <v>0.0162374</v>
      </c>
    </row>
    <row r="132" spans="1:24" x14ac:dyDescent="0.25">
      <c r="B132" s="14" t="str">
        <f>RawInstances!B107</f>
        <v>GRASP4</v>
      </c>
      <c r="C132" s="20" t="n">
        <f>RawInstances!C107</f>
        <v>0.625</v>
      </c>
      <c r="D132" s="20" t="n">
        <f>RawInstances!D107</f>
        <v>0.4621212121212121</v>
      </c>
      <c r="E132" s="20" t="n">
        <f>RawInstances!E107</f>
        <v>0.18181818181818177</v>
      </c>
      <c r="F132" s="20" t="n">
        <f>RawInstances!F107</f>
        <v>72.26081233974608</v>
      </c>
      <c r="G132" s="20" t="n">
        <f>RawInstances!G107</f>
        <v>70.39520596693517</v>
      </c>
      <c r="H132" s="20" t="n">
        <f>RawInstances!H107</f>
        <v>199.1077003938946</v>
      </c>
      <c r="I132" s="24" t="n">
        <f>RawInstances!I107</f>
        <v>8.0</v>
      </c>
      <c r="J132" s="20" t="n">
        <f>RawInstances!J107</f>
        <v>0.944202272770964</v>
      </c>
      <c r="K132" s="4" t="n">
        <f t="shared" si="79"/>
        <v>0.0166885</v>
      </c>
      <c r="L132" s="4"/>
      <c r="M132" s="4" t="n">
        <f>RawInstances!K107</f>
        <v>1.66885E7</v>
      </c>
      <c r="N132" s="6"/>
      <c r="P132" t="n">
        <f t="shared" ref="P132:X134" si="81">P129</f>
        <v>0.125</v>
      </c>
      <c r="Q132" t="n">
        <f t="shared" si="81"/>
        <v>0.5719696969696969</v>
      </c>
      <c r="R132" t="n">
        <f t="shared" si="81"/>
        <v>0.08333333333333334</v>
      </c>
      <c r="S132" t="n">
        <f t="shared" si="81"/>
        <v>71.865108014947</v>
      </c>
      <c r="T132" t="n">
        <f t="shared" si="81"/>
        <v>70.39520596693517</v>
      </c>
      <c r="U132" t="n">
        <f t="shared" si="81"/>
        <v>199.1077003938946</v>
      </c>
      <c r="V132" t="n">
        <f t="shared" si="81"/>
        <v>8.0</v>
      </c>
      <c r="W132" t="n">
        <f t="shared" si="81"/>
        <v>0.944202272770964</v>
      </c>
      <c r="X132" t="n">
        <f t="shared" si="81"/>
        <v>0.0162374</v>
      </c>
    </row>
    <row r="133" spans="1:24" x14ac:dyDescent="0.25">
      <c r="B133" s="14" t="str">
        <f>RawInstances!B108</f>
        <v>NSGAII</v>
      </c>
      <c r="C133" s="20" t="n">
        <f>RawInstances!C108</f>
        <v>0.125</v>
      </c>
      <c r="D133" s="20" t="n">
        <f>RawInstances!D108</f>
        <v>0.5568181818181818</v>
      </c>
      <c r="E133" s="20" t="n">
        <f>RawInstances!E108</f>
        <v>0.08333333333333334</v>
      </c>
      <c r="F133" s="20" t="n">
        <f>RawInstances!F108</f>
        <v>71.865108014947</v>
      </c>
      <c r="G133" s="20" t="n">
        <f>RawInstances!G108</f>
        <v>70.39520596693517</v>
      </c>
      <c r="H133" s="20" t="n">
        <f>RawInstances!H108</f>
        <v>199.1077003938946</v>
      </c>
      <c r="I133" s="24" t="n">
        <f>RawInstances!I108</f>
        <v>8.0</v>
      </c>
      <c r="J133" s="20" t="n">
        <f>RawInstances!J108</f>
        <v>0.9466315470352666</v>
      </c>
      <c r="K133" s="4" t="n">
        <f t="shared" si="79"/>
        <v>1.0</v>
      </c>
      <c r="L133" s="4"/>
      <c r="M133" s="4" t="n">
        <f>1000000000</f>
        <v>1.0E9</v>
      </c>
      <c r="N133" s="6"/>
      <c r="P133" t="n">
        <f t="shared" si="81"/>
        <v>0.125</v>
      </c>
      <c r="Q133" t="n">
        <f t="shared" si="81"/>
        <v>0.5719696969696969</v>
      </c>
      <c r="R133" t="n">
        <f t="shared" si="81"/>
        <v>0.08333333333333334</v>
      </c>
      <c r="S133" t="n">
        <f t="shared" si="81"/>
        <v>71.865108014947</v>
      </c>
      <c r="T133" t="n">
        <f t="shared" si="81"/>
        <v>70.39520596693517</v>
      </c>
      <c r="U133" t="n">
        <f t="shared" si="81"/>
        <v>199.1077003938946</v>
      </c>
      <c r="V133" t="n">
        <f t="shared" si="81"/>
        <v>8.0</v>
      </c>
      <c r="W133" t="n">
        <f t="shared" si="81"/>
        <v>0.944202272770964</v>
      </c>
      <c r="X133" t="n">
        <f t="shared" si="81"/>
        <v>0.0162374</v>
      </c>
    </row>
    <row r="134" spans="1:24" x14ac:dyDescent="0.25">
      <c r="A134" s="15"/>
      <c r="B134" s="15" t="str">
        <f>RawInstances!B109</f>
        <v>SPEA2</v>
      </c>
      <c r="C134" s="21" t="n">
        <f>RawInstances!C109</f>
        <v>0.8333333333333334</v>
      </c>
      <c r="D134" s="21" t="n">
        <f>RawInstances!D109</f>
        <v>0.44696969696969696</v>
      </c>
      <c r="E134" s="21" t="n">
        <f>RawInstances!E109</f>
        <v>0.18181818181818177</v>
      </c>
      <c r="F134" s="21" t="n">
        <f>RawInstances!F109</f>
        <v>84.46810706480353</v>
      </c>
      <c r="G134" s="21" t="n">
        <f>RawInstances!G109</f>
        <v>70.4964055164578</v>
      </c>
      <c r="H134" s="21" t="n">
        <f>RawInstances!H109</f>
        <v>199.39393464744504</v>
      </c>
      <c r="I134" s="25" t="n">
        <f>RawInstances!I109</f>
        <v>6.0</v>
      </c>
      <c r="J134" s="21" t="n">
        <f>RawInstances!J109</f>
        <v>0.9456308059871679</v>
      </c>
      <c r="K134" s="5" t="n">
        <f t="shared" si="79"/>
        <v>1.0</v>
      </c>
      <c r="L134" s="5"/>
      <c r="M134" s="4" t="n">
        <f>1000000000</f>
        <v>1.0E9</v>
      </c>
      <c r="N134" s="7"/>
      <c r="P134" t="n">
        <f t="shared" si="81"/>
        <v>0.125</v>
      </c>
      <c r="Q134" t="n">
        <f t="shared" si="81"/>
        <v>0.5719696969696969</v>
      </c>
      <c r="R134" t="n">
        <f t="shared" si="81"/>
        <v>0.08333333333333334</v>
      </c>
      <c r="S134" t="n">
        <f t="shared" si="81"/>
        <v>71.865108014947</v>
      </c>
      <c r="T134" t="n">
        <f t="shared" si="81"/>
        <v>70.39520596693517</v>
      </c>
      <c r="U134" t="n">
        <f t="shared" si="81"/>
        <v>199.1077003938946</v>
      </c>
      <c r="V134" t="n">
        <f t="shared" si="81"/>
        <v>8.0</v>
      </c>
      <c r="W134" t="n">
        <f t="shared" si="81"/>
        <v>0.944202272770964</v>
      </c>
      <c r="X134" t="n">
        <f t="shared" si="81"/>
        <v>0.0162374</v>
      </c>
    </row>
    <row r="135" spans="1:24" x14ac:dyDescent="0.25">
      <c r="A135" s="13" t="s">
        <v>0</v>
      </c>
      <c r="B135" s="26" t="s">
        <v>62</v>
      </c>
      <c r="C135" s="10" t="s">
        <v>139</v>
      </c>
      <c r="D135" s="10" t="s">
        <v>64</v>
      </c>
      <c r="E135" s="10" t="s">
        <v>65</v>
      </c>
      <c r="F135" s="10" t="s">
        <v>66</v>
      </c>
      <c r="G135" s="10" t="s">
        <v>67</v>
      </c>
      <c r="H135" s="10" t="s">
        <v>68</v>
      </c>
      <c r="I135" s="10" t="s">
        <v>69</v>
      </c>
      <c r="J135" s="10" t="s">
        <v>70</v>
      </c>
      <c r="K135" s="2" t="s">
        <v>141</v>
      </c>
      <c r="L135" s="12"/>
      <c r="M135" s="11" t="s">
        <v>1</v>
      </c>
      <c r="N135" s="2"/>
    </row>
    <row r="136" spans="1:24" x14ac:dyDescent="0.25">
      <c r="A136" s="14" t="s">
        <v>24</v>
      </c>
      <c r="B136" s="14" t="str">
        <f>RawInstances!B248</f>
        <v>GRASP1</v>
      </c>
      <c r="C136" s="20" t="n">
        <f>RawInstances!C248</f>
        <v>0.42857142857142855</v>
      </c>
      <c r="D136" s="20" t="n">
        <f>RawInstances!D248</f>
        <v>0.8348354231974922</v>
      </c>
      <c r="E136" s="20" t="n">
        <f>RawInstances!E248</f>
        <v>0.08620689655172409</v>
      </c>
      <c r="F136" s="20" t="n">
        <f>RawInstances!F248</f>
        <v>369.8321323552741</v>
      </c>
      <c r="G136" s="20" t="n">
        <f>RawInstances!G248</f>
        <v>298.1878903573158</v>
      </c>
      <c r="H136" s="20" t="n">
        <f>RawInstances!H248</f>
        <v>1299.7708522250364</v>
      </c>
      <c r="I136" s="24" t="n">
        <f>RawInstances!I248</f>
        <v>14.0</v>
      </c>
      <c r="J136" s="20" t="n">
        <f>RawInstances!J248</f>
        <v>0.9815095809015745</v>
      </c>
      <c r="K136" s="4" t="n">
        <f t="shared" si="79"/>
        <v>0.017933</v>
      </c>
      <c r="L136" s="4"/>
      <c r="M136" s="4" t="n">
        <f>RawInstances!K248</f>
        <v>1.7933E7</v>
      </c>
      <c r="N136" s="6"/>
      <c r="P136" s="4" t="n">
        <f>MIN(C136:C141)</f>
        <v>0.2727272727272727</v>
      </c>
      <c r="Q136" s="4" t="n">
        <f>MAX(D136:D141)</f>
        <v>0.850248171368861</v>
      </c>
      <c r="R136" s="4" t="n">
        <f>MIN(E136:E141)</f>
        <v>0.03030303030303033</v>
      </c>
      <c r="S136" s="4" t="n">
        <f>MIN(F136:F141)</f>
        <v>369.8321323552741</v>
      </c>
      <c r="T136" s="4" t="n">
        <f>MIN(G136:G141)</f>
        <v>298.1878903573158</v>
      </c>
      <c r="U136" s="4" t="n">
        <f>MIN(H136:H141)</f>
        <v>1299.7708522250362</v>
      </c>
      <c r="V136" t="n">
        <f>MAX(I136:I141)</f>
        <v>14.0</v>
      </c>
      <c r="W136" s="4" t="n">
        <f>MIN(J136:J141)</f>
        <v>0.9660461790302963</v>
      </c>
      <c r="X136" s="6" t="n">
        <f>MIN(K136:K141)</f>
        <v>0.0150588</v>
      </c>
    </row>
    <row r="137" spans="1:24" x14ac:dyDescent="0.25">
      <c r="B137" s="14" t="str">
        <f>RawInstances!B249</f>
        <v>GRASP2</v>
      </c>
      <c r="C137" s="20" t="n">
        <f>RawInstances!C249</f>
        <v>0.2727272727272727</v>
      </c>
      <c r="D137" s="20" t="n">
        <f>RawInstances!D249</f>
        <v>0.850248171368861</v>
      </c>
      <c r="E137" s="20" t="n">
        <f>RawInstances!E249</f>
        <v>0.03030303030303033</v>
      </c>
      <c r="F137" s="20" t="n">
        <f>RawInstances!F249</f>
        <v>408.5714277458079</v>
      </c>
      <c r="G137" s="20" t="n">
        <f>RawInstances!G249</f>
        <v>298.1878903573158</v>
      </c>
      <c r="H137" s="20" t="n">
        <f>RawInstances!H249</f>
        <v>1299.7708522250362</v>
      </c>
      <c r="I137" s="24" t="n">
        <f>RawInstances!I249</f>
        <v>11.0</v>
      </c>
      <c r="J137" s="20" t="n">
        <f>RawInstances!J249</f>
        <v>0.9786945722633867</v>
      </c>
      <c r="K137" s="4" t="n">
        <f t="shared" si="79"/>
        <v>0.0163896</v>
      </c>
      <c r="L137" s="4"/>
      <c r="M137" s="4" t="n">
        <f>RawInstances!K249</f>
        <v>1.63896E7</v>
      </c>
      <c r="N137" s="6"/>
      <c r="P137" t="n">
        <f t="shared" ref="P137:X137" si="82">P136</f>
        <v>0.2727272727272727</v>
      </c>
      <c r="Q137" t="n">
        <f t="shared" si="82"/>
        <v>0.850248171368861</v>
      </c>
      <c r="R137" t="n">
        <f t="shared" si="82"/>
        <v>0.03030303030303033</v>
      </c>
      <c r="S137" t="n">
        <f t="shared" si="82"/>
        <v>369.8321323552741</v>
      </c>
      <c r="T137" t="n">
        <f t="shared" si="82"/>
        <v>298.1878903573158</v>
      </c>
      <c r="U137" t="n">
        <f t="shared" si="82"/>
        <v>1299.7708522250362</v>
      </c>
      <c r="V137" t="n">
        <f t="shared" si="82"/>
        <v>14.0</v>
      </c>
      <c r="W137" t="n">
        <f t="shared" si="82"/>
        <v>0.9660461790302963</v>
      </c>
      <c r="X137" t="n">
        <f t="shared" si="82"/>
        <v>0.0150588</v>
      </c>
    </row>
    <row r="138" spans="1:24" x14ac:dyDescent="0.25">
      <c r="B138" s="14" t="str">
        <f>RawInstances!B250</f>
        <v>GRASP3</v>
      </c>
      <c r="C138" s="20" t="n">
        <f>RawInstances!C250</f>
        <v>0.6</v>
      </c>
      <c r="D138" s="20" t="n">
        <f>RawInstances!D250</f>
        <v>0.8258228840125391</v>
      </c>
      <c r="E138" s="20" t="n">
        <f>RawInstances!E250</f>
        <v>0.06896551724137931</v>
      </c>
      <c r="F138" s="20" t="n">
        <f>RawInstances!F250</f>
        <v>424.19829089707565</v>
      </c>
      <c r="G138" s="20" t="n">
        <f>RawInstances!G250</f>
        <v>298.42886840050693</v>
      </c>
      <c r="H138" s="20" t="n">
        <f>RawInstances!H250</f>
        <v>1300.8212520533923</v>
      </c>
      <c r="I138" s="24" t="n">
        <f>RawInstances!I250</f>
        <v>10.0</v>
      </c>
      <c r="J138" s="20" t="n">
        <f>RawInstances!J250</f>
        <v>0.9754579393696239</v>
      </c>
      <c r="K138" s="4" t="n">
        <f t="shared" si="79"/>
        <v>0.0152325</v>
      </c>
      <c r="L138" s="4"/>
      <c r="M138" s="4" t="n">
        <f>RawInstances!K250</f>
        <v>1.52325E7</v>
      </c>
      <c r="N138" s="6"/>
      <c r="P138" t="n">
        <f t="shared" ref="P138:X138" si="83">P136</f>
        <v>0.2727272727272727</v>
      </c>
      <c r="Q138" t="n">
        <f t="shared" si="83"/>
        <v>0.850248171368861</v>
      </c>
      <c r="R138" t="n">
        <f t="shared" si="83"/>
        <v>0.03030303030303033</v>
      </c>
      <c r="S138" t="n">
        <f t="shared" si="83"/>
        <v>369.8321323552741</v>
      </c>
      <c r="T138" t="n">
        <f t="shared" si="83"/>
        <v>298.1878903573158</v>
      </c>
      <c r="U138" t="n">
        <f t="shared" si="83"/>
        <v>1299.7708522250362</v>
      </c>
      <c r="V138" t="n">
        <f t="shared" si="83"/>
        <v>14.0</v>
      </c>
      <c r="W138" t="n">
        <f t="shared" si="83"/>
        <v>0.9660461790302963</v>
      </c>
      <c r="X138" t="n">
        <f t="shared" si="83"/>
        <v>0.0150588</v>
      </c>
    </row>
    <row r="139" spans="1:24" x14ac:dyDescent="0.25">
      <c r="B139" s="14" t="str">
        <f>RawInstances!B251</f>
        <v>GRASP4</v>
      </c>
      <c r="C139" s="20" t="n">
        <f>RawInstances!C251</f>
        <v>0.46153846153846156</v>
      </c>
      <c r="D139" s="20" t="n">
        <f>RawInstances!D251</f>
        <v>0.8386233019853709</v>
      </c>
      <c r="E139" s="20" t="n">
        <f>RawInstances!E251</f>
        <v>0.04545454545454544</v>
      </c>
      <c r="F139" s="20" t="n">
        <f>RawInstances!F251</f>
        <v>378.6188228518908</v>
      </c>
      <c r="G139" s="20" t="n">
        <f>RawInstances!G251</f>
        <v>298.9902139263751</v>
      </c>
      <c r="H139" s="20" t="n">
        <f>RawInstances!H251</f>
        <v>1303.2681003988866</v>
      </c>
      <c r="I139" s="24" t="n">
        <f>RawInstances!I251</f>
        <v>13.0</v>
      </c>
      <c r="J139" s="20" t="n">
        <f>RawInstances!J251</f>
        <v>0.9660461790302963</v>
      </c>
      <c r="K139" s="4" t="n">
        <f t="shared" si="79"/>
        <v>0.0150588</v>
      </c>
      <c r="L139" s="4"/>
      <c r="M139" s="4" t="n">
        <f>RawInstances!K251</f>
        <v>1.50588E7</v>
      </c>
      <c r="N139" s="6"/>
      <c r="P139" t="n">
        <f t="shared" ref="P139:X141" si="84">P136</f>
        <v>0.2727272727272727</v>
      </c>
      <c r="Q139" t="n">
        <f t="shared" si="84"/>
        <v>0.850248171368861</v>
      </c>
      <c r="R139" t="n">
        <f t="shared" si="84"/>
        <v>0.03030303030303033</v>
      </c>
      <c r="S139" t="n">
        <f t="shared" si="84"/>
        <v>369.8321323552741</v>
      </c>
      <c r="T139" t="n">
        <f t="shared" si="84"/>
        <v>298.1878903573158</v>
      </c>
      <c r="U139" t="n">
        <f t="shared" si="84"/>
        <v>1299.7708522250362</v>
      </c>
      <c r="V139" t="n">
        <f t="shared" si="84"/>
        <v>14.0</v>
      </c>
      <c r="W139" t="n">
        <f t="shared" si="84"/>
        <v>0.9660461790302963</v>
      </c>
      <c r="X139" t="n">
        <f t="shared" si="84"/>
        <v>0.0150588</v>
      </c>
    </row>
    <row r="140" spans="1:24" x14ac:dyDescent="0.25">
      <c r="B140" s="14" t="str">
        <f>RawInstances!B252</f>
        <v>NSGAII</v>
      </c>
      <c r="C140" s="20" t="n">
        <f>RawInstances!C252</f>
        <v>0.45454545454545453</v>
      </c>
      <c r="D140" s="20" t="n">
        <f>RawInstances!D252</f>
        <v>0.8418234064785788</v>
      </c>
      <c r="E140" s="20" t="n">
        <f>RawInstances!E252</f>
        <v>0.06060606060606061</v>
      </c>
      <c r="F140" s="20" t="n">
        <f>RawInstances!F252</f>
        <v>412.53494717978515</v>
      </c>
      <c r="G140" s="20" t="n">
        <f>RawInstances!G252</f>
        <v>298.1878903573158</v>
      </c>
      <c r="H140" s="20" t="n">
        <f>RawInstances!H252</f>
        <v>1299.7708522250362</v>
      </c>
      <c r="I140" s="24" t="n">
        <f>RawInstances!I252</f>
        <v>11.0</v>
      </c>
      <c r="J140" s="20" t="n">
        <f>RawInstances!J252</f>
        <v>0.9824579250790035</v>
      </c>
      <c r="K140" s="4" t="n">
        <f t="shared" si="79"/>
        <v>1.0</v>
      </c>
      <c r="L140" s="4"/>
      <c r="M140" s="4" t="n">
        <f>1000000000</f>
        <v>1.0E9</v>
      </c>
      <c r="N140" s="6"/>
      <c r="P140" t="n">
        <f t="shared" si="84"/>
        <v>0.2727272727272727</v>
      </c>
      <c r="Q140" t="n">
        <f t="shared" si="84"/>
        <v>0.850248171368861</v>
      </c>
      <c r="R140" t="n">
        <f t="shared" si="84"/>
        <v>0.03030303030303033</v>
      </c>
      <c r="S140" t="n">
        <f t="shared" si="84"/>
        <v>369.8321323552741</v>
      </c>
      <c r="T140" t="n">
        <f t="shared" si="84"/>
        <v>298.1878903573158</v>
      </c>
      <c r="U140" t="n">
        <f t="shared" si="84"/>
        <v>1299.7708522250362</v>
      </c>
      <c r="V140" t="n">
        <f t="shared" si="84"/>
        <v>14.0</v>
      </c>
      <c r="W140" t="n">
        <f t="shared" si="84"/>
        <v>0.9660461790302963</v>
      </c>
      <c r="X140" t="n">
        <f t="shared" si="84"/>
        <v>0.0150588</v>
      </c>
    </row>
    <row r="141" spans="1:24" s="3" customFormat="1" x14ac:dyDescent="0.25">
      <c r="A141" s="15"/>
      <c r="B141" s="15" t="str">
        <f>RawInstances!B253</f>
        <v>SPEA2</v>
      </c>
      <c r="C141" s="21" t="n">
        <f>RawInstances!C253</f>
        <v>0.3333333333333333</v>
      </c>
      <c r="D141" s="21" t="n">
        <f>RawInstances!D253</f>
        <v>0.8392763845350053</v>
      </c>
      <c r="E141" s="21" t="n">
        <f>RawInstances!E253</f>
        <v>0.06060606060606061</v>
      </c>
      <c r="F141" s="21" t="n">
        <f>RawInstances!F253</f>
        <v>450.8696671878953</v>
      </c>
      <c r="G141" s="21" t="n">
        <f>RawInstances!G253</f>
        <v>298.1878903573158</v>
      </c>
      <c r="H141" s="21" t="n">
        <f>RawInstances!H253</f>
        <v>1299.7708522250362</v>
      </c>
      <c r="I141" s="25" t="n">
        <f>RawInstances!I253</f>
        <v>9.0</v>
      </c>
      <c r="J141" s="21" t="n">
        <f>RawInstances!J253</f>
        <v>0.9742039739173239</v>
      </c>
      <c r="K141" s="5" t="n">
        <f t="shared" si="79"/>
        <v>1.0</v>
      </c>
      <c r="L141" s="5"/>
      <c r="M141" s="5" t="n">
        <f>1000000000</f>
        <v>1.0E9</v>
      </c>
      <c r="N141" s="7"/>
      <c r="P141" s="3" t="n">
        <f t="shared" si="84"/>
        <v>0.2727272727272727</v>
      </c>
      <c r="Q141" s="3" t="n">
        <f t="shared" si="84"/>
        <v>0.850248171368861</v>
      </c>
      <c r="R141" s="3" t="n">
        <f t="shared" si="84"/>
        <v>0.03030303030303033</v>
      </c>
      <c r="S141" s="3" t="n">
        <f t="shared" si="84"/>
        <v>369.8321323552741</v>
      </c>
      <c r="T141" s="3" t="n">
        <f t="shared" si="84"/>
        <v>298.1878903573158</v>
      </c>
      <c r="U141" s="3" t="n">
        <f t="shared" si="84"/>
        <v>1299.7708522250362</v>
      </c>
      <c r="V141" s="3" t="n">
        <f t="shared" si="84"/>
        <v>14.0</v>
      </c>
      <c r="W141" s="3" t="n">
        <f t="shared" si="84"/>
        <v>0.9660461790302963</v>
      </c>
      <c r="X141" s="3" t="n">
        <f t="shared" si="84"/>
        <v>0.0150588</v>
      </c>
    </row>
    <row r="142" spans="1:24" x14ac:dyDescent="0.25">
      <c r="A142" s="14" t="s">
        <v>25</v>
      </c>
      <c r="B142" s="14" t="str">
        <f>RawInstances!B272</f>
        <v>GRASP1</v>
      </c>
      <c r="C142" s="20" t="n">
        <f>RawInstances!C272</f>
        <v>0.35714285714285715</v>
      </c>
      <c r="D142" s="20" t="n">
        <f>RawInstances!D272</f>
        <v>0.7398558307173584</v>
      </c>
      <c r="E142" s="20" t="n">
        <f>RawInstances!E272</f>
        <v>0.08510638297872339</v>
      </c>
      <c r="F142" s="20" t="n">
        <f>RawInstances!F272</f>
        <v>672.2223081932443</v>
      </c>
      <c r="G142" s="20" t="n">
        <f>RawInstances!G272</f>
        <v>593.7149175797649</v>
      </c>
      <c r="H142" s="20" t="n">
        <f>RawInstances!H272</f>
        <v>2447.949301307432</v>
      </c>
      <c r="I142" s="24" t="n">
        <f>RawInstances!I272</f>
        <v>14.0</v>
      </c>
      <c r="J142" s="20" t="n">
        <f>RawInstances!J272</f>
        <v>0.9809528614097572</v>
      </c>
      <c r="K142" s="4" t="n">
        <f t="shared" si="79"/>
        <v>0.0178075</v>
      </c>
      <c r="L142" s="4"/>
      <c r="M142" s="4" t="n">
        <f>RawInstances!K272</f>
        <v>1.78075E7</v>
      </c>
      <c r="N142" s="6"/>
      <c r="P142" s="4" t="n">
        <f>MIN(C142:C147)</f>
        <v>0.25</v>
      </c>
      <c r="Q142" s="4" t="n">
        <f>MAX(D142:D147)</f>
        <v>0.7398558307173584</v>
      </c>
      <c r="R142" s="4" t="n">
        <f>MIN(E142:E147)</f>
        <v>0.08196721311475408</v>
      </c>
      <c r="S142" s="4" t="n">
        <f>MIN(F142:F147)</f>
        <v>590.9597968402601</v>
      </c>
      <c r="T142" s="4" t="n">
        <f>MIN(G142:G147)</f>
        <v>592.653698954237</v>
      </c>
      <c r="U142" s="4" t="n">
        <f>MIN(H142:H147)</f>
        <v>2443.573785115089</v>
      </c>
      <c r="V142" t="n">
        <f>MAX(I142:I147)</f>
        <v>18.0</v>
      </c>
      <c r="W142" s="4" t="n">
        <f>MIN(J142:J147)</f>
        <v>0.9809528614097572</v>
      </c>
      <c r="X142" s="6" t="n">
        <f>MIN(K142:K147)</f>
        <v>0.0172959</v>
      </c>
    </row>
    <row r="143" spans="1:24" x14ac:dyDescent="0.25">
      <c r="B143" s="14" t="str">
        <f>RawInstances!B273</f>
        <v>GRASP2</v>
      </c>
      <c r="C143" s="20" t="n">
        <f>RawInstances!C273</f>
        <v>0.25</v>
      </c>
      <c r="D143" s="20" t="n">
        <f>RawInstances!D273</f>
        <v>0.7371235902801998</v>
      </c>
      <c r="E143" s="20" t="n">
        <f>RawInstances!E273</f>
        <v>0.09574468085106383</v>
      </c>
      <c r="F143" s="20" t="n">
        <f>RawInstances!F273</f>
        <v>721.8483845502307</v>
      </c>
      <c r="G143" s="20" t="n">
        <f>RawInstances!G273</f>
        <v>592.653698954237</v>
      </c>
      <c r="H143" s="20" t="n">
        <f>RawInstances!H273</f>
        <v>2443.573785115089</v>
      </c>
      <c r="I143" s="24" t="n">
        <f>RawInstances!I273</f>
        <v>12.0</v>
      </c>
      <c r="J143" s="20" t="n">
        <f>RawInstances!J273</f>
        <v>0.9910082753231767</v>
      </c>
      <c r="K143" s="4" t="n">
        <f t="shared" si="79"/>
        <v>0.0243091</v>
      </c>
      <c r="L143" s="4"/>
      <c r="M143" s="4" t="n">
        <f>RawInstances!K273</f>
        <v>2.43091E7</v>
      </c>
      <c r="N143" s="6"/>
      <c r="P143" t="n">
        <f t="shared" ref="P143:X143" si="85">P142</f>
        <v>0.25</v>
      </c>
      <c r="Q143" t="n">
        <f t="shared" si="85"/>
        <v>0.7398558307173584</v>
      </c>
      <c r="R143" t="n">
        <f t="shared" si="85"/>
        <v>0.08196721311475408</v>
      </c>
      <c r="S143" t="n">
        <f t="shared" si="85"/>
        <v>590.9597968402601</v>
      </c>
      <c r="T143" t="n">
        <f t="shared" si="85"/>
        <v>592.653698954237</v>
      </c>
      <c r="U143" t="n">
        <f t="shared" si="85"/>
        <v>2443.573785115089</v>
      </c>
      <c r="V143" t="n">
        <f t="shared" si="85"/>
        <v>18.0</v>
      </c>
      <c r="W143" t="n">
        <f t="shared" si="85"/>
        <v>0.9809528614097572</v>
      </c>
      <c r="X143" t="n">
        <f t="shared" si="85"/>
        <v>0.0172959</v>
      </c>
    </row>
    <row r="144" spans="1:24" x14ac:dyDescent="0.25">
      <c r="B144" s="14" t="str">
        <f>RawInstances!B274</f>
        <v>GRASP3</v>
      </c>
      <c r="C144" s="20" t="n">
        <f>RawInstances!C274</f>
        <v>0.7777777777777778</v>
      </c>
      <c r="D144" s="20" t="n">
        <f>RawInstances!D274</f>
        <v>0.7054412277642134</v>
      </c>
      <c r="E144" s="20" t="n">
        <f>RawInstances!E274</f>
        <v>0.08196721311475408</v>
      </c>
      <c r="F144" s="20" t="n">
        <f>RawInstances!F274</f>
        <v>590.9597968402601</v>
      </c>
      <c r="G144" s="20" t="n">
        <f>RawInstances!G274</f>
        <v>592.653698954237</v>
      </c>
      <c r="H144" s="20" t="n">
        <f>RawInstances!H274</f>
        <v>2443.573785115089</v>
      </c>
      <c r="I144" s="24" t="n">
        <f>RawInstances!I274</f>
        <v>18.0</v>
      </c>
      <c r="J144" s="20" t="n">
        <f>RawInstances!J274</f>
        <v>0.987531445607044</v>
      </c>
      <c r="K144" s="4" t="n">
        <f t="shared" si="79"/>
        <v>0.0191136</v>
      </c>
      <c r="L144" s="4"/>
      <c r="M144" s="4" t="n">
        <f>RawInstances!K274</f>
        <v>1.91136E7</v>
      </c>
      <c r="N144" s="6"/>
      <c r="P144" t="n">
        <f t="shared" ref="P144:X144" si="86">P142</f>
        <v>0.25</v>
      </c>
      <c r="Q144" t="n">
        <f t="shared" si="86"/>
        <v>0.7398558307173584</v>
      </c>
      <c r="R144" t="n">
        <f t="shared" si="86"/>
        <v>0.08196721311475408</v>
      </c>
      <c r="S144" t="n">
        <f t="shared" si="86"/>
        <v>590.9597968402601</v>
      </c>
      <c r="T144" t="n">
        <f t="shared" si="86"/>
        <v>592.653698954237</v>
      </c>
      <c r="U144" t="n">
        <f t="shared" si="86"/>
        <v>2443.573785115089</v>
      </c>
      <c r="V144" t="n">
        <f t="shared" si="86"/>
        <v>18.0</v>
      </c>
      <c r="W144" t="n">
        <f t="shared" si="86"/>
        <v>0.9809528614097572</v>
      </c>
      <c r="X144" t="n">
        <f t="shared" si="86"/>
        <v>0.0172959</v>
      </c>
    </row>
    <row r="145" spans="1:24" x14ac:dyDescent="0.25">
      <c r="B145" s="14" t="str">
        <f>RawInstances!B275</f>
        <v>GRASP4</v>
      </c>
      <c r="C145" s="20" t="n">
        <f>RawInstances!C275</f>
        <v>0.7333333333333333</v>
      </c>
      <c r="D145" s="20" t="n">
        <f>RawInstances!D275</f>
        <v>0.7182885710963841</v>
      </c>
      <c r="E145" s="20" t="n">
        <f>RawInstances!E275</f>
        <v>0.08510638297872339</v>
      </c>
      <c r="F145" s="20" t="n">
        <f>RawInstances!F275</f>
        <v>650.5487324815363</v>
      </c>
      <c r="G145" s="20" t="n">
        <f>RawInstances!G275</f>
        <v>593.7149175797649</v>
      </c>
      <c r="H145" s="20" t="n">
        <f>RawInstances!H275</f>
        <v>2447.9493013074316</v>
      </c>
      <c r="I145" s="24" t="n">
        <f>RawInstances!I275</f>
        <v>15.0</v>
      </c>
      <c r="J145" s="20" t="n">
        <f>RawInstances!J275</f>
        <v>0.9859893661663746</v>
      </c>
      <c r="K145" s="4" t="n">
        <f t="shared" si="79"/>
        <v>0.0172959</v>
      </c>
      <c r="L145" s="4"/>
      <c r="M145" s="4" t="n">
        <f>RawInstances!K275</f>
        <v>1.72959E7</v>
      </c>
      <c r="N145" s="6"/>
      <c r="P145" t="n">
        <f t="shared" ref="P145:X147" si="87">P142</f>
        <v>0.25</v>
      </c>
      <c r="Q145" t="n">
        <f t="shared" si="87"/>
        <v>0.7398558307173584</v>
      </c>
      <c r="R145" t="n">
        <f t="shared" si="87"/>
        <v>0.08196721311475408</v>
      </c>
      <c r="S145" t="n">
        <f t="shared" si="87"/>
        <v>590.9597968402601</v>
      </c>
      <c r="T145" t="n">
        <f t="shared" si="87"/>
        <v>592.653698954237</v>
      </c>
      <c r="U145" t="n">
        <f t="shared" si="87"/>
        <v>2443.573785115089</v>
      </c>
      <c r="V145" t="n">
        <f t="shared" si="87"/>
        <v>18.0</v>
      </c>
      <c r="W145" t="n">
        <f t="shared" si="87"/>
        <v>0.9809528614097572</v>
      </c>
      <c r="X145" t="n">
        <f t="shared" si="87"/>
        <v>0.0172959</v>
      </c>
    </row>
    <row r="146" spans="1:24" x14ac:dyDescent="0.25">
      <c r="B146" s="14" t="str">
        <f>RawInstances!B276</f>
        <v>NSGAII</v>
      </c>
      <c r="C146" s="20" t="n">
        <f>RawInstances!C276</f>
        <v>0.8461538461538461</v>
      </c>
      <c r="D146" s="20" t="n">
        <f>RawInstances!D276</f>
        <v>0.7111382397395651</v>
      </c>
      <c r="E146" s="20" t="n">
        <f>RawInstances!E276</f>
        <v>0.10382513661202186</v>
      </c>
      <c r="F146" s="20" t="n">
        <f>RawInstances!F276</f>
        <v>693.7565608197687</v>
      </c>
      <c r="G146" s="20" t="n">
        <f>RawInstances!G276</f>
        <v>596.2529507509767</v>
      </c>
      <c r="H146" s="20" t="n">
        <f>RawInstances!H276</f>
        <v>2458.413880008391</v>
      </c>
      <c r="I146" s="24" t="n">
        <f>RawInstances!I276</f>
        <v>13.0</v>
      </c>
      <c r="J146" s="20" t="n">
        <f>RawInstances!J276</f>
        <v>0.9920892060696226</v>
      </c>
      <c r="K146" s="4" t="n">
        <f t="shared" si="79"/>
        <v>1.0</v>
      </c>
      <c r="L146" s="4"/>
      <c r="M146" s="4" t="n">
        <f>1000000000</f>
        <v>1.0E9</v>
      </c>
      <c r="N146" s="6"/>
      <c r="P146" t="n">
        <f t="shared" si="87"/>
        <v>0.25</v>
      </c>
      <c r="Q146" t="n">
        <f t="shared" si="87"/>
        <v>0.7398558307173584</v>
      </c>
      <c r="R146" t="n">
        <f t="shared" si="87"/>
        <v>0.08196721311475408</v>
      </c>
      <c r="S146" t="n">
        <f t="shared" si="87"/>
        <v>590.9597968402601</v>
      </c>
      <c r="T146" t="n">
        <f t="shared" si="87"/>
        <v>592.653698954237</v>
      </c>
      <c r="U146" t="n">
        <f t="shared" si="87"/>
        <v>2443.573785115089</v>
      </c>
      <c r="V146" t="n">
        <f t="shared" si="87"/>
        <v>18.0</v>
      </c>
      <c r="W146" t="n">
        <f t="shared" si="87"/>
        <v>0.9809528614097572</v>
      </c>
      <c r="X146" t="n">
        <f t="shared" si="87"/>
        <v>0.0172959</v>
      </c>
    </row>
    <row r="147" spans="1:24" s="3" customFormat="1" x14ac:dyDescent="0.25">
      <c r="A147" s="15"/>
      <c r="B147" s="15" t="str">
        <f>RawInstances!B277</f>
        <v>SPEA2</v>
      </c>
      <c r="C147" s="21" t="n">
        <f>RawInstances!C277</f>
        <v>1.0</v>
      </c>
      <c r="D147" s="21" t="n">
        <f>RawInstances!D277</f>
        <v>0.6332984536681782</v>
      </c>
      <c r="E147" s="21" t="n">
        <f>RawInstances!E277</f>
        <v>0.20212765957446807</v>
      </c>
      <c r="F147" s="21" t="n">
        <f>RawInstances!F277</f>
        <v>878.7217545247187</v>
      </c>
      <c r="G147" s="21" t="n">
        <f>RawInstances!G277</f>
        <v>596.6777271340593</v>
      </c>
      <c r="H147" s="21" t="n">
        <f>RawInstances!H277</f>
        <v>2460.1652781463163</v>
      </c>
      <c r="I147" s="25" t="n">
        <f>RawInstances!I277</f>
        <v>8.0</v>
      </c>
      <c r="J147" s="21" t="n">
        <f>RawInstances!J277</f>
        <v>0.9858100972826882</v>
      </c>
      <c r="K147" s="5" t="n">
        <f t="shared" si="79"/>
        <v>1.0</v>
      </c>
      <c r="L147" s="5"/>
      <c r="M147" s="5" t="n">
        <f>1000000000</f>
        <v>1.0E9</v>
      </c>
      <c r="N147" s="7"/>
      <c r="P147" s="3" t="n">
        <f t="shared" si="87"/>
        <v>0.25</v>
      </c>
      <c r="Q147" s="3" t="n">
        <f t="shared" si="87"/>
        <v>0.7398558307173584</v>
      </c>
      <c r="R147" s="3" t="n">
        <f t="shared" si="87"/>
        <v>0.08196721311475408</v>
      </c>
      <c r="S147" s="3" t="n">
        <f t="shared" si="87"/>
        <v>590.9597968402601</v>
      </c>
      <c r="T147" s="3" t="n">
        <f t="shared" si="87"/>
        <v>592.653698954237</v>
      </c>
      <c r="U147" s="3" t="n">
        <f t="shared" si="87"/>
        <v>2443.573785115089</v>
      </c>
      <c r="V147" s="3" t="n">
        <f t="shared" si="87"/>
        <v>18.0</v>
      </c>
      <c r="W147" s="3" t="n">
        <f t="shared" si="87"/>
        <v>0.9809528614097572</v>
      </c>
      <c r="X147" s="3" t="n">
        <f t="shared" si="87"/>
        <v>0.0172959</v>
      </c>
    </row>
    <row r="148" spans="1:24" x14ac:dyDescent="0.25">
      <c r="A148" s="14" t="s">
        <v>26</v>
      </c>
      <c r="B148" s="14" t="str">
        <f>RawInstances!B302</f>
        <v>GRASP1</v>
      </c>
      <c r="C148" s="20" t="n">
        <f>RawInstances!C302</f>
        <v>0.23076923076923078</v>
      </c>
      <c r="D148" s="20" t="n">
        <f>RawInstances!D302</f>
        <v>0.6960344003822265</v>
      </c>
      <c r="E148" s="20" t="n">
        <f>RawInstances!E302</f>
        <v>0.06153846153846154</v>
      </c>
      <c r="F148" s="20" t="n">
        <f>RawInstances!F302</f>
        <v>746.4670159606248</v>
      </c>
      <c r="G148" s="20" t="n">
        <f>RawInstances!G302</f>
        <v>589.2181267786106</v>
      </c>
      <c r="H148" s="20" t="n">
        <f>RawInstances!H302</f>
        <v>2635.0635571496205</v>
      </c>
      <c r="I148" s="24" t="n">
        <f>RawInstances!I302</f>
        <v>13.0</v>
      </c>
      <c r="J148" s="20" t="n">
        <f>RawInstances!J302</f>
        <v>0.985042959259954</v>
      </c>
      <c r="K148" s="4" t="n">
        <f t="shared" si="79"/>
        <v>0.0145551</v>
      </c>
      <c r="L148" s="4"/>
      <c r="M148" s="4" t="n">
        <f>RawInstances!K302</f>
        <v>1.45551E7</v>
      </c>
      <c r="N148" s="6"/>
      <c r="P148" s="4" t="n">
        <f>MIN(C148:C153)</f>
        <v>0.23076923076923078</v>
      </c>
      <c r="Q148" s="4" t="n">
        <f>MAX(D148:D153)</f>
        <v>0.6960344003822265</v>
      </c>
      <c r="R148" s="4" t="n">
        <f>MIN(E148:E153)</f>
        <v>0.06153846153846154</v>
      </c>
      <c r="S148" s="4" t="n">
        <f>MIN(F148:F153)</f>
        <v>633.5872395522631</v>
      </c>
      <c r="T148" s="4" t="n">
        <f>MIN(G148:G153)</f>
        <v>589.2181267786106</v>
      </c>
      <c r="U148" s="4" t="n">
        <f>MIN(H148:H153)</f>
        <v>2635.0635571496205</v>
      </c>
      <c r="V148" t="n">
        <f>MAX(I148:I153)</f>
        <v>18.0</v>
      </c>
      <c r="W148" s="4" t="n">
        <f>MIN(J148:J153)</f>
        <v>0.985042959259954</v>
      </c>
      <c r="X148" s="6" t="n">
        <f>MIN(K148:K153)</f>
        <v>0.0145551</v>
      </c>
    </row>
    <row r="149" spans="1:24" x14ac:dyDescent="0.25">
      <c r="B149" s="14" t="str">
        <f>RawInstances!B303</f>
        <v>GRASP2</v>
      </c>
      <c r="C149" s="20" t="n">
        <f>RawInstances!C303</f>
        <v>0.3888888888888889</v>
      </c>
      <c r="D149" s="20" t="n">
        <f>RawInstances!D303</f>
        <v>0.6865742952699474</v>
      </c>
      <c r="E149" s="20" t="n">
        <f>RawInstances!E303</f>
        <v>0.06832298136645962</v>
      </c>
      <c r="F149" s="20" t="n">
        <f>RawInstances!F303</f>
        <v>633.5872395522631</v>
      </c>
      <c r="G149" s="20" t="n">
        <f>RawInstances!G303</f>
        <v>590.0893857601554</v>
      </c>
      <c r="H149" s="20" t="n">
        <f>RawInstances!H303</f>
        <v>2638.9599458804396</v>
      </c>
      <c r="I149" s="24" t="n">
        <f>RawInstances!I303</f>
        <v>18.0</v>
      </c>
      <c r="J149" s="20" t="n">
        <f>RawInstances!J303</f>
        <v>0.9864111882122335</v>
      </c>
      <c r="K149" s="4" t="n">
        <f t="shared" si="79"/>
        <v>0.0172101</v>
      </c>
      <c r="L149" s="4"/>
      <c r="M149" s="4" t="n">
        <f>RawInstances!K303</f>
        <v>1.72101E7</v>
      </c>
      <c r="N149" s="6"/>
      <c r="P149" t="n">
        <f t="shared" ref="P149:X149" si="88">P148</f>
        <v>0.23076923076923078</v>
      </c>
      <c r="Q149" t="n">
        <f t="shared" si="88"/>
        <v>0.6960344003822265</v>
      </c>
      <c r="R149" t="n">
        <f t="shared" si="88"/>
        <v>0.06153846153846154</v>
      </c>
      <c r="S149" t="n">
        <f t="shared" si="88"/>
        <v>633.5872395522631</v>
      </c>
      <c r="T149" t="n">
        <f t="shared" si="88"/>
        <v>589.2181267786106</v>
      </c>
      <c r="U149" t="n">
        <f t="shared" si="88"/>
        <v>2635.0635571496205</v>
      </c>
      <c r="V149" t="n">
        <f t="shared" si="88"/>
        <v>18.0</v>
      </c>
      <c r="W149" t="n">
        <f t="shared" si="88"/>
        <v>0.985042959259954</v>
      </c>
      <c r="X149" t="n">
        <f t="shared" si="88"/>
        <v>0.0145551</v>
      </c>
    </row>
    <row r="150" spans="1:24" x14ac:dyDescent="0.25">
      <c r="B150" s="14" t="str">
        <f>RawInstances!B304</f>
        <v>GRASP3</v>
      </c>
      <c r="C150" s="20" t="n">
        <f>RawInstances!C304</f>
        <v>0.5333333333333333</v>
      </c>
      <c r="D150" s="20" t="n">
        <f>RawInstances!D304</f>
        <v>0.6690874343048256</v>
      </c>
      <c r="E150" s="20" t="n">
        <f>RawInstances!E304</f>
        <v>0.07692307692307698</v>
      </c>
      <c r="F150" s="20" t="n">
        <f>RawInstances!F304</f>
        <v>694.678144498907</v>
      </c>
      <c r="G150" s="20" t="n">
        <f>RawInstances!G304</f>
        <v>591.4361508241248</v>
      </c>
      <c r="H150" s="20" t="n">
        <f>RawInstances!H304</f>
        <v>2644.9828621560273</v>
      </c>
      <c r="I150" s="24" t="n">
        <f>RawInstances!I304</f>
        <v>15.0</v>
      </c>
      <c r="J150" s="20" t="n">
        <f>RawInstances!J304</f>
        <v>0.9860831555981857</v>
      </c>
      <c r="K150" s="4" t="n">
        <f t="shared" si="79"/>
        <v>0.0165213</v>
      </c>
      <c r="L150" s="4"/>
      <c r="M150" s="4" t="n">
        <f>RawInstances!K304</f>
        <v>1.65213E7</v>
      </c>
      <c r="N150" s="6"/>
      <c r="P150" t="n">
        <f t="shared" ref="P150:X150" si="89">P148</f>
        <v>0.23076923076923078</v>
      </c>
      <c r="Q150" t="n">
        <f t="shared" si="89"/>
        <v>0.6960344003822265</v>
      </c>
      <c r="R150" t="n">
        <f t="shared" si="89"/>
        <v>0.06153846153846154</v>
      </c>
      <c r="S150" t="n">
        <f t="shared" si="89"/>
        <v>633.5872395522631</v>
      </c>
      <c r="T150" t="n">
        <f t="shared" si="89"/>
        <v>589.2181267786106</v>
      </c>
      <c r="U150" t="n">
        <f t="shared" si="89"/>
        <v>2635.0635571496205</v>
      </c>
      <c r="V150" t="n">
        <f t="shared" si="89"/>
        <v>18.0</v>
      </c>
      <c r="W150" t="n">
        <f t="shared" si="89"/>
        <v>0.985042959259954</v>
      </c>
      <c r="X150" t="n">
        <f t="shared" si="89"/>
        <v>0.0145551</v>
      </c>
    </row>
    <row r="151" spans="1:24" x14ac:dyDescent="0.25">
      <c r="B151" s="14" t="str">
        <f>RawInstances!B305</f>
        <v>GRASP4</v>
      </c>
      <c r="C151" s="20" t="n">
        <f>RawInstances!C305</f>
        <v>0.5882352941176471</v>
      </c>
      <c r="D151" s="20" t="n">
        <f>RawInstances!D305</f>
        <v>0.6684185379837554</v>
      </c>
      <c r="E151" s="20" t="n">
        <f>RawInstances!E305</f>
        <v>0.09230769230769231</v>
      </c>
      <c r="F151" s="20" t="n">
        <f>RawInstances!F305</f>
        <v>653.6731615081994</v>
      </c>
      <c r="G151" s="20" t="n">
        <f>RawInstances!G305</f>
        <v>590.0893857601554</v>
      </c>
      <c r="H151" s="20" t="n">
        <f>RawInstances!H305</f>
        <v>2638.9599458804396</v>
      </c>
      <c r="I151" s="24" t="n">
        <f>RawInstances!I305</f>
        <v>17.0</v>
      </c>
      <c r="J151" s="20" t="n">
        <f>RawInstances!J305</f>
        <v>0.9880402663637612</v>
      </c>
      <c r="K151" s="4" t="n">
        <f t="shared" si="79"/>
        <v>0.0181498</v>
      </c>
      <c r="L151" s="4"/>
      <c r="M151" s="4" t="n">
        <f>RawInstances!K305</f>
        <v>1.81498E7</v>
      </c>
      <c r="N151" s="6"/>
      <c r="P151" t="n">
        <f t="shared" ref="P151:X153" si="90">P148</f>
        <v>0.23076923076923078</v>
      </c>
      <c r="Q151" t="n">
        <f t="shared" si="90"/>
        <v>0.6960344003822265</v>
      </c>
      <c r="R151" t="n">
        <f t="shared" si="90"/>
        <v>0.06153846153846154</v>
      </c>
      <c r="S151" t="n">
        <f t="shared" si="90"/>
        <v>633.5872395522631</v>
      </c>
      <c r="T151" t="n">
        <f t="shared" si="90"/>
        <v>589.2181267786106</v>
      </c>
      <c r="U151" t="n">
        <f t="shared" si="90"/>
        <v>2635.0635571496205</v>
      </c>
      <c r="V151" t="n">
        <f t="shared" si="90"/>
        <v>18.0</v>
      </c>
      <c r="W151" t="n">
        <f t="shared" si="90"/>
        <v>0.985042959259954</v>
      </c>
      <c r="X151" t="n">
        <f t="shared" si="90"/>
        <v>0.0145551</v>
      </c>
    </row>
    <row r="152" spans="1:24" x14ac:dyDescent="0.25">
      <c r="B152" s="14" t="str">
        <f>RawInstances!B306</f>
        <v>NSGAII</v>
      </c>
      <c r="C152" s="20" t="n">
        <f>RawInstances!C306</f>
        <v>0.4666666666666667</v>
      </c>
      <c r="D152" s="20" t="n">
        <f>RawInstances!D306</f>
        <v>0.68179646440516</v>
      </c>
      <c r="E152" s="20" t="n">
        <f>RawInstances!E306</f>
        <v>0.07692307692307693</v>
      </c>
      <c r="F152" s="20" t="n">
        <f>RawInstances!F306</f>
        <v>697.6487432002504</v>
      </c>
      <c r="G152" s="20" t="n">
        <f>RawInstances!G306</f>
        <v>589.2181267786106</v>
      </c>
      <c r="H152" s="20" t="n">
        <f>RawInstances!H306</f>
        <v>2635.063557149621</v>
      </c>
      <c r="I152" s="24" t="n">
        <f>RawInstances!I306</f>
        <v>15.0</v>
      </c>
      <c r="J152" s="20" t="n">
        <f>RawInstances!J306</f>
        <v>0.9869692006931834</v>
      </c>
      <c r="K152" s="4" t="n">
        <f t="shared" si="79"/>
        <v>1.0</v>
      </c>
      <c r="L152" s="4"/>
      <c r="M152" s="4" t="n">
        <f>1000000000</f>
        <v>1.0E9</v>
      </c>
      <c r="N152" s="6"/>
      <c r="P152" t="n">
        <f t="shared" si="90"/>
        <v>0.23076923076923078</v>
      </c>
      <c r="Q152" t="n">
        <f t="shared" si="90"/>
        <v>0.6960344003822265</v>
      </c>
      <c r="R152" t="n">
        <f t="shared" si="90"/>
        <v>0.06153846153846154</v>
      </c>
      <c r="S152" t="n">
        <f t="shared" si="90"/>
        <v>633.5872395522631</v>
      </c>
      <c r="T152" t="n">
        <f t="shared" si="90"/>
        <v>589.2181267786106</v>
      </c>
      <c r="U152" t="n">
        <f t="shared" si="90"/>
        <v>2635.0635571496205</v>
      </c>
      <c r="V152" t="n">
        <f t="shared" si="90"/>
        <v>18.0</v>
      </c>
      <c r="W152" t="n">
        <f t="shared" si="90"/>
        <v>0.985042959259954</v>
      </c>
      <c r="X152" t="n">
        <f t="shared" si="90"/>
        <v>0.0145551</v>
      </c>
    </row>
    <row r="153" spans="1:24" s="3" customFormat="1" x14ac:dyDescent="0.25">
      <c r="A153" s="15"/>
      <c r="B153" s="15" t="str">
        <f>RawInstances!B307</f>
        <v>SPEA2</v>
      </c>
      <c r="C153" s="21" t="n">
        <f>RawInstances!C307</f>
        <v>0.3333333333333333</v>
      </c>
      <c r="D153" s="21" t="n">
        <f>RawInstances!D307</f>
        <v>0.6621118012422359</v>
      </c>
      <c r="E153" s="21" t="n">
        <f>RawInstances!E307</f>
        <v>0.13846153846153847</v>
      </c>
      <c r="F153" s="21" t="n">
        <f>RawInstances!F307</f>
        <v>779.0602244585031</v>
      </c>
      <c r="G153" s="21" t="n">
        <f>RawInstances!G307</f>
        <v>589.4690754222019</v>
      </c>
      <c r="H153" s="21" t="n">
        <f>RawInstances!H307</f>
        <v>2636.1858333908385</v>
      </c>
      <c r="I153" s="25" t="n">
        <f>RawInstances!I307</f>
        <v>12.0</v>
      </c>
      <c r="J153" s="21" t="n">
        <f>RawInstances!J307</f>
        <v>0.9854241912676059</v>
      </c>
      <c r="K153" s="5" t="n">
        <f t="shared" si="79"/>
        <v>1.0</v>
      </c>
      <c r="L153" s="5"/>
      <c r="M153" s="5" t="n">
        <f>1000000000</f>
        <v>1.0E9</v>
      </c>
      <c r="N153" s="7"/>
      <c r="P153" s="3" t="n">
        <f t="shared" si="90"/>
        <v>0.23076923076923078</v>
      </c>
      <c r="Q153" s="3" t="n">
        <f t="shared" si="90"/>
        <v>0.6960344003822265</v>
      </c>
      <c r="R153" s="3" t="n">
        <f t="shared" si="90"/>
        <v>0.06153846153846154</v>
      </c>
      <c r="S153" s="3" t="n">
        <f t="shared" si="90"/>
        <v>633.5872395522631</v>
      </c>
      <c r="T153" s="3" t="n">
        <f t="shared" si="90"/>
        <v>589.2181267786106</v>
      </c>
      <c r="U153" s="3" t="n">
        <f t="shared" si="90"/>
        <v>2635.0635571496205</v>
      </c>
      <c r="V153" s="3" t="n">
        <f t="shared" si="90"/>
        <v>18.0</v>
      </c>
      <c r="W153" s="3" t="n">
        <f t="shared" si="90"/>
        <v>0.985042959259954</v>
      </c>
      <c r="X153" s="3" t="n">
        <f t="shared" si="90"/>
        <v>0.0145551</v>
      </c>
    </row>
    <row r="154" spans="1:24" x14ac:dyDescent="0.25">
      <c r="A154" s="14" t="s">
        <v>27</v>
      </c>
      <c r="B154" s="14" t="str">
        <f>RawInstances!B218</f>
        <v>GRASP1</v>
      </c>
      <c r="C154" s="20" t="n">
        <f>RawInstances!C218</f>
        <v>0.45161290322580644</v>
      </c>
      <c r="D154" s="20" t="n">
        <f>RawInstances!D218</f>
        <v>0.589825119236884</v>
      </c>
      <c r="E154" s="20" t="n">
        <f>RawInstances!E218</f>
        <v>0.06862745098039216</v>
      </c>
      <c r="F154" s="20" t="n">
        <f>RawInstances!F218</f>
        <v>240.65432180091182</v>
      </c>
      <c r="G154" s="20" t="n">
        <f>RawInstances!G218</f>
        <v>214.39948011888157</v>
      </c>
      <c r="H154" s="20" t="n">
        <f>RawInstances!H218</f>
        <v>1212.8265960503961</v>
      </c>
      <c r="I154" s="24" t="n">
        <f>RawInstances!I218</f>
        <v>31.0</v>
      </c>
      <c r="J154" s="20" t="n">
        <f>RawInstances!J218</f>
        <v>0.944045473356949</v>
      </c>
      <c r="K154" s="4" t="n">
        <f t="shared" si="79"/>
        <v>0.0563155</v>
      </c>
      <c r="L154" s="4"/>
      <c r="M154" s="4" t="n">
        <f>RawInstances!K218</f>
        <v>5.63155E7</v>
      </c>
      <c r="N154" s="6"/>
      <c r="P154" s="4" t="n">
        <f>MIN(C154:C159)</f>
        <v>0.4</v>
      </c>
      <c r="Q154" s="4" t="n">
        <f>MAX(D154:D159)</f>
        <v>0.589825119236884</v>
      </c>
      <c r="R154" s="4" t="n">
        <f>MIN(E154:E159)</f>
        <v>0.05405405405405406</v>
      </c>
      <c r="S154" s="4" t="n">
        <f>MIN(F154:F159)</f>
        <v>223.83864200428172</v>
      </c>
      <c r="T154" s="4" t="n">
        <f>MIN(G154:G159)</f>
        <v>214.39948011888157</v>
      </c>
      <c r="U154" s="4" t="n">
        <f>MIN(H154:H159)</f>
        <v>1212.8265960503961</v>
      </c>
      <c r="V154" t="n">
        <f>MAX(I154:I159)</f>
        <v>36.0</v>
      </c>
      <c r="W154" s="4" t="n">
        <f>MIN(J154:J159)</f>
        <v>0.9433715368660366</v>
      </c>
      <c r="X154" s="6" t="n">
        <f>MIN(K154:K159)</f>
        <v>0.0563155</v>
      </c>
    </row>
    <row r="155" spans="1:24" x14ac:dyDescent="0.25">
      <c r="B155" s="14" t="str">
        <f>RawInstances!B219</f>
        <v>GRASP2</v>
      </c>
      <c r="C155" s="20" t="n">
        <f>RawInstances!C219</f>
        <v>0.8333333333333334</v>
      </c>
      <c r="D155" s="20" t="n">
        <f>RawInstances!D219</f>
        <v>0.5408717541070482</v>
      </c>
      <c r="E155" s="20" t="n">
        <f>RawInstances!E219</f>
        <v>0.08783783783783783</v>
      </c>
      <c r="F155" s="20" t="n">
        <f>RawInstances!F219</f>
        <v>243.43252088047362</v>
      </c>
      <c r="G155" s="20" t="n">
        <f>RawInstances!G219</f>
        <v>217.27306234790072</v>
      </c>
      <c r="H155" s="20" t="n">
        <f>RawInstances!H219</f>
        <v>1229.082031162877</v>
      </c>
      <c r="I155" s="24" t="n">
        <f>RawInstances!I219</f>
        <v>30.0</v>
      </c>
      <c r="J155" s="20" t="n">
        <f>RawInstances!J219</f>
        <v>0.9433715368660366</v>
      </c>
      <c r="K155" s="4" t="n">
        <f t="shared" si="79"/>
        <v>0.0682827</v>
      </c>
      <c r="L155" s="4"/>
      <c r="M155" s="4" t="n">
        <f>RawInstances!K219</f>
        <v>6.82827E7</v>
      </c>
      <c r="N155" s="6"/>
      <c r="P155" t="n">
        <f t="shared" ref="P155:X155" si="91">P154</f>
        <v>0.4</v>
      </c>
      <c r="Q155" t="n">
        <f t="shared" si="91"/>
        <v>0.589825119236884</v>
      </c>
      <c r="R155" t="n">
        <f t="shared" si="91"/>
        <v>0.05405405405405406</v>
      </c>
      <c r="S155" t="n">
        <f t="shared" si="91"/>
        <v>223.83864200428172</v>
      </c>
      <c r="T155" t="n">
        <f t="shared" si="91"/>
        <v>214.39948011888157</v>
      </c>
      <c r="U155" t="n">
        <f t="shared" si="91"/>
        <v>1212.8265960503961</v>
      </c>
      <c r="V155" t="n">
        <f t="shared" si="91"/>
        <v>36.0</v>
      </c>
      <c r="W155" t="n">
        <f t="shared" si="91"/>
        <v>0.9433715368660366</v>
      </c>
      <c r="X155" t="n">
        <f t="shared" si="91"/>
        <v>0.0563155</v>
      </c>
    </row>
    <row r="156" spans="1:24" x14ac:dyDescent="0.25">
      <c r="B156" s="14" t="str">
        <f>RawInstances!B220</f>
        <v>GRASP3</v>
      </c>
      <c r="C156" s="20" t="n">
        <f>RawInstances!C220</f>
        <v>0.4</v>
      </c>
      <c r="D156" s="20" t="n">
        <f>RawInstances!D220</f>
        <v>0.5798887122416535</v>
      </c>
      <c r="E156" s="20" t="n">
        <f>RawInstances!E220</f>
        <v>0.10784313725490197</v>
      </c>
      <c r="F156" s="20" t="n">
        <f>RawInstances!F220</f>
        <v>243.03756225461666</v>
      </c>
      <c r="G156" s="20" t="n">
        <f>RawInstances!G220</f>
        <v>214.39948011888157</v>
      </c>
      <c r="H156" s="20" t="n">
        <f>RawInstances!H220</f>
        <v>1212.8265960503961</v>
      </c>
      <c r="I156" s="24" t="n">
        <f>RawInstances!I220</f>
        <v>30.0</v>
      </c>
      <c r="J156" s="20" t="n">
        <f>RawInstances!J220</f>
        <v>0.951690295387169</v>
      </c>
      <c r="K156" s="4" t="n">
        <f t="shared" si="79"/>
        <v>0.0619501</v>
      </c>
      <c r="L156" s="4"/>
      <c r="M156" s="4" t="n">
        <f>RawInstances!K220</f>
        <v>6.19501E7</v>
      </c>
      <c r="N156" s="6"/>
      <c r="P156" t="n">
        <f t="shared" ref="P156:X156" si="92">P154</f>
        <v>0.4</v>
      </c>
      <c r="Q156" t="n">
        <f t="shared" si="92"/>
        <v>0.589825119236884</v>
      </c>
      <c r="R156" t="n">
        <f t="shared" si="92"/>
        <v>0.05405405405405406</v>
      </c>
      <c r="S156" t="n">
        <f t="shared" si="92"/>
        <v>223.83864200428172</v>
      </c>
      <c r="T156" t="n">
        <f t="shared" si="92"/>
        <v>214.39948011888157</v>
      </c>
      <c r="U156" t="n">
        <f t="shared" si="92"/>
        <v>1212.8265960503961</v>
      </c>
      <c r="V156" t="n">
        <f t="shared" si="92"/>
        <v>36.0</v>
      </c>
      <c r="W156" t="n">
        <f t="shared" si="92"/>
        <v>0.9433715368660366</v>
      </c>
      <c r="X156" t="n">
        <f t="shared" si="92"/>
        <v>0.0563155</v>
      </c>
    </row>
    <row r="157" spans="1:24" x14ac:dyDescent="0.25">
      <c r="B157" s="14" t="str">
        <f>RawInstances!B221</f>
        <v>GRASP4</v>
      </c>
      <c r="C157" s="20" t="n">
        <f>RawInstances!C221</f>
        <v>0.8333333333333334</v>
      </c>
      <c r="D157" s="20" t="n">
        <f>RawInstances!D221</f>
        <v>0.5724695283518813</v>
      </c>
      <c r="E157" s="20" t="n">
        <f>RawInstances!E221</f>
        <v>0.05405405405405406</v>
      </c>
      <c r="F157" s="20" t="n">
        <f>RawInstances!F221</f>
        <v>223.83864200428172</v>
      </c>
      <c r="G157" s="20" t="n">
        <f>RawInstances!G221</f>
        <v>215.0744928475586</v>
      </c>
      <c r="H157" s="20" t="n">
        <f>RawInstances!H221</f>
        <v>1216.6450449368533</v>
      </c>
      <c r="I157" s="24" t="n">
        <f>RawInstances!I221</f>
        <v>36.0</v>
      </c>
      <c r="J157" s="20" t="n">
        <f>RawInstances!J221</f>
        <v>0.9649829606899637</v>
      </c>
      <c r="K157" s="4" t="n">
        <f t="shared" si="79"/>
        <v>0.060288</v>
      </c>
      <c r="L157" s="4"/>
      <c r="M157" s="4" t="n">
        <f>RawInstances!K221</f>
        <v>6.0288E7</v>
      </c>
      <c r="N157" s="6"/>
      <c r="P157" t="n">
        <f t="shared" ref="P157:X159" si="93">P154</f>
        <v>0.4</v>
      </c>
      <c r="Q157" t="n">
        <f t="shared" si="93"/>
        <v>0.589825119236884</v>
      </c>
      <c r="R157" t="n">
        <f t="shared" si="93"/>
        <v>0.05405405405405406</v>
      </c>
      <c r="S157" t="n">
        <f t="shared" si="93"/>
        <v>223.83864200428172</v>
      </c>
      <c r="T157" t="n">
        <f t="shared" si="93"/>
        <v>214.39948011888157</v>
      </c>
      <c r="U157" t="n">
        <f t="shared" si="93"/>
        <v>1212.8265960503961</v>
      </c>
      <c r="V157" t="n">
        <f t="shared" si="93"/>
        <v>36.0</v>
      </c>
      <c r="W157" t="n">
        <f t="shared" si="93"/>
        <v>0.9433715368660366</v>
      </c>
      <c r="X157" t="n">
        <f t="shared" si="93"/>
        <v>0.0563155</v>
      </c>
    </row>
    <row r="158" spans="1:24" x14ac:dyDescent="0.25">
      <c r="B158" s="14" t="str">
        <f>RawInstances!B222</f>
        <v>NSGAII</v>
      </c>
      <c r="C158" s="20" t="n">
        <f>RawInstances!C222</f>
        <v>0.48</v>
      </c>
      <c r="D158" s="20" t="n">
        <f>RawInstances!D222</f>
        <v>0.5554451510333863</v>
      </c>
      <c r="E158" s="20" t="n">
        <f>RawInstances!E222</f>
        <v>0.19594594594594594</v>
      </c>
      <c r="F158" s="20" t="n">
        <f>RawInstances!F222</f>
        <v>269.7106479173561</v>
      </c>
      <c r="G158" s="20" t="n">
        <f>RawInstances!G222</f>
        <v>223.82060175925668</v>
      </c>
      <c r="H158" s="20" t="n">
        <f>RawInstances!H222</f>
        <v>1266.1205076458468</v>
      </c>
      <c r="I158" s="24" t="n">
        <f>RawInstances!I222</f>
        <v>25.0</v>
      </c>
      <c r="J158" s="20" t="n">
        <f>RawInstances!J222</f>
        <v>0.9615893449027744</v>
      </c>
      <c r="K158" s="4" t="n">
        <f t="shared" si="79"/>
        <v>1.0</v>
      </c>
      <c r="L158" s="4"/>
      <c r="M158" s="4" t="n">
        <f>1000000000</f>
        <v>1.0E9</v>
      </c>
      <c r="N158" s="6"/>
      <c r="P158" t="n">
        <f t="shared" si="93"/>
        <v>0.4</v>
      </c>
      <c r="Q158" t="n">
        <f t="shared" si="93"/>
        <v>0.589825119236884</v>
      </c>
      <c r="R158" t="n">
        <f t="shared" si="93"/>
        <v>0.05405405405405406</v>
      </c>
      <c r="S158" t="n">
        <f t="shared" si="93"/>
        <v>223.83864200428172</v>
      </c>
      <c r="T158" t="n">
        <f t="shared" si="93"/>
        <v>214.39948011888157</v>
      </c>
      <c r="U158" t="n">
        <f t="shared" si="93"/>
        <v>1212.8265960503961</v>
      </c>
      <c r="V158" t="n">
        <f t="shared" si="93"/>
        <v>36.0</v>
      </c>
      <c r="W158" t="n">
        <f t="shared" si="93"/>
        <v>0.9433715368660366</v>
      </c>
      <c r="X158" t="n">
        <f t="shared" si="93"/>
        <v>0.0563155</v>
      </c>
    </row>
    <row r="159" spans="1:24" s="3" customFormat="1" x14ac:dyDescent="0.25">
      <c r="A159" s="15"/>
      <c r="B159" s="15" t="str">
        <f>RawInstances!B223</f>
        <v>SPEA2</v>
      </c>
      <c r="C159" s="21" t="n">
        <f>RawInstances!C223</f>
        <v>1.0</v>
      </c>
      <c r="D159" s="21" t="n">
        <f>RawInstances!D223</f>
        <v>0.4931770005299416</v>
      </c>
      <c r="E159" s="21" t="n">
        <f>RawInstances!E223</f>
        <v>0.19594594594594594</v>
      </c>
      <c r="F159" s="21" t="n">
        <f>RawInstances!F223</f>
        <v>268.4298493089023</v>
      </c>
      <c r="G159" s="21" t="n">
        <f>RawInstances!G223</f>
        <v>223.24386004390962</v>
      </c>
      <c r="H159" s="21" t="n">
        <f>RawInstances!H223</f>
        <v>1262.8579633462784</v>
      </c>
      <c r="I159" s="25" t="n">
        <f>RawInstances!I223</f>
        <v>25.0</v>
      </c>
      <c r="J159" s="21" t="n">
        <f>RawInstances!J223</f>
        <v>0.9721208686522915</v>
      </c>
      <c r="K159" s="5" t="n">
        <f t="shared" si="79"/>
        <v>1.0</v>
      </c>
      <c r="L159" s="5"/>
      <c r="M159" s="5" t="n">
        <f>1000000000</f>
        <v>1.0E9</v>
      </c>
      <c r="N159" s="7"/>
      <c r="P159" s="3" t="n">
        <f t="shared" si="93"/>
        <v>0.4</v>
      </c>
      <c r="Q159" s="3" t="n">
        <f t="shared" si="93"/>
        <v>0.589825119236884</v>
      </c>
      <c r="R159" s="3" t="n">
        <f t="shared" si="93"/>
        <v>0.05405405405405406</v>
      </c>
      <c r="S159" s="3" t="n">
        <f t="shared" si="93"/>
        <v>223.83864200428172</v>
      </c>
      <c r="T159" s="3" t="n">
        <f t="shared" si="93"/>
        <v>214.39948011888157</v>
      </c>
      <c r="U159" s="3" t="n">
        <f t="shared" si="93"/>
        <v>1212.8265960503961</v>
      </c>
      <c r="V159" s="3" t="n">
        <f t="shared" si="93"/>
        <v>36.0</v>
      </c>
      <c r="W159" s="3" t="n">
        <f t="shared" si="93"/>
        <v>0.9433715368660366</v>
      </c>
      <c r="X159" s="3" t="n">
        <f t="shared" si="93"/>
        <v>0.0563155</v>
      </c>
    </row>
    <row r="160" spans="1:24" x14ac:dyDescent="0.25">
      <c r="A160" s="14" t="s">
        <v>28</v>
      </c>
      <c r="B160" s="14" t="str">
        <f>RawInstances!B236</f>
        <v>GRASP1</v>
      </c>
      <c r="C160" s="20" t="n">
        <f>RawInstances!C236</f>
        <v>0.35294117647058826</v>
      </c>
      <c r="D160" s="20" t="n">
        <f>RawInstances!D236</f>
        <v>0.7242751060820367</v>
      </c>
      <c r="E160" s="20" t="n">
        <f>RawInstances!E236</f>
        <v>0.04464285714285714</v>
      </c>
      <c r="F160" s="20" t="n">
        <f>RawInstances!F236</f>
        <v>476.87756402735533</v>
      </c>
      <c r="G160" s="20" t="n">
        <f>RawInstances!G236</f>
        <v>438.70349674606825</v>
      </c>
      <c r="H160" s="20" t="n">
        <f>RawInstances!H236</f>
        <v>2668.529179946601</v>
      </c>
      <c r="I160" s="24" t="n">
        <f>RawInstances!I236</f>
        <v>34.0</v>
      </c>
      <c r="J160" s="20" t="n">
        <f>RawInstances!J236</f>
        <v>0.9815643899188004</v>
      </c>
      <c r="K160" s="4" t="n">
        <f t="shared" si="79"/>
        <v>0.0732832</v>
      </c>
      <c r="L160" s="4"/>
      <c r="M160" s="4" t="n">
        <f>RawInstances!K236</f>
        <v>7.32832E7</v>
      </c>
      <c r="N160" s="6"/>
      <c r="P160" s="4" t="n">
        <f>MIN(C160:C165)</f>
        <v>0.3448275862068966</v>
      </c>
      <c r="Q160" s="4" t="n">
        <f>MAX(D160:D165)</f>
        <v>0.7250265205091938</v>
      </c>
      <c r="R160" s="4" t="n">
        <f>MIN(E160:E165)</f>
        <v>0.03571428571428571</v>
      </c>
      <c r="S160" s="4" t="n">
        <f>MIN(F160:F165)</f>
        <v>422.54181110051013</v>
      </c>
      <c r="T160" s="4" t="n">
        <f>MIN(G160:G165)</f>
        <v>438.3577132631476</v>
      </c>
      <c r="U160" s="4" t="n">
        <f>MIN(H160:H165)</f>
        <v>2666.4258613129514</v>
      </c>
      <c r="V160" t="n">
        <f>MAX(I160:I165)</f>
        <v>44.0</v>
      </c>
      <c r="W160" s="4" t="n">
        <f>MIN(J160:J165)</f>
        <v>0.9733534198388017</v>
      </c>
      <c r="X160" s="6" t="n">
        <f>MIN(K160:K165)</f>
        <v>0.0566973</v>
      </c>
    </row>
    <row r="161" spans="1:24" x14ac:dyDescent="0.25">
      <c r="B161" s="14" t="str">
        <f>RawInstances!B237</f>
        <v>GRASP2</v>
      </c>
      <c r="C161" s="20" t="n">
        <f>RawInstances!C237</f>
        <v>0.6333333333333333</v>
      </c>
      <c r="D161" s="20" t="n">
        <f>RawInstances!D237</f>
        <v>0.7079649929278642</v>
      </c>
      <c r="E161" s="20" t="n">
        <f>RawInstances!E237</f>
        <v>0.04950495049504952</v>
      </c>
      <c r="F161" s="20" t="n">
        <f>RawInstances!F237</f>
        <v>511.98289901996617</v>
      </c>
      <c r="G161" s="20" t="n">
        <f>RawInstances!G237</f>
        <v>438.71717154058666</v>
      </c>
      <c r="H161" s="20" t="n">
        <f>RawInstances!H237</f>
        <v>2668.612360680534</v>
      </c>
      <c r="I161" s="24" t="n">
        <f>RawInstances!I237</f>
        <v>30.0</v>
      </c>
      <c r="J161" s="20" t="n">
        <f>RawInstances!J237</f>
        <v>0.9733534198388017</v>
      </c>
      <c r="K161" s="4" t="n">
        <f t="shared" si="79"/>
        <v>0.0566973</v>
      </c>
      <c r="L161" s="4"/>
      <c r="M161" s="4" t="n">
        <f>RawInstances!K237</f>
        <v>5.66973E7</v>
      </c>
      <c r="N161" s="6"/>
      <c r="P161" t="n">
        <f t="shared" ref="P161:X161" si="94">P160</f>
        <v>0.3448275862068966</v>
      </c>
      <c r="Q161" t="n">
        <f t="shared" si="94"/>
        <v>0.7250265205091938</v>
      </c>
      <c r="R161" t="n">
        <f t="shared" si="94"/>
        <v>0.03571428571428571</v>
      </c>
      <c r="S161" t="n">
        <f t="shared" si="94"/>
        <v>422.54181110051013</v>
      </c>
      <c r="T161" t="n">
        <f t="shared" si="94"/>
        <v>438.3577132631476</v>
      </c>
      <c r="U161" t="n">
        <f t="shared" si="94"/>
        <v>2666.4258613129514</v>
      </c>
      <c r="V161" t="n">
        <f t="shared" si="94"/>
        <v>44.0</v>
      </c>
      <c r="W161" t="n">
        <f t="shared" si="94"/>
        <v>0.9733534198388017</v>
      </c>
      <c r="X161" t="n">
        <f t="shared" si="94"/>
        <v>0.0566973</v>
      </c>
    </row>
    <row r="162" spans="1:24" x14ac:dyDescent="0.25">
      <c r="B162" s="14" t="str">
        <f>RawInstances!B238</f>
        <v>GRASP3</v>
      </c>
      <c r="C162" s="20" t="n">
        <f>RawInstances!C238</f>
        <v>0.3448275862068966</v>
      </c>
      <c r="D162" s="20" t="n">
        <f>RawInstances!D238</f>
        <v>0.7238772984441303</v>
      </c>
      <c r="E162" s="20" t="n">
        <f>RawInstances!E238</f>
        <v>0.04464285714285714</v>
      </c>
      <c r="F162" s="20" t="n">
        <f>RawInstances!F238</f>
        <v>519.8837117296134</v>
      </c>
      <c r="G162" s="20" t="n">
        <f>RawInstances!G238</f>
        <v>438.3577132631476</v>
      </c>
      <c r="H162" s="20" t="n">
        <f>RawInstances!H238</f>
        <v>2666.4258613129514</v>
      </c>
      <c r="I162" s="24" t="n">
        <f>RawInstances!I238</f>
        <v>29.0</v>
      </c>
      <c r="J162" s="20" t="n">
        <f>RawInstances!J238</f>
        <v>0.9765005348852825</v>
      </c>
      <c r="K162" s="4" t="n">
        <f t="shared" si="79"/>
        <v>0.0700693</v>
      </c>
      <c r="L162" s="4"/>
      <c r="M162" s="4" t="n">
        <f>RawInstances!K238</f>
        <v>7.00693E7</v>
      </c>
      <c r="N162" s="6"/>
      <c r="P162" t="n">
        <f t="shared" ref="P162:X162" si="95">P160</f>
        <v>0.3448275862068966</v>
      </c>
      <c r="Q162" t="n">
        <f t="shared" si="95"/>
        <v>0.7250265205091938</v>
      </c>
      <c r="R162" t="n">
        <f t="shared" si="95"/>
        <v>0.03571428571428571</v>
      </c>
      <c r="S162" t="n">
        <f t="shared" si="95"/>
        <v>422.54181110051013</v>
      </c>
      <c r="T162" t="n">
        <f t="shared" si="95"/>
        <v>438.3577132631476</v>
      </c>
      <c r="U162" t="n">
        <f t="shared" si="95"/>
        <v>2666.4258613129514</v>
      </c>
      <c r="V162" t="n">
        <f t="shared" si="95"/>
        <v>44.0</v>
      </c>
      <c r="W162" t="n">
        <f t="shared" si="95"/>
        <v>0.9733534198388017</v>
      </c>
      <c r="X162" t="n">
        <f t="shared" si="95"/>
        <v>0.0566973</v>
      </c>
    </row>
    <row r="163" spans="1:24" x14ac:dyDescent="0.25">
      <c r="B163" s="14" t="str">
        <f>RawInstances!B239</f>
        <v>GRASP4</v>
      </c>
      <c r="C163" s="20" t="n">
        <f>RawInstances!C239</f>
        <v>0.8181818181818182</v>
      </c>
      <c r="D163" s="20" t="n">
        <f>RawInstances!D239</f>
        <v>0.7092910183875533</v>
      </c>
      <c r="E163" s="20" t="n">
        <f>RawInstances!E239</f>
        <v>0.035714285714285754</v>
      </c>
      <c r="F163" s="20" t="n">
        <f>RawInstances!F239</f>
        <v>422.54181110051013</v>
      </c>
      <c r="G163" s="20" t="n">
        <f>RawInstances!G239</f>
        <v>438.71717154058666</v>
      </c>
      <c r="H163" s="20" t="n">
        <f>RawInstances!H239</f>
        <v>2668.612360680534</v>
      </c>
      <c r="I163" s="24" t="n">
        <f>RawInstances!I239</f>
        <v>44.0</v>
      </c>
      <c r="J163" s="20" t="n">
        <f>RawInstances!J239</f>
        <v>0.9742038469164462</v>
      </c>
      <c r="K163" s="4" t="n">
        <f t="shared" si="79"/>
        <v>0.0654283</v>
      </c>
      <c r="L163" s="4"/>
      <c r="M163" s="4" t="n">
        <f>RawInstances!K239</f>
        <v>6.54283E7</v>
      </c>
      <c r="N163" s="6"/>
      <c r="P163" t="n">
        <f t="shared" ref="P163:X163" si="96">P160</f>
        <v>0.3448275862068966</v>
      </c>
      <c r="Q163" t="n">
        <f t="shared" si="96"/>
        <v>0.7250265205091938</v>
      </c>
      <c r="R163" t="n">
        <f t="shared" si="96"/>
        <v>0.03571428571428571</v>
      </c>
      <c r="S163" t="n">
        <f t="shared" si="96"/>
        <v>422.54181110051013</v>
      </c>
      <c r="T163" t="n">
        <f t="shared" si="96"/>
        <v>438.3577132631476</v>
      </c>
      <c r="U163" t="n">
        <f t="shared" si="96"/>
        <v>2666.4258613129514</v>
      </c>
      <c r="V163" t="n">
        <f t="shared" si="96"/>
        <v>44.0</v>
      </c>
      <c r="W163" t="n">
        <f t="shared" si="96"/>
        <v>0.9733534198388017</v>
      </c>
      <c r="X163" t="n">
        <f t="shared" si="96"/>
        <v>0.0566973</v>
      </c>
    </row>
    <row r="164" spans="1:24" x14ac:dyDescent="0.25">
      <c r="B164" s="14" t="str">
        <f>RawInstances!B240</f>
        <v>NSGAII</v>
      </c>
      <c r="C164" s="20" t="n">
        <f>RawInstances!C240</f>
        <v>0.3448275862068966</v>
      </c>
      <c r="D164" s="20" t="n">
        <f>RawInstances!D240</f>
        <v>0.7250265205091938</v>
      </c>
      <c r="E164" s="20" t="n">
        <f>RawInstances!E240</f>
        <v>0.03571428571428571</v>
      </c>
      <c r="F164" s="20" t="n">
        <f>RawInstances!F240</f>
        <v>520.3243031988852</v>
      </c>
      <c r="G164" s="20" t="n">
        <f>RawInstances!G240</f>
        <v>438.70349674606825</v>
      </c>
      <c r="H164" s="20" t="n">
        <f>RawInstances!H240</f>
        <v>2668.529179946601</v>
      </c>
      <c r="I164" s="24" t="n">
        <f>RawInstances!I240</f>
        <v>29.0</v>
      </c>
      <c r="J164" s="20" t="n">
        <f>RawInstances!J240</f>
        <v>0.9765804824099119</v>
      </c>
      <c r="K164" s="4" t="n">
        <f t="shared" si="79"/>
        <v>1.0</v>
      </c>
      <c r="L164" s="4"/>
      <c r="M164" s="4" t="n">
        <f>1000000000</f>
        <v>1.0E9</v>
      </c>
      <c r="N164" s="6"/>
      <c r="P164" t="n">
        <f t="shared" ref="P164:X164" si="97">P162</f>
        <v>0.3448275862068966</v>
      </c>
      <c r="Q164" t="n">
        <f t="shared" si="97"/>
        <v>0.7250265205091938</v>
      </c>
      <c r="R164" t="n">
        <f t="shared" si="97"/>
        <v>0.03571428571428571</v>
      </c>
      <c r="S164" t="n">
        <f t="shared" si="97"/>
        <v>422.54181110051013</v>
      </c>
      <c r="T164" t="n">
        <f t="shared" si="97"/>
        <v>438.3577132631476</v>
      </c>
      <c r="U164" t="n">
        <f t="shared" si="97"/>
        <v>2666.4258613129514</v>
      </c>
      <c r="V164" t="n">
        <f t="shared" si="97"/>
        <v>44.0</v>
      </c>
      <c r="W164" t="n">
        <f t="shared" si="97"/>
        <v>0.9733534198388017</v>
      </c>
      <c r="X164" t="n">
        <f t="shared" si="97"/>
        <v>0.0566973</v>
      </c>
    </row>
    <row r="165" spans="1:24" s="3" customFormat="1" x14ac:dyDescent="0.25">
      <c r="A165" s="15"/>
      <c r="B165" s="15" t="str">
        <f>RawInstances!B241</f>
        <v>SPEA2</v>
      </c>
      <c r="C165" s="21" t="n">
        <f>RawInstances!C241</f>
        <v>1.0</v>
      </c>
      <c r="D165" s="21" t="n">
        <f>RawInstances!D241</f>
        <v>0.5895509193776518</v>
      </c>
      <c r="E165" s="21" t="n">
        <f>RawInstances!E241</f>
        <v>0.19642857142857142</v>
      </c>
      <c r="F165" s="21" t="n">
        <f>RawInstances!F241</f>
        <v>616.3551060712042</v>
      </c>
      <c r="G165" s="21" t="n">
        <f>RawInstances!G241</f>
        <v>447.0617712570878</v>
      </c>
      <c r="H165" s="21" t="n">
        <f>RawInstances!H241</f>
        <v>2719.370579043361</v>
      </c>
      <c r="I165" s="25" t="n">
        <f>RawInstances!I241</f>
        <v>21.0</v>
      </c>
      <c r="J165" s="21" t="n">
        <f>RawInstances!J241</f>
        <v>0.9954800198831868</v>
      </c>
      <c r="K165" s="5" t="n">
        <f t="shared" si="79"/>
        <v>1.0</v>
      </c>
      <c r="L165" s="5"/>
      <c r="M165" s="5" t="n">
        <f>1000000000</f>
        <v>1.0E9</v>
      </c>
      <c r="N165" s="7"/>
      <c r="P165" s="3" t="n">
        <f t="shared" ref="P165:X165" si="98">P162</f>
        <v>0.3448275862068966</v>
      </c>
      <c r="Q165" s="3" t="n">
        <f t="shared" si="98"/>
        <v>0.7250265205091938</v>
      </c>
      <c r="R165" s="3" t="n">
        <f t="shared" si="98"/>
        <v>0.03571428571428571</v>
      </c>
      <c r="S165" s="3" t="n">
        <f t="shared" si="98"/>
        <v>422.54181110051013</v>
      </c>
      <c r="T165" s="3" t="n">
        <f t="shared" si="98"/>
        <v>438.3577132631476</v>
      </c>
      <c r="U165" s="3" t="n">
        <f t="shared" si="98"/>
        <v>2666.4258613129514</v>
      </c>
      <c r="V165" s="3" t="n">
        <f t="shared" si="98"/>
        <v>44.0</v>
      </c>
      <c r="W165" s="3" t="n">
        <f t="shared" si="98"/>
        <v>0.9733534198388017</v>
      </c>
      <c r="X165" s="3" t="n">
        <f t="shared" si="98"/>
        <v>0.0566973</v>
      </c>
    </row>
    <row r="166" spans="1:24" x14ac:dyDescent="0.25">
      <c r="A166" s="14" t="s">
        <v>29</v>
      </c>
      <c r="B166" s="14" t="str">
        <f>RawInstances!B254</f>
        <v>GRASP1</v>
      </c>
      <c r="C166" s="20" t="n">
        <f>RawInstances!C254</f>
        <v>0.39473684210526316</v>
      </c>
      <c r="D166" s="20" t="n">
        <f>RawInstances!D254</f>
        <v>0.6833303995775392</v>
      </c>
      <c r="E166" s="20" t="n">
        <f>RawInstances!E254</f>
        <v>0.06020066889632106</v>
      </c>
      <c r="F166" s="20" t="n">
        <f>RawInstances!F254</f>
        <v>259.573642270884</v>
      </c>
      <c r="G166" s="20" t="n">
        <f>RawInstances!G254</f>
        <v>241.41022901117512</v>
      </c>
      <c r="H166" s="20" t="n">
        <f>RawInstances!H254</f>
        <v>1488.1525778772514</v>
      </c>
      <c r="I166" s="24" t="n">
        <f>RawInstances!I254</f>
        <v>38.0</v>
      </c>
      <c r="J166" s="20" t="n">
        <f>RawInstances!J254</f>
        <v>0.9602428848039146</v>
      </c>
      <c r="K166" s="4" t="n">
        <f t="shared" si="79"/>
        <v>0.0733648</v>
      </c>
      <c r="L166" s="4"/>
      <c r="M166" s="4" t="n">
        <f>RawInstances!K254</f>
        <v>7.33648E7</v>
      </c>
      <c r="N166" s="6"/>
      <c r="P166" s="4" t="n">
        <f>MIN(C166:C171)</f>
        <v>0.3333333333333333</v>
      </c>
      <c r="Q166" s="4" t="n">
        <f>MAX(D166:D171)</f>
        <v>0.6994995850831089</v>
      </c>
      <c r="R166" s="4" t="n">
        <f>MIN(E166:E171)</f>
        <v>0.043478260869565244</v>
      </c>
      <c r="S166" s="4" t="n">
        <f>MIN(F166:F171)</f>
        <v>259.573642270884</v>
      </c>
      <c r="T166" s="4" t="n">
        <f>MIN(G166:G171)</f>
        <v>240.71591493537008</v>
      </c>
      <c r="U166" s="4" t="n">
        <f>MIN(H166:H171)</f>
        <v>1483.8725377376177</v>
      </c>
      <c r="V166" t="n">
        <f>MAX(I166:I171)</f>
        <v>38.0</v>
      </c>
      <c r="W166" s="4" t="n">
        <f>MIN(J166:J171)</f>
        <v>0.9578456426780714</v>
      </c>
      <c r="X166" s="6" t="n">
        <f>MIN(K166:K171)</f>
        <v>0.062077</v>
      </c>
    </row>
    <row r="167" spans="1:24" x14ac:dyDescent="0.25">
      <c r="B167" s="14" t="str">
        <f>RawInstances!B255</f>
        <v>GRASP2</v>
      </c>
      <c r="C167" s="20" t="n">
        <f>RawInstances!C255</f>
        <v>0.8611111111111112</v>
      </c>
      <c r="D167" s="20" t="n">
        <f>RawInstances!D255</f>
        <v>0.6708577463726205</v>
      </c>
      <c r="E167" s="20" t="n">
        <f>RawInstances!E255</f>
        <v>0.08270676691729323</v>
      </c>
      <c r="F167" s="20" t="n">
        <f>RawInstances!F255</f>
        <v>268.6032128564179</v>
      </c>
      <c r="G167" s="20" t="n">
        <f>RawInstances!G255</f>
        <v>241.6503019053756</v>
      </c>
      <c r="H167" s="20" t="n">
        <f>RawInstances!H255</f>
        <v>1489.632486146995</v>
      </c>
      <c r="I167" s="24" t="n">
        <f>RawInstances!I255</f>
        <v>36.0</v>
      </c>
      <c r="J167" s="20" t="n">
        <f>RawInstances!J255</f>
        <v>0.9586253579076477</v>
      </c>
      <c r="K167" s="4" t="n">
        <f t="shared" si="79"/>
        <v>0.062077</v>
      </c>
      <c r="L167" s="4"/>
      <c r="M167" s="4" t="n">
        <f>RawInstances!K255</f>
        <v>6.2077E7</v>
      </c>
      <c r="N167" s="6"/>
      <c r="P167" t="n">
        <f t="shared" ref="P167:X167" si="99">P166</f>
        <v>0.3333333333333333</v>
      </c>
      <c r="Q167" t="n">
        <f t="shared" si="99"/>
        <v>0.6994995850831089</v>
      </c>
      <c r="R167" t="n">
        <f t="shared" si="99"/>
        <v>0.043478260869565244</v>
      </c>
      <c r="S167" t="n">
        <f t="shared" si="99"/>
        <v>259.573642270884</v>
      </c>
      <c r="T167" t="n">
        <f t="shared" si="99"/>
        <v>240.71591493537008</v>
      </c>
      <c r="U167" t="n">
        <f t="shared" si="99"/>
        <v>1483.8725377376177</v>
      </c>
      <c r="V167" t="n">
        <f t="shared" si="99"/>
        <v>38.0</v>
      </c>
      <c r="W167" t="n">
        <f t="shared" si="99"/>
        <v>0.9578456426780714</v>
      </c>
      <c r="X167" t="n">
        <f t="shared" si="99"/>
        <v>0.062077</v>
      </c>
    </row>
    <row r="168" spans="1:24" x14ac:dyDescent="0.25">
      <c r="B168" s="14" t="str">
        <f>RawInstances!B256</f>
        <v>GRASP3</v>
      </c>
      <c r="C168" s="20" t="n">
        <f>RawInstances!C256</f>
        <v>0.5675675675675675</v>
      </c>
      <c r="D168" s="20" t="n">
        <f>RawInstances!D256</f>
        <v>0.6846380164457965</v>
      </c>
      <c r="E168" s="20" t="n">
        <f>RawInstances!E256</f>
        <v>0.06015037593984962</v>
      </c>
      <c r="F168" s="20" t="n">
        <f>RawInstances!F256</f>
        <v>263.8382392838466</v>
      </c>
      <c r="G168" s="20" t="n">
        <f>RawInstances!G256</f>
        <v>240.71591493537008</v>
      </c>
      <c r="H168" s="20" t="n">
        <f>RawInstances!H256</f>
        <v>1483.8725377376177</v>
      </c>
      <c r="I168" s="24" t="n">
        <f>RawInstances!I256</f>
        <v>37.0</v>
      </c>
      <c r="J168" s="20" t="n">
        <f>RawInstances!J256</f>
        <v>0.9578456426780714</v>
      </c>
      <c r="K168" s="4" t="n">
        <f t="shared" si="79"/>
        <v>0.0687756</v>
      </c>
      <c r="L168" s="4"/>
      <c r="M168" s="4" t="n">
        <f>RawInstances!K256</f>
        <v>6.87756E7</v>
      </c>
      <c r="N168" s="6"/>
      <c r="P168" t="n">
        <f t="shared" ref="P168:X168" si="100">P166</f>
        <v>0.3333333333333333</v>
      </c>
      <c r="Q168" t="n">
        <f t="shared" si="100"/>
        <v>0.6994995850831089</v>
      </c>
      <c r="R168" t="n">
        <f t="shared" si="100"/>
        <v>0.043478260869565244</v>
      </c>
      <c r="S168" t="n">
        <f t="shared" si="100"/>
        <v>259.573642270884</v>
      </c>
      <c r="T168" t="n">
        <f t="shared" si="100"/>
        <v>240.71591493537008</v>
      </c>
      <c r="U168" t="n">
        <f t="shared" si="100"/>
        <v>1483.8725377376177</v>
      </c>
      <c r="V168" t="n">
        <f t="shared" si="100"/>
        <v>38.0</v>
      </c>
      <c r="W168" t="n">
        <f t="shared" si="100"/>
        <v>0.9578456426780714</v>
      </c>
      <c r="X168" t="n">
        <f t="shared" si="100"/>
        <v>0.062077</v>
      </c>
    </row>
    <row r="169" spans="1:24" x14ac:dyDescent="0.25">
      <c r="B169" s="14" t="str">
        <f>RawInstances!B257</f>
        <v>GRASP4</v>
      </c>
      <c r="C169" s="20" t="n">
        <f>RawInstances!C257</f>
        <v>0.3333333333333333</v>
      </c>
      <c r="D169" s="20" t="n">
        <f>RawInstances!D257</f>
        <v>0.6994995850831089</v>
      </c>
      <c r="E169" s="20" t="n">
        <f>RawInstances!E257</f>
        <v>0.043478260869565244</v>
      </c>
      <c r="F169" s="20" t="n">
        <f>RawInstances!F257</f>
        <v>268.1366601539568</v>
      </c>
      <c r="G169" s="20" t="n">
        <f>RawInstances!G257</f>
        <v>240.71591493537008</v>
      </c>
      <c r="H169" s="20" t="n">
        <f>RawInstances!H257</f>
        <v>1483.8725377376177</v>
      </c>
      <c r="I169" s="24" t="n">
        <f>RawInstances!I257</f>
        <v>36.0</v>
      </c>
      <c r="J169" s="20" t="n">
        <f>RawInstances!J257</f>
        <v>0.9658837309126072</v>
      </c>
      <c r="K169" s="4" t="n">
        <f t="shared" si="79"/>
        <v>0.0740949</v>
      </c>
      <c r="L169" s="4"/>
      <c r="M169" s="4" t="n">
        <f>RawInstances!K257</f>
        <v>7.40949E7</v>
      </c>
      <c r="N169" s="6"/>
      <c r="P169" t="n">
        <f t="shared" ref="P169:X169" si="101">P166</f>
        <v>0.3333333333333333</v>
      </c>
      <c r="Q169" t="n">
        <f t="shared" si="101"/>
        <v>0.6994995850831089</v>
      </c>
      <c r="R169" t="n">
        <f t="shared" si="101"/>
        <v>0.043478260869565244</v>
      </c>
      <c r="S169" t="n">
        <f t="shared" si="101"/>
        <v>259.573642270884</v>
      </c>
      <c r="T169" t="n">
        <f t="shared" si="101"/>
        <v>240.71591493537008</v>
      </c>
      <c r="U169" t="n">
        <f t="shared" si="101"/>
        <v>1483.8725377376177</v>
      </c>
      <c r="V169" t="n">
        <f t="shared" si="101"/>
        <v>38.0</v>
      </c>
      <c r="W169" t="n">
        <f t="shared" si="101"/>
        <v>0.9578456426780714</v>
      </c>
      <c r="X169" t="n">
        <f t="shared" si="101"/>
        <v>0.062077</v>
      </c>
    </row>
    <row r="170" spans="1:24" x14ac:dyDescent="0.25">
      <c r="B170" s="14" t="str">
        <f>RawInstances!B258</f>
        <v>NSGAII</v>
      </c>
      <c r="C170" s="20" t="n">
        <f>RawInstances!C258</f>
        <v>0.8275862068965517</v>
      </c>
      <c r="D170" s="20" t="n">
        <f>RawInstances!D258</f>
        <v>0.659818442427138</v>
      </c>
      <c r="E170" s="20" t="n">
        <f>RawInstances!E258</f>
        <v>0.09022556390977443</v>
      </c>
      <c r="F170" s="20" t="n">
        <f>RawInstances!F258</f>
        <v>294.8883502617476</v>
      </c>
      <c r="G170" s="20" t="n">
        <f>RawInstances!G258</f>
        <v>243.09370697212148</v>
      </c>
      <c r="H170" s="20" t="n">
        <f>RawInstances!H258</f>
        <v>1498.5302322165614</v>
      </c>
      <c r="I170" s="24" t="n">
        <f>RawInstances!I258</f>
        <v>29.0</v>
      </c>
      <c r="J170" s="20" t="n">
        <f>RawInstances!J258</f>
        <v>0.9701938016574868</v>
      </c>
      <c r="K170" s="4" t="n">
        <f t="shared" si="79"/>
        <v>1.0</v>
      </c>
      <c r="L170" s="4"/>
      <c r="M170" s="4" t="n">
        <f>1000000000</f>
        <v>1.0E9</v>
      </c>
      <c r="N170" s="6"/>
      <c r="P170" t="n">
        <f t="shared" ref="P170:X170" si="102">P168</f>
        <v>0.3333333333333333</v>
      </c>
      <c r="Q170" t="n">
        <f t="shared" si="102"/>
        <v>0.6994995850831089</v>
      </c>
      <c r="R170" t="n">
        <f t="shared" si="102"/>
        <v>0.043478260869565244</v>
      </c>
      <c r="S170" t="n">
        <f t="shared" si="102"/>
        <v>259.573642270884</v>
      </c>
      <c r="T170" t="n">
        <f t="shared" si="102"/>
        <v>240.71591493537008</v>
      </c>
      <c r="U170" t="n">
        <f t="shared" si="102"/>
        <v>1483.8725377376177</v>
      </c>
      <c r="V170" t="n">
        <f t="shared" si="102"/>
        <v>38.0</v>
      </c>
      <c r="W170" t="n">
        <f t="shared" si="102"/>
        <v>0.9578456426780714</v>
      </c>
      <c r="X170" t="n">
        <f t="shared" si="102"/>
        <v>0.062077</v>
      </c>
    </row>
    <row r="171" spans="1:24" s="3" customFormat="1" x14ac:dyDescent="0.25">
      <c r="A171" s="15"/>
      <c r="B171" s="15" t="str">
        <f>RawInstances!B259</f>
        <v>SPEA2</v>
      </c>
      <c r="C171" s="21" t="n">
        <f>RawInstances!C259</f>
        <v>1.0</v>
      </c>
      <c r="D171" s="21" t="n">
        <f>RawInstances!D259</f>
        <v>0.6033143058314683</v>
      </c>
      <c r="E171" s="21" t="n">
        <f>RawInstances!E259</f>
        <v>0.10702341137123744</v>
      </c>
      <c r="F171" s="21" t="n">
        <f>RawInstances!F259</f>
        <v>415.29584635534223</v>
      </c>
      <c r="G171" s="21" t="n">
        <f>RawInstances!G259</f>
        <v>245.3427191263494</v>
      </c>
      <c r="H171" s="21" t="n">
        <f>RawInstances!H259</f>
        <v>1512.3940743409773</v>
      </c>
      <c r="I171" s="25" t="n">
        <f>RawInstances!I259</f>
        <v>15.0</v>
      </c>
      <c r="J171" s="21" t="n">
        <f>RawInstances!J259</f>
        <v>0.9749180760471144</v>
      </c>
      <c r="K171" s="5" t="n">
        <f t="shared" si="79"/>
        <v>1.0</v>
      </c>
      <c r="L171" s="5"/>
      <c r="M171" s="5" t="n">
        <f>1000000000</f>
        <v>1.0E9</v>
      </c>
      <c r="N171" s="7"/>
      <c r="P171" s="3" t="n">
        <f t="shared" ref="P171:X171" si="103">P168</f>
        <v>0.3333333333333333</v>
      </c>
      <c r="Q171" s="3" t="n">
        <f t="shared" si="103"/>
        <v>0.6994995850831089</v>
      </c>
      <c r="R171" s="3" t="n">
        <f t="shared" si="103"/>
        <v>0.043478260869565244</v>
      </c>
      <c r="S171" s="3" t="n">
        <f t="shared" si="103"/>
        <v>259.573642270884</v>
      </c>
      <c r="T171" s="3" t="n">
        <f t="shared" si="103"/>
        <v>240.71591493537008</v>
      </c>
      <c r="U171" s="3" t="n">
        <f t="shared" si="103"/>
        <v>1483.8725377376177</v>
      </c>
      <c r="V171" s="3" t="n">
        <f t="shared" si="103"/>
        <v>38.0</v>
      </c>
      <c r="W171" s="3" t="n">
        <f t="shared" si="103"/>
        <v>0.9578456426780714</v>
      </c>
      <c r="X171" s="3" t="n">
        <f t="shared" si="103"/>
        <v>0.062077</v>
      </c>
    </row>
    <row r="172" spans="1:24" x14ac:dyDescent="0.25">
      <c r="A172" s="14" t="s">
        <v>30</v>
      </c>
      <c r="B172" s="14" t="str">
        <f>RawInstances!B278</f>
        <v>GRASP1</v>
      </c>
      <c r="C172" s="20" t="n">
        <f>RawInstances!C278</f>
        <v>0.21739130434782608</v>
      </c>
      <c r="D172" s="20" t="n">
        <f>RawInstances!D278</f>
        <v>0.7982106312641024</v>
      </c>
      <c r="E172" s="20" t="n">
        <f>RawInstances!E278</f>
        <v>0.025423728813559324</v>
      </c>
      <c r="F172" s="20" t="n">
        <f>RawInstances!F278</f>
        <v>966.7546786520622</v>
      </c>
      <c r="G172" s="20" t="n">
        <f>RawInstances!G278</f>
        <v>878.9193849217419</v>
      </c>
      <c r="H172" s="20" t="n">
        <f>RawInstances!H278</f>
        <v>4566.999084202646</v>
      </c>
      <c r="I172" s="24" t="n">
        <f>RawInstances!I278</f>
        <v>23.0</v>
      </c>
      <c r="J172" s="20" t="n">
        <f>RawInstances!J278</f>
        <v>0.9933785424163635</v>
      </c>
      <c r="K172" s="4" t="n">
        <f t="shared" si="79"/>
        <v>0.0680089</v>
      </c>
      <c r="L172" s="4"/>
      <c r="M172" s="4" t="n">
        <f>RawInstances!K278</f>
        <v>6.80089E7</v>
      </c>
      <c r="N172" s="6"/>
      <c r="P172" s="4" t="n">
        <f>MIN(C172:C177)</f>
        <v>0.1111111111111111</v>
      </c>
      <c r="Q172" s="4" t="n">
        <f>MAX(D172:D177)</f>
        <v>0.8028545941123997</v>
      </c>
      <c r="R172" s="4" t="n">
        <f>MIN(E172:E177)</f>
        <v>0.021671826625386997</v>
      </c>
      <c r="S172" s="4" t="n">
        <f>MIN(F172:F177)</f>
        <v>896.9261813326362</v>
      </c>
      <c r="T172" s="4" t="n">
        <f>MIN(G172:G177)</f>
        <v>878.9193849217419</v>
      </c>
      <c r="U172" s="4" t="n">
        <f>MIN(H172:H177)</f>
        <v>4566.999084202646</v>
      </c>
      <c r="V172" t="n">
        <f>MAX(I172:I177)</f>
        <v>27.0</v>
      </c>
      <c r="W172" s="4" t="n">
        <f>MIN(J172:J177)</f>
        <v>0.9879302849113646</v>
      </c>
      <c r="X172" s="6" t="n">
        <f>MIN(K172:K177)</f>
        <v>0.0604449</v>
      </c>
    </row>
    <row r="173" spans="1:24" x14ac:dyDescent="0.25">
      <c r="B173" s="14" t="str">
        <f>RawInstances!B279</f>
        <v>GRASP2</v>
      </c>
      <c r="C173" s="20" t="n">
        <f>RawInstances!C279</f>
        <v>0.1111111111111111</v>
      </c>
      <c r="D173" s="20" t="n">
        <f>RawInstances!D279</f>
        <v>0.8028545941123997</v>
      </c>
      <c r="E173" s="20" t="n">
        <f>RawInstances!E279</f>
        <v>0.021671826625386997</v>
      </c>
      <c r="F173" s="20" t="n">
        <f>RawInstances!F279</f>
        <v>896.9261813326362</v>
      </c>
      <c r="G173" s="20" t="n">
        <f>RawInstances!G279</f>
        <v>878.9193849217419</v>
      </c>
      <c r="H173" s="20" t="n">
        <f>RawInstances!H279</f>
        <v>4566.999084202647</v>
      </c>
      <c r="I173" s="24" t="n">
        <f>RawInstances!I279</f>
        <v>27.0</v>
      </c>
      <c r="J173" s="20" t="n">
        <f>RawInstances!J279</f>
        <v>0.9879302849113646</v>
      </c>
      <c r="K173" s="4" t="n">
        <f t="shared" si="79"/>
        <v>0.0604449</v>
      </c>
      <c r="L173" s="4"/>
      <c r="M173" s="4" t="n">
        <f>RawInstances!K279</f>
        <v>6.04449E7</v>
      </c>
      <c r="N173" s="6"/>
      <c r="P173" t="n">
        <f t="shared" ref="P173:X173" si="104">P172</f>
        <v>0.1111111111111111</v>
      </c>
      <c r="Q173" t="n">
        <f t="shared" si="104"/>
        <v>0.8028545941123997</v>
      </c>
      <c r="R173" t="n">
        <f t="shared" si="104"/>
        <v>0.021671826625386997</v>
      </c>
      <c r="S173" t="n">
        <f t="shared" si="104"/>
        <v>896.9261813326362</v>
      </c>
      <c r="T173" t="n">
        <f t="shared" si="104"/>
        <v>878.9193849217419</v>
      </c>
      <c r="U173" t="n">
        <f t="shared" si="104"/>
        <v>4566.999084202646</v>
      </c>
      <c r="V173" t="n">
        <f t="shared" si="104"/>
        <v>27.0</v>
      </c>
      <c r="W173" t="n">
        <f t="shared" si="104"/>
        <v>0.9879302849113646</v>
      </c>
      <c r="X173" t="n">
        <f t="shared" si="104"/>
        <v>0.0604449</v>
      </c>
    </row>
    <row r="174" spans="1:24" x14ac:dyDescent="0.25">
      <c r="B174" s="14" t="str">
        <f>RawInstances!B280</f>
        <v>GRASP3</v>
      </c>
      <c r="C174" s="20" t="n">
        <f>RawInstances!C280</f>
        <v>0.21052631578947367</v>
      </c>
      <c r="D174" s="20" t="n">
        <f>RawInstances!D280</f>
        <v>0.7969250144303931</v>
      </c>
      <c r="E174" s="20" t="n">
        <f>RawInstances!E280</f>
        <v>0.030959752321981424</v>
      </c>
      <c r="F174" s="20" t="n">
        <f>RawInstances!F280</f>
        <v>1067.4326735046918</v>
      </c>
      <c r="G174" s="20" t="n">
        <f>RawInstances!G280</f>
        <v>880.0101696273183</v>
      </c>
      <c r="H174" s="20" t="n">
        <f>RawInstances!H280</f>
        <v>4572.666967647345</v>
      </c>
      <c r="I174" s="24" t="n">
        <f>RawInstances!I280</f>
        <v>19.0</v>
      </c>
      <c r="J174" s="20" t="n">
        <f>RawInstances!J280</f>
        <v>0.9945931565107439</v>
      </c>
      <c r="K174" s="4" t="n">
        <f t="shared" si="79"/>
        <v>0.0641914</v>
      </c>
      <c r="L174" s="4"/>
      <c r="M174" s="4" t="n">
        <f>RawInstances!K280</f>
        <v>6.41914E7</v>
      </c>
      <c r="N174" s="6"/>
      <c r="P174" t="n">
        <f t="shared" ref="P174:X174" si="105">P172</f>
        <v>0.1111111111111111</v>
      </c>
      <c r="Q174" t="n">
        <f t="shared" si="105"/>
        <v>0.8028545941123997</v>
      </c>
      <c r="R174" t="n">
        <f t="shared" si="105"/>
        <v>0.021671826625386997</v>
      </c>
      <c r="S174" t="n">
        <f t="shared" si="105"/>
        <v>896.9261813326362</v>
      </c>
      <c r="T174" t="n">
        <f t="shared" si="105"/>
        <v>878.9193849217419</v>
      </c>
      <c r="U174" t="n">
        <f t="shared" si="105"/>
        <v>4566.999084202646</v>
      </c>
      <c r="V174" t="n">
        <f t="shared" si="105"/>
        <v>27.0</v>
      </c>
      <c r="W174" t="n">
        <f t="shared" si="105"/>
        <v>0.9879302849113646</v>
      </c>
      <c r="X174" t="n">
        <f t="shared" si="105"/>
        <v>0.0604449</v>
      </c>
    </row>
    <row r="175" spans="1:24" x14ac:dyDescent="0.25">
      <c r="B175" s="14" t="str">
        <f>RawInstances!B281</f>
        <v>GRASP4</v>
      </c>
      <c r="C175" s="20" t="n">
        <f>RawInstances!C281</f>
        <v>0.35</v>
      </c>
      <c r="D175" s="20" t="n">
        <f>RawInstances!D281</f>
        <v>0.7966364065697644</v>
      </c>
      <c r="E175" s="20" t="n">
        <f>RawInstances!E281</f>
        <v>0.030959752321981424</v>
      </c>
      <c r="F175" s="20" t="n">
        <f>RawInstances!F281</f>
        <v>1039.1481282762338</v>
      </c>
      <c r="G175" s="20" t="n">
        <f>RawInstances!G281</f>
        <v>880.1271633897187</v>
      </c>
      <c r="H175" s="20" t="n">
        <f>RawInstances!H281</f>
        <v>4573.274885092882</v>
      </c>
      <c r="I175" s="24" t="n">
        <f>RawInstances!I281</f>
        <v>20.0</v>
      </c>
      <c r="J175" s="20" t="n">
        <f>RawInstances!J281</f>
        <v>0.9938029699395476</v>
      </c>
      <c r="K175" s="4" t="n">
        <f t="shared" si="79"/>
        <v>0.0695001</v>
      </c>
      <c r="L175" s="4"/>
      <c r="M175" s="4" t="n">
        <f>RawInstances!K281</f>
        <v>6.95001E7</v>
      </c>
      <c r="N175" s="6"/>
      <c r="P175" t="n">
        <f t="shared" ref="P175:X175" si="106">P172</f>
        <v>0.1111111111111111</v>
      </c>
      <c r="Q175" t="n">
        <f t="shared" si="106"/>
        <v>0.8028545941123997</v>
      </c>
      <c r="R175" t="n">
        <f t="shared" si="106"/>
        <v>0.021671826625386997</v>
      </c>
      <c r="S175" t="n">
        <f t="shared" si="106"/>
        <v>896.9261813326362</v>
      </c>
      <c r="T175" t="n">
        <f t="shared" si="106"/>
        <v>878.9193849217419</v>
      </c>
      <c r="U175" t="n">
        <f t="shared" si="106"/>
        <v>4566.999084202646</v>
      </c>
      <c r="V175" t="n">
        <f t="shared" si="106"/>
        <v>27.0</v>
      </c>
      <c r="W175" t="n">
        <f t="shared" si="106"/>
        <v>0.9879302849113646</v>
      </c>
      <c r="X175" t="n">
        <f t="shared" si="106"/>
        <v>0.0604449</v>
      </c>
    </row>
    <row r="176" spans="1:24" x14ac:dyDescent="0.25">
      <c r="B176" s="14" t="str">
        <f>RawInstances!B282</f>
        <v>NSGAII</v>
      </c>
      <c r="C176" s="20" t="n">
        <f>RawInstances!C282</f>
        <v>0.6</v>
      </c>
      <c r="D176" s="20" t="n">
        <f>RawInstances!D282</f>
        <v>0.772078501338091</v>
      </c>
      <c r="E176" s="20" t="n">
        <f>RawInstances!E282</f>
        <v>0.07120743034055727</v>
      </c>
      <c r="F176" s="20" t="n">
        <f>RawInstances!F282</f>
        <v>933.2163761957887</v>
      </c>
      <c r="G176" s="20" t="n">
        <f>RawInstances!G282</f>
        <v>881.7028170419283</v>
      </c>
      <c r="H176" s="20" t="n">
        <f>RawInstances!H282</f>
        <v>4581.462221616556</v>
      </c>
      <c r="I176" s="24" t="n">
        <f>RawInstances!I282</f>
        <v>25.0</v>
      </c>
      <c r="J176" s="20" t="n">
        <f>RawInstances!J282</f>
        <v>0.9908881327403709</v>
      </c>
      <c r="K176" s="4" t="n">
        <f t="shared" si="79"/>
        <v>1.0</v>
      </c>
      <c r="L176" s="4"/>
      <c r="M176" s="4" t="n">
        <f>1000000000</f>
        <v>1.0E9</v>
      </c>
      <c r="N176" s="6"/>
      <c r="P176" t="n">
        <f t="shared" ref="P176:X176" si="107">P174</f>
        <v>0.1111111111111111</v>
      </c>
      <c r="Q176" t="n">
        <f t="shared" si="107"/>
        <v>0.8028545941123997</v>
      </c>
      <c r="R176" t="n">
        <f t="shared" si="107"/>
        <v>0.021671826625386997</v>
      </c>
      <c r="S176" t="n">
        <f t="shared" si="107"/>
        <v>896.9261813326362</v>
      </c>
      <c r="T176" t="n">
        <f t="shared" si="107"/>
        <v>878.9193849217419</v>
      </c>
      <c r="U176" t="n">
        <f t="shared" si="107"/>
        <v>4566.999084202646</v>
      </c>
      <c r="V176" t="n">
        <f t="shared" si="107"/>
        <v>27.0</v>
      </c>
      <c r="W176" t="n">
        <f t="shared" si="107"/>
        <v>0.9879302849113646</v>
      </c>
      <c r="X176" t="n">
        <f t="shared" si="107"/>
        <v>0.0604449</v>
      </c>
    </row>
    <row r="177" spans="1:24" s="3" customFormat="1" x14ac:dyDescent="0.25">
      <c r="A177" s="15"/>
      <c r="B177" s="15" t="str">
        <f>RawInstances!B283</f>
        <v>SPEA2</v>
      </c>
      <c r="C177" s="21" t="n">
        <f>RawInstances!C283</f>
        <v>1.0</v>
      </c>
      <c r="D177" s="21" t="n">
        <f>RawInstances!D283</f>
        <v>0.6588917458151861</v>
      </c>
      <c r="E177" s="21" t="n">
        <f>RawInstances!E283</f>
        <v>0.17796610169491525</v>
      </c>
      <c r="F177" s="21" t="n">
        <f>RawInstances!F283</f>
        <v>1065.5956795870425</v>
      </c>
      <c r="G177" s="21" t="n">
        <f>RawInstances!G283</f>
        <v>884.1699515636338</v>
      </c>
      <c r="H177" s="21" t="n">
        <f>RawInstances!H283</f>
        <v>4594.281828687674</v>
      </c>
      <c r="I177" s="25" t="n">
        <f>RawInstances!I283</f>
        <v>19.0</v>
      </c>
      <c r="J177" s="21" t="n">
        <f>RawInstances!J283</f>
        <v>0.9931747769284749</v>
      </c>
      <c r="K177" s="5" t="n">
        <f t="shared" si="79"/>
        <v>1.0</v>
      </c>
      <c r="L177" s="5"/>
      <c r="M177" s="5" t="n">
        <f>1000000000</f>
        <v>1.0E9</v>
      </c>
      <c r="N177" s="7"/>
      <c r="P177" s="3" t="n">
        <f t="shared" ref="P177:X177" si="108">P174</f>
        <v>0.1111111111111111</v>
      </c>
      <c r="Q177" s="3" t="n">
        <f t="shared" si="108"/>
        <v>0.8028545941123997</v>
      </c>
      <c r="R177" s="3" t="n">
        <f t="shared" si="108"/>
        <v>0.021671826625386997</v>
      </c>
      <c r="S177" s="3" t="n">
        <f t="shared" si="108"/>
        <v>896.9261813326362</v>
      </c>
      <c r="T177" s="3" t="n">
        <f t="shared" si="108"/>
        <v>878.9193849217419</v>
      </c>
      <c r="U177" s="3" t="n">
        <f t="shared" si="108"/>
        <v>4566.999084202646</v>
      </c>
      <c r="V177" s="3" t="n">
        <f t="shared" si="108"/>
        <v>27.0</v>
      </c>
      <c r="W177" s="3" t="n">
        <f t="shared" si="108"/>
        <v>0.9879302849113646</v>
      </c>
      <c r="X177" s="3" t="n">
        <f t="shared" si="108"/>
        <v>0.0604449</v>
      </c>
    </row>
    <row r="178" spans="1:24" x14ac:dyDescent="0.25">
      <c r="A178" s="14" t="s">
        <v>31</v>
      </c>
      <c r="B178" s="14" t="str">
        <f>RawInstances!B308</f>
        <v>GRASP1</v>
      </c>
      <c r="C178" s="20" t="n">
        <f>RawInstances!C308</f>
        <v>0.4</v>
      </c>
      <c r="D178" s="20" t="n">
        <f>RawInstances!D308</f>
        <v>0.6789408034925422</v>
      </c>
      <c r="E178" s="20" t="n">
        <f>RawInstances!E308</f>
        <v>0.07746478873239436</v>
      </c>
      <c r="F178" s="20" t="n">
        <f>RawInstances!F308</f>
        <v>606.0521919562705</v>
      </c>
      <c r="G178" s="20" t="n">
        <f>RawInstances!G308</f>
        <v>584.934258742419</v>
      </c>
      <c r="H178" s="20" t="n">
        <f>RawInstances!H308</f>
        <v>3745.40672279903</v>
      </c>
      <c r="I178" s="24" t="n">
        <f>RawInstances!I308</f>
        <v>40.0</v>
      </c>
      <c r="J178" s="20" t="n">
        <f>RawInstances!J308</f>
        <v>0.9852219990549713</v>
      </c>
      <c r="K178" s="4" t="n">
        <f t="shared" si="79"/>
        <v>0.0734843</v>
      </c>
      <c r="L178" s="4"/>
      <c r="M178" s="4" t="n">
        <f>RawInstances!K308</f>
        <v>7.34843E7</v>
      </c>
      <c r="N178" s="6"/>
      <c r="P178" s="4" t="n">
        <f>MIN(C178:C183)</f>
        <v>0.325</v>
      </c>
      <c r="Q178" s="4" t="n">
        <f>MAX(D178:D183)</f>
        <v>0.6871524349046308</v>
      </c>
      <c r="R178" s="4" t="n">
        <f>MIN(E178:E183)</f>
        <v>0.042253521126760556</v>
      </c>
      <c r="S178" s="4" t="n">
        <f>MIN(F178:F183)</f>
        <v>605.7529869922228</v>
      </c>
      <c r="T178" s="4" t="n">
        <f>MIN(G178:G183)</f>
        <v>584.934258742419</v>
      </c>
      <c r="U178" s="4" t="n">
        <f>MIN(H178:H183)</f>
        <v>3745.40672279903</v>
      </c>
      <c r="V178" t="n">
        <f>MAX(I178:I183)</f>
        <v>40.0</v>
      </c>
      <c r="W178" s="4" t="n">
        <f>MIN(J178:J183)</f>
        <v>0.9815159847802761</v>
      </c>
      <c r="X178" s="6" t="n">
        <f>MIN(K178:K183)</f>
        <v>0.060972</v>
      </c>
    </row>
    <row r="179" spans="1:24" x14ac:dyDescent="0.25">
      <c r="B179" s="14" t="str">
        <f>RawInstances!B309</f>
        <v>GRASP2</v>
      </c>
      <c r="C179" s="20" t="n">
        <f>RawInstances!C309</f>
        <v>0.3888888888888889</v>
      </c>
      <c r="D179" s="20" t="n">
        <f>RawInstances!D309</f>
        <v>0.6835923288810357</v>
      </c>
      <c r="E179" s="20" t="n">
        <f>RawInstances!E309</f>
        <v>0.04225352112676056</v>
      </c>
      <c r="F179" s="20" t="n">
        <f>RawInstances!F309</f>
        <v>638.7423370563033</v>
      </c>
      <c r="G179" s="20" t="n">
        <f>RawInstances!G309</f>
        <v>586.4126512254371</v>
      </c>
      <c r="H179" s="20" t="n">
        <f>RawInstances!H309</f>
        <v>3754.873053533071</v>
      </c>
      <c r="I179" s="24" t="n">
        <f>RawInstances!I309</f>
        <v>36.0</v>
      </c>
      <c r="J179" s="20" t="n">
        <f>RawInstances!J309</f>
        <v>0.9857298633121815</v>
      </c>
      <c r="K179" s="4" t="n">
        <f t="shared" si="79"/>
        <v>0.0679393</v>
      </c>
      <c r="L179" s="4"/>
      <c r="M179" s="4" t="n">
        <f>RawInstances!K309</f>
        <v>6.79393E7</v>
      </c>
      <c r="N179" s="6"/>
      <c r="P179" t="n">
        <f t="shared" ref="P179:X179" si="109">P178</f>
        <v>0.325</v>
      </c>
      <c r="Q179" t="n">
        <f t="shared" si="109"/>
        <v>0.6871524349046308</v>
      </c>
      <c r="R179" t="n">
        <f t="shared" si="109"/>
        <v>0.042253521126760556</v>
      </c>
      <c r="S179" t="n">
        <f t="shared" si="109"/>
        <v>605.7529869922228</v>
      </c>
      <c r="T179" t="n">
        <f t="shared" si="109"/>
        <v>584.934258742419</v>
      </c>
      <c r="U179" t="n">
        <f t="shared" si="109"/>
        <v>3745.40672279903</v>
      </c>
      <c r="V179" t="n">
        <f t="shared" si="109"/>
        <v>40.0</v>
      </c>
      <c r="W179" t="n">
        <f t="shared" si="109"/>
        <v>0.9815159847802761</v>
      </c>
      <c r="X179" t="n">
        <f t="shared" si="109"/>
        <v>0.060972</v>
      </c>
    </row>
    <row r="180" spans="1:24" x14ac:dyDescent="0.25">
      <c r="B180" s="14" t="str">
        <f>RawInstances!B310</f>
        <v>GRASP3</v>
      </c>
      <c r="C180" s="20" t="n">
        <f>RawInstances!C310</f>
        <v>0.325</v>
      </c>
      <c r="D180" s="20" t="n">
        <f>RawInstances!D310</f>
        <v>0.6871524349046308</v>
      </c>
      <c r="E180" s="20" t="n">
        <f>RawInstances!E310</f>
        <v>0.042253521126760556</v>
      </c>
      <c r="F180" s="20" t="n">
        <f>RawInstances!F310</f>
        <v>605.7529869922228</v>
      </c>
      <c r="G180" s="20" t="n">
        <f>RawInstances!G310</f>
        <v>584.934258742419</v>
      </c>
      <c r="H180" s="20" t="n">
        <f>RawInstances!H310</f>
        <v>3745.40672279903</v>
      </c>
      <c r="I180" s="24" t="n">
        <f>RawInstances!I310</f>
        <v>40.0</v>
      </c>
      <c r="J180" s="20" t="n">
        <f>RawInstances!J310</f>
        <v>0.9815159847802761</v>
      </c>
      <c r="K180" s="4" t="n">
        <f t="shared" si="79"/>
        <v>0.0769984</v>
      </c>
      <c r="L180" s="4"/>
      <c r="M180" s="4" t="n">
        <f>RawInstances!K310</f>
        <v>7.69984E7</v>
      </c>
      <c r="N180" s="6"/>
      <c r="P180" t="n">
        <f t="shared" ref="P180:X180" si="110">P178</f>
        <v>0.325</v>
      </c>
      <c r="Q180" t="n">
        <f t="shared" si="110"/>
        <v>0.6871524349046308</v>
      </c>
      <c r="R180" t="n">
        <f t="shared" si="110"/>
        <v>0.042253521126760556</v>
      </c>
      <c r="S180" t="n">
        <f t="shared" si="110"/>
        <v>605.7529869922228</v>
      </c>
      <c r="T180" t="n">
        <f t="shared" si="110"/>
        <v>584.934258742419</v>
      </c>
      <c r="U180" t="n">
        <f t="shared" si="110"/>
        <v>3745.40672279903</v>
      </c>
      <c r="V180" t="n">
        <f t="shared" si="110"/>
        <v>40.0</v>
      </c>
      <c r="W180" t="n">
        <f t="shared" si="110"/>
        <v>0.9815159847802761</v>
      </c>
      <c r="X180" t="n">
        <f t="shared" si="110"/>
        <v>0.060972</v>
      </c>
    </row>
    <row r="181" spans="1:24" x14ac:dyDescent="0.25">
      <c r="B181" s="14" t="str">
        <f>RawInstances!B311</f>
        <v>GRASP4</v>
      </c>
      <c r="C181" s="20" t="n">
        <f>RawInstances!C311</f>
        <v>0.3684210526315789</v>
      </c>
      <c r="D181" s="20" t="n">
        <f>RawInstances!D311</f>
        <v>0.6870225040278573</v>
      </c>
      <c r="E181" s="20" t="n">
        <f>RawInstances!E311</f>
        <v>0.042253521126760556</v>
      </c>
      <c r="F181" s="20" t="n">
        <f>RawInstances!F311</f>
        <v>621.4542507168745</v>
      </c>
      <c r="G181" s="20" t="n">
        <f>RawInstances!G311</f>
        <v>584.934258742419</v>
      </c>
      <c r="H181" s="20" t="n">
        <f>RawInstances!H311</f>
        <v>3745.40672279903</v>
      </c>
      <c r="I181" s="24" t="n">
        <f>RawInstances!I311</f>
        <v>38.0</v>
      </c>
      <c r="J181" s="20" t="n">
        <f>RawInstances!J311</f>
        <v>0.981623482907329</v>
      </c>
      <c r="K181" s="4" t="n">
        <f t="shared" si="79"/>
        <v>0.060972</v>
      </c>
      <c r="L181" s="4"/>
      <c r="M181" s="4" t="n">
        <f>RawInstances!K311</f>
        <v>6.0972E7</v>
      </c>
      <c r="N181" s="6"/>
      <c r="P181" t="n">
        <f t="shared" ref="P181:X181" si="111">P178</f>
        <v>0.325</v>
      </c>
      <c r="Q181" t="n">
        <f t="shared" si="111"/>
        <v>0.6871524349046308</v>
      </c>
      <c r="R181" t="n">
        <f t="shared" si="111"/>
        <v>0.042253521126760556</v>
      </c>
      <c r="S181" t="n">
        <f t="shared" si="111"/>
        <v>605.7529869922228</v>
      </c>
      <c r="T181" t="n">
        <f t="shared" si="111"/>
        <v>584.934258742419</v>
      </c>
      <c r="U181" t="n">
        <f t="shared" si="111"/>
        <v>3745.40672279903</v>
      </c>
      <c r="V181" t="n">
        <f t="shared" si="111"/>
        <v>40.0</v>
      </c>
      <c r="W181" t="n">
        <f t="shared" si="111"/>
        <v>0.9815159847802761</v>
      </c>
      <c r="X181" t="n">
        <f t="shared" si="111"/>
        <v>0.060972</v>
      </c>
    </row>
    <row r="182" spans="1:24" x14ac:dyDescent="0.25">
      <c r="B182" s="14" t="str">
        <f>RawInstances!B312</f>
        <v>NSGAII</v>
      </c>
      <c r="C182" s="20" t="n">
        <f>RawInstances!C312</f>
        <v>0.8275862068965517</v>
      </c>
      <c r="D182" s="20" t="n">
        <f>RawInstances!D312</f>
        <v>0.6554233147965282</v>
      </c>
      <c r="E182" s="20" t="n">
        <f>RawInstances!E312</f>
        <v>0.0996309963099631</v>
      </c>
      <c r="F182" s="20" t="n">
        <f>RawInstances!F312</f>
        <v>713.30963636874</v>
      </c>
      <c r="G182" s="20" t="n">
        <f>RawInstances!G312</f>
        <v>588.5789002347055</v>
      </c>
      <c r="H182" s="20" t="n">
        <f>RawInstances!H312</f>
        <v>3768.743814963913</v>
      </c>
      <c r="I182" s="24" t="n">
        <f>RawInstances!I312</f>
        <v>29.0</v>
      </c>
      <c r="J182" s="20" t="n">
        <f>RawInstances!J312</f>
        <v>0.9853030226536672</v>
      </c>
      <c r="K182" s="4" t="n">
        <f t="shared" si="79"/>
        <v>1.0</v>
      </c>
      <c r="L182" s="4"/>
      <c r="M182" s="4" t="n">
        <f>1000000000</f>
        <v>1.0E9</v>
      </c>
      <c r="N182" s="6"/>
      <c r="P182" t="n">
        <f t="shared" ref="P182:X182" si="112">P180</f>
        <v>0.325</v>
      </c>
      <c r="Q182" t="n">
        <f t="shared" si="112"/>
        <v>0.6871524349046308</v>
      </c>
      <c r="R182" t="n">
        <f t="shared" si="112"/>
        <v>0.042253521126760556</v>
      </c>
      <c r="S182" t="n">
        <f t="shared" si="112"/>
        <v>605.7529869922228</v>
      </c>
      <c r="T182" t="n">
        <f t="shared" si="112"/>
        <v>584.934258742419</v>
      </c>
      <c r="U182" t="n">
        <f t="shared" si="112"/>
        <v>3745.40672279903</v>
      </c>
      <c r="V182" t="n">
        <f t="shared" si="112"/>
        <v>40.0</v>
      </c>
      <c r="W182" t="n">
        <f t="shared" si="112"/>
        <v>0.9815159847802761</v>
      </c>
      <c r="X182" t="n">
        <f t="shared" si="112"/>
        <v>0.060972</v>
      </c>
    </row>
    <row r="183" spans="1:24" x14ac:dyDescent="0.25">
      <c r="A183" s="15"/>
      <c r="B183" s="15" t="str">
        <f>RawInstances!B313</f>
        <v>SPEA2</v>
      </c>
      <c r="C183" s="21" t="n">
        <f>RawInstances!C313</f>
        <v>0.7586206896551724</v>
      </c>
      <c r="D183" s="21" t="n">
        <f>RawInstances!D313</f>
        <v>0.6427160750480745</v>
      </c>
      <c r="E183" s="21" t="n">
        <f>RawInstances!E313</f>
        <v>0.13380281690140844</v>
      </c>
      <c r="F183" s="21" t="n">
        <f>RawInstances!F313</f>
        <v>711.0220123325319</v>
      </c>
      <c r="G183" s="21" t="n">
        <f>RawInstances!G313</f>
        <v>585.285259109783</v>
      </c>
      <c r="H183" s="21" t="n">
        <f>RawInstances!H313</f>
        <v>3747.6542216930106</v>
      </c>
      <c r="I183" s="25" t="n">
        <f>RawInstances!I313</f>
        <v>29.0</v>
      </c>
      <c r="J183" s="21" t="n">
        <f>RawInstances!J313</f>
        <v>0.9868469834317084</v>
      </c>
      <c r="K183" s="5" t="n">
        <f t="shared" si="79"/>
        <v>1.0</v>
      </c>
      <c r="L183" s="5"/>
      <c r="M183" s="4" t="n">
        <f>1000000000</f>
        <v>1.0E9</v>
      </c>
      <c r="N183" s="7"/>
      <c r="P183" t="n">
        <f t="shared" ref="P183:X183" si="113">P180</f>
        <v>0.325</v>
      </c>
      <c r="Q183" t="n">
        <f t="shared" si="113"/>
        <v>0.6871524349046308</v>
      </c>
      <c r="R183" t="n">
        <f t="shared" si="113"/>
        <v>0.042253521126760556</v>
      </c>
      <c r="S183" t="n">
        <f t="shared" si="113"/>
        <v>605.7529869922228</v>
      </c>
      <c r="T183" t="n">
        <f t="shared" si="113"/>
        <v>584.934258742419</v>
      </c>
      <c r="U183" t="n">
        <f t="shared" si="113"/>
        <v>3745.40672279903</v>
      </c>
      <c r="V183" t="n">
        <f t="shared" si="113"/>
        <v>40.0</v>
      </c>
      <c r="W183" t="n">
        <f t="shared" si="113"/>
        <v>0.9815159847802761</v>
      </c>
      <c r="X183" t="n">
        <f t="shared" si="113"/>
        <v>0.060972</v>
      </c>
    </row>
    <row r="184" spans="1:24" x14ac:dyDescent="0.25">
      <c r="A184" s="13" t="s">
        <v>0</v>
      </c>
      <c r="B184" s="26" t="s">
        <v>62</v>
      </c>
      <c r="C184" s="10" t="s">
        <v>139</v>
      </c>
      <c r="D184" s="10" t="s">
        <v>64</v>
      </c>
      <c r="E184" s="10" t="s">
        <v>65</v>
      </c>
      <c r="F184" s="10" t="s">
        <v>66</v>
      </c>
      <c r="G184" s="10" t="s">
        <v>67</v>
      </c>
      <c r="H184" s="10" t="s">
        <v>68</v>
      </c>
      <c r="I184" s="10" t="s">
        <v>69</v>
      </c>
      <c r="J184" s="10" t="s">
        <v>70</v>
      </c>
      <c r="K184" s="2" t="s">
        <v>141</v>
      </c>
      <c r="L184" s="12"/>
      <c r="M184" s="11" t="s">
        <v>1</v>
      </c>
      <c r="N184" s="2"/>
    </row>
    <row r="185" spans="1:24" x14ac:dyDescent="0.25">
      <c r="A185" s="14" t="s">
        <v>32</v>
      </c>
      <c r="B185" s="14" t="str">
        <f>RawInstances!B110</f>
        <v>GRASP1</v>
      </c>
      <c r="C185" s="20" t="n">
        <f>RawInstances!C110</f>
        <v>0.5357142857142857</v>
      </c>
      <c r="D185" s="20" t="n">
        <f>RawInstances!D110</f>
        <v>0.748597521200261</v>
      </c>
      <c r="E185" s="20" t="n">
        <f>RawInstances!E110</f>
        <v>0.05714285714285716</v>
      </c>
      <c r="F185" s="20" t="n">
        <f>RawInstances!F110</f>
        <v>123.48373230048217</v>
      </c>
      <c r="G185" s="20" t="n">
        <f>RawInstances!G110</f>
        <v>110.05561723905592</v>
      </c>
      <c r="H185" s="20" t="n">
        <f>RawInstances!H110</f>
        <v>612.7637084285561</v>
      </c>
      <c r="I185" s="24" t="n">
        <f>RawInstances!I110</f>
        <v>28.0</v>
      </c>
      <c r="J185" s="20" t="n">
        <f>RawInstances!J110</f>
        <v>0.9848895886447665</v>
      </c>
      <c r="K185" s="4" t="n">
        <f t="shared" si="79"/>
        <v>0.2464462</v>
      </c>
      <c r="L185" s="4"/>
      <c r="M185" s="4" t="n">
        <f>RawInstances!K110</f>
        <v>2.464462E8</v>
      </c>
      <c r="N185" s="6"/>
      <c r="P185" s="4" t="n">
        <f>MIN(C185:C190)</f>
        <v>0.43333333333333335</v>
      </c>
      <c r="Q185" s="4" t="n">
        <f>MAX(D185:D190)</f>
        <v>0.7574690150032616</v>
      </c>
      <c r="R185" s="4" t="n">
        <f>MIN(E185:E190)</f>
        <v>0.045662100456621</v>
      </c>
      <c r="S185" s="4" t="n">
        <f>MIN(F185:F190)</f>
        <v>121.27259010638434</v>
      </c>
      <c r="T185" s="4" t="n">
        <f>MIN(G185:G190)</f>
        <v>108.68473061122941</v>
      </c>
      <c r="U185" s="4" t="n">
        <f>MIN(H185:H190)</f>
        <v>605.1309350029431</v>
      </c>
      <c r="V185" t="n">
        <f>MAX(I185:I190)</f>
        <v>30.0</v>
      </c>
      <c r="W185" s="4" t="n">
        <f>MIN(J185:J190)</f>
        <v>0.9567551056048399</v>
      </c>
      <c r="X185" s="6" t="n">
        <f>MIN(K185:K190)</f>
        <v>0.1907193</v>
      </c>
    </row>
    <row r="186" spans="1:24" x14ac:dyDescent="0.25">
      <c r="B186" s="14" t="str">
        <f>RawInstances!B111</f>
        <v>GRASP2</v>
      </c>
      <c r="C186" s="20" t="n">
        <f>RawInstances!C111</f>
        <v>0.7619047619047619</v>
      </c>
      <c r="D186" s="20" t="n">
        <f>RawInstances!D111</f>
        <v>0.7409001956947162</v>
      </c>
      <c r="E186" s="20" t="n">
        <f>RawInstances!E111</f>
        <v>0.0684931506849315</v>
      </c>
      <c r="F186" s="20" t="n">
        <f>RawInstances!F111</f>
        <v>148.10293962519307</v>
      </c>
      <c r="G186" s="20" t="n">
        <f>RawInstances!G111</f>
        <v>111.20318193917498</v>
      </c>
      <c r="H186" s="20" t="n">
        <f>RawInstances!H111</f>
        <v>619.1530773332225</v>
      </c>
      <c r="I186" s="24" t="n">
        <f>RawInstances!I111</f>
        <v>21.0</v>
      </c>
      <c r="J186" s="20" t="n">
        <f>RawInstances!J111</f>
        <v>0.9567551056048399</v>
      </c>
      <c r="K186" s="4" t="n">
        <f t="shared" si="79"/>
        <v>0.1907193</v>
      </c>
      <c r="L186" s="4"/>
      <c r="M186" s="4" t="n">
        <f>RawInstances!K111</f>
        <v>1.907193E8</v>
      </c>
      <c r="N186" s="6"/>
      <c r="P186" t="n">
        <f t="shared" ref="P186:X186" si="114">P185</f>
        <v>0.43333333333333335</v>
      </c>
      <c r="Q186" t="n">
        <f t="shared" si="114"/>
        <v>0.7574690150032616</v>
      </c>
      <c r="R186" t="n">
        <f t="shared" si="114"/>
        <v>0.045662100456621</v>
      </c>
      <c r="S186" t="n">
        <f t="shared" si="114"/>
        <v>121.27259010638434</v>
      </c>
      <c r="T186" t="n">
        <f t="shared" si="114"/>
        <v>108.68473061122941</v>
      </c>
      <c r="U186" t="n">
        <f t="shared" si="114"/>
        <v>605.1309350029431</v>
      </c>
      <c r="V186" t="n">
        <f t="shared" si="114"/>
        <v>30.0</v>
      </c>
      <c r="W186" t="n">
        <f t="shared" si="114"/>
        <v>0.9567551056048399</v>
      </c>
      <c r="X186" t="n">
        <f t="shared" si="114"/>
        <v>0.1907193</v>
      </c>
    </row>
    <row r="187" spans="1:24" x14ac:dyDescent="0.25">
      <c r="B187" s="14" t="str">
        <f>RawInstances!B112</f>
        <v>GRASP3</v>
      </c>
      <c r="C187" s="20" t="n">
        <f>RawInstances!C112</f>
        <v>0.9523809523809523</v>
      </c>
      <c r="D187" s="20" t="n">
        <f>RawInstances!D112</f>
        <v>0.7183300717547294</v>
      </c>
      <c r="E187" s="20" t="n">
        <f>RawInstances!E112</f>
        <v>0.091324200913242</v>
      </c>
      <c r="F187" s="20" t="n">
        <f>RawInstances!F112</f>
        <v>145.52291354747862</v>
      </c>
      <c r="G187" s="20" t="n">
        <f>RawInstances!G112</f>
        <v>112.16253273779088</v>
      </c>
      <c r="H187" s="20" t="n">
        <f>RawInstances!H112</f>
        <v>624.4945175282836</v>
      </c>
      <c r="I187" s="24" t="n">
        <f>RawInstances!I112</f>
        <v>21.0</v>
      </c>
      <c r="J187" s="20" t="n">
        <f>RawInstances!J112</f>
        <v>0.9656441527793299</v>
      </c>
      <c r="K187" s="4" t="n">
        <f t="shared" si="79"/>
        <v>0.221621</v>
      </c>
      <c r="L187" s="4"/>
      <c r="M187" s="4" t="n">
        <f>RawInstances!K112</f>
        <v>2.21621E8</v>
      </c>
      <c r="N187" s="6"/>
      <c r="P187" t="n">
        <f t="shared" ref="P187:X187" si="115">P185</f>
        <v>0.43333333333333335</v>
      </c>
      <c r="Q187" t="n">
        <f t="shared" si="115"/>
        <v>0.7574690150032616</v>
      </c>
      <c r="R187" t="n">
        <f t="shared" si="115"/>
        <v>0.045662100456621</v>
      </c>
      <c r="S187" t="n">
        <f t="shared" si="115"/>
        <v>121.27259010638434</v>
      </c>
      <c r="T187" t="n">
        <f t="shared" si="115"/>
        <v>108.68473061122941</v>
      </c>
      <c r="U187" t="n">
        <f t="shared" si="115"/>
        <v>605.1309350029431</v>
      </c>
      <c r="V187" t="n">
        <f t="shared" si="115"/>
        <v>30.0</v>
      </c>
      <c r="W187" t="n">
        <f t="shared" si="115"/>
        <v>0.9567551056048399</v>
      </c>
      <c r="X187" t="n">
        <f t="shared" si="115"/>
        <v>0.1907193</v>
      </c>
    </row>
    <row r="188" spans="1:24" x14ac:dyDescent="0.25">
      <c r="B188" s="14" t="str">
        <f>RawInstances!B113</f>
        <v>GRASP4</v>
      </c>
      <c r="C188" s="20" t="n">
        <f>RawInstances!C113</f>
        <v>0.43333333333333335</v>
      </c>
      <c r="D188" s="20" t="n">
        <f>RawInstances!D113</f>
        <v>0.7574690150032616</v>
      </c>
      <c r="E188" s="20" t="n">
        <f>RawInstances!E113</f>
        <v>0.045662100456621</v>
      </c>
      <c r="F188" s="20" t="n">
        <f>RawInstances!F113</f>
        <v>121.27259010638434</v>
      </c>
      <c r="G188" s="20" t="n">
        <f>RawInstances!G113</f>
        <v>108.68473061122941</v>
      </c>
      <c r="H188" s="20" t="n">
        <f>RawInstances!H113</f>
        <v>605.1309350029431</v>
      </c>
      <c r="I188" s="24" t="n">
        <f>RawInstances!I113</f>
        <v>30.0</v>
      </c>
      <c r="J188" s="20" t="n">
        <f>RawInstances!J113</f>
        <v>0.9780543825133793</v>
      </c>
      <c r="K188" s="4" t="n">
        <f t="shared" si="79"/>
        <v>0.2668544</v>
      </c>
      <c r="L188" s="4"/>
      <c r="M188" s="4" t="n">
        <f>RawInstances!K113</f>
        <v>2.668544E8</v>
      </c>
      <c r="N188" s="6"/>
      <c r="P188" t="n">
        <f t="shared" ref="P188:X188" si="116">P185</f>
        <v>0.43333333333333335</v>
      </c>
      <c r="Q188" t="n">
        <f t="shared" si="116"/>
        <v>0.7574690150032616</v>
      </c>
      <c r="R188" t="n">
        <f t="shared" si="116"/>
        <v>0.045662100456621</v>
      </c>
      <c r="S188" t="n">
        <f t="shared" si="116"/>
        <v>121.27259010638434</v>
      </c>
      <c r="T188" t="n">
        <f t="shared" si="116"/>
        <v>108.68473061122941</v>
      </c>
      <c r="U188" t="n">
        <f t="shared" si="116"/>
        <v>605.1309350029431</v>
      </c>
      <c r="V188" t="n">
        <f t="shared" si="116"/>
        <v>30.0</v>
      </c>
      <c r="W188" t="n">
        <f t="shared" si="116"/>
        <v>0.9567551056048399</v>
      </c>
      <c r="X188" t="n">
        <f t="shared" si="116"/>
        <v>0.1907193</v>
      </c>
    </row>
    <row r="189" spans="1:24" x14ac:dyDescent="0.25">
      <c r="B189" s="14" t="str">
        <f>RawInstances!B114</f>
        <v>NSGAII</v>
      </c>
      <c r="C189" s="20" t="n">
        <f>RawInstances!C114</f>
        <v>0.48</v>
      </c>
      <c r="D189" s="20" t="n">
        <f>RawInstances!D114</f>
        <v>0.7517286366601433</v>
      </c>
      <c r="E189" s="20" t="n">
        <f>RawInstances!E114</f>
        <v>0.057142857142857134</v>
      </c>
      <c r="F189" s="20" t="n">
        <f>RawInstances!F114</f>
        <v>130.61891440369575</v>
      </c>
      <c r="G189" s="20" t="n">
        <f>RawInstances!G114</f>
        <v>108.86363298149317</v>
      </c>
      <c r="H189" s="20" t="n">
        <f>RawInstances!H114</f>
        <v>606.1270212880011</v>
      </c>
      <c r="I189" s="24" t="n">
        <f>RawInstances!I114</f>
        <v>25.0</v>
      </c>
      <c r="J189" s="20" t="n">
        <f>RawInstances!J114</f>
        <v>0.9723324884675135</v>
      </c>
      <c r="K189" s="4" t="n">
        <f t="shared" si="79"/>
        <v>1.0</v>
      </c>
      <c r="L189" s="4"/>
      <c r="M189" s="4" t="n">
        <f>1000000000</f>
        <v>1.0E9</v>
      </c>
      <c r="N189" s="6"/>
      <c r="P189" t="n">
        <f t="shared" ref="P189:X189" si="117">P187</f>
        <v>0.43333333333333335</v>
      </c>
      <c r="Q189" t="n">
        <f t="shared" si="117"/>
        <v>0.7574690150032616</v>
      </c>
      <c r="R189" t="n">
        <f t="shared" si="117"/>
        <v>0.045662100456621</v>
      </c>
      <c r="S189" t="n">
        <f t="shared" si="117"/>
        <v>121.27259010638434</v>
      </c>
      <c r="T189" t="n">
        <f t="shared" si="117"/>
        <v>108.68473061122941</v>
      </c>
      <c r="U189" t="n">
        <f t="shared" si="117"/>
        <v>605.1309350029431</v>
      </c>
      <c r="V189" t="n">
        <f t="shared" si="117"/>
        <v>30.0</v>
      </c>
      <c r="W189" t="n">
        <f t="shared" si="117"/>
        <v>0.9567551056048399</v>
      </c>
      <c r="X189" t="n">
        <f t="shared" si="117"/>
        <v>0.1907193</v>
      </c>
    </row>
    <row r="190" spans="1:24" s="3" customFormat="1" x14ac:dyDescent="0.25">
      <c r="A190" s="15"/>
      <c r="B190" s="15" t="str">
        <f>RawInstances!B115</f>
        <v>SPEA2</v>
      </c>
      <c r="C190" s="21" t="n">
        <f>RawInstances!C115</f>
        <v>1.0</v>
      </c>
      <c r="D190" s="21" t="n">
        <f>RawInstances!D115</f>
        <v>0.6366601435094588</v>
      </c>
      <c r="E190" s="21" t="n">
        <f>RawInstances!E115</f>
        <v>0.17142857142857143</v>
      </c>
      <c r="F190" s="21" t="n">
        <f>RawInstances!F115</f>
        <v>165.8495882946352</v>
      </c>
      <c r="G190" s="21" t="n">
        <f>RawInstances!G115</f>
        <v>111.07455870043698</v>
      </c>
      <c r="H190" s="21" t="n">
        <f>RawInstances!H115</f>
        <v>618.43693402783</v>
      </c>
      <c r="I190" s="25" t="n">
        <f>RawInstances!I115</f>
        <v>16.0</v>
      </c>
      <c r="J190" s="21" t="n">
        <f>RawInstances!J115</f>
        <v>0.9646078270758609</v>
      </c>
      <c r="K190" s="5" t="n">
        <f t="shared" si="79"/>
        <v>1.0</v>
      </c>
      <c r="L190" s="5"/>
      <c r="M190" s="5" t="n">
        <f>1000000000</f>
        <v>1.0E9</v>
      </c>
      <c r="N190" s="7"/>
      <c r="P190" s="3" t="n">
        <f t="shared" ref="P190:X190" si="118">P187</f>
        <v>0.43333333333333335</v>
      </c>
      <c r="Q190" s="3" t="n">
        <f t="shared" si="118"/>
        <v>0.7574690150032616</v>
      </c>
      <c r="R190" s="3" t="n">
        <f t="shared" si="118"/>
        <v>0.045662100456621</v>
      </c>
      <c r="S190" s="3" t="n">
        <f t="shared" si="118"/>
        <v>121.27259010638434</v>
      </c>
      <c r="T190" s="3" t="n">
        <f t="shared" si="118"/>
        <v>108.68473061122941</v>
      </c>
      <c r="U190" s="3" t="n">
        <f t="shared" si="118"/>
        <v>605.1309350029431</v>
      </c>
      <c r="V190" s="3" t="n">
        <f t="shared" si="118"/>
        <v>30.0</v>
      </c>
      <c r="W190" s="3" t="n">
        <f t="shared" si="118"/>
        <v>0.9567551056048399</v>
      </c>
      <c r="X190" s="3" t="n">
        <f t="shared" si="118"/>
        <v>0.1907193</v>
      </c>
    </row>
    <row r="191" spans="1:24" x14ac:dyDescent="0.25">
      <c r="A191" s="14" t="s">
        <v>33</v>
      </c>
      <c r="B191" s="14" t="str">
        <f>RawInstances!B116</f>
        <v>GRASP1</v>
      </c>
      <c r="C191" s="20" t="n">
        <f>RawInstances!C116</f>
        <v>0.5806451612903226</v>
      </c>
      <c r="D191" s="20" t="n">
        <f>RawInstances!D116</f>
        <v>0.6402496467263306</v>
      </c>
      <c r="E191" s="20" t="n">
        <f>RawInstances!E116</f>
        <v>0.09844559585492227</v>
      </c>
      <c r="F191" s="20" t="n">
        <f>RawInstances!F116</f>
        <v>97.61849972230314</v>
      </c>
      <c r="G191" s="20" t="n">
        <f>RawInstances!G116</f>
        <v>86.45951789288601</v>
      </c>
      <c r="H191" s="20" t="n">
        <f>RawInstances!H116</f>
        <v>489.0888457874859</v>
      </c>
      <c r="I191" s="24" t="n">
        <f>RawInstances!I116</f>
        <v>31.0</v>
      </c>
      <c r="J191" s="20" t="n">
        <f>RawInstances!J116</f>
        <v>0.9336997382489775</v>
      </c>
      <c r="K191" s="4" t="n">
        <f t="shared" si="79"/>
        <v>0.2657114</v>
      </c>
      <c r="L191" s="4"/>
      <c r="M191" s="4" t="n">
        <f>RawInstances!K116</f>
        <v>2.657114E8</v>
      </c>
      <c r="N191" s="6"/>
      <c r="P191" s="4" t="n">
        <f>MIN(C191:C196)</f>
        <v>0.5806451612903226</v>
      </c>
      <c r="Q191" s="4" t="n">
        <f>MAX(D191:D196)</f>
        <v>0.6547338671691003</v>
      </c>
      <c r="R191" s="4" t="n">
        <f>MIN(E191:E196)</f>
        <v>0.045454545454545456</v>
      </c>
      <c r="S191" s="4" t="n">
        <f>MIN(F191:F196)</f>
        <v>93.08377267047088</v>
      </c>
      <c r="T191" s="4" t="n">
        <f>MIN(G191:G196)</f>
        <v>84.42149720659033</v>
      </c>
      <c r="U191" s="4" t="n">
        <f>MIN(H191:H196)</f>
        <v>477.56005493037503</v>
      </c>
      <c r="V191" t="n">
        <f>MAX(I191:I196)</f>
        <v>36.0</v>
      </c>
      <c r="W191" s="4" t="n">
        <f>MIN(J191:J196)</f>
        <v>0.920396194202885</v>
      </c>
      <c r="X191" s="6" t="n">
        <f>MIN(K191:K196)</f>
        <v>0.2161052</v>
      </c>
    </row>
    <row r="192" spans="1:24" x14ac:dyDescent="0.25">
      <c r="B192" s="14" t="str">
        <f>RawInstances!B117</f>
        <v>GRASP2</v>
      </c>
      <c r="C192" s="20" t="n">
        <f>RawInstances!C117</f>
        <v>0.896551724137931</v>
      </c>
      <c r="D192" s="20" t="n">
        <f>RawInstances!D117</f>
        <v>0.6287093735280262</v>
      </c>
      <c r="E192" s="20" t="n">
        <f>RawInstances!E117</f>
        <v>0.0681818181818182</v>
      </c>
      <c r="F192" s="20" t="n">
        <f>RawInstances!F117</f>
        <v>104.19113164942415</v>
      </c>
      <c r="G192" s="20" t="n">
        <f>RawInstances!G117</f>
        <v>84.42149720659033</v>
      </c>
      <c r="H192" s="20" t="n">
        <f>RawInstances!H117</f>
        <v>477.56005493037503</v>
      </c>
      <c r="I192" s="24" t="n">
        <f>RawInstances!I117</f>
        <v>29.0</v>
      </c>
      <c r="J192" s="20" t="n">
        <f>RawInstances!J117</f>
        <v>0.932744770641326</v>
      </c>
      <c r="K192" s="4" t="n">
        <f t="shared" si="79"/>
        <v>0.2247194</v>
      </c>
      <c r="L192" s="4"/>
      <c r="M192" s="4" t="n">
        <f>RawInstances!K117</f>
        <v>2.247194E8</v>
      </c>
      <c r="N192" s="6"/>
      <c r="P192" t="n">
        <f t="shared" ref="P192:X192" si="119">P191</f>
        <v>0.5806451612903226</v>
      </c>
      <c r="Q192" t="n">
        <f t="shared" si="119"/>
        <v>0.6547338671691003</v>
      </c>
      <c r="R192" t="n">
        <f t="shared" si="119"/>
        <v>0.045454545454545456</v>
      </c>
      <c r="S192" t="n">
        <f t="shared" si="119"/>
        <v>93.08377267047088</v>
      </c>
      <c r="T192" t="n">
        <f t="shared" si="119"/>
        <v>84.42149720659033</v>
      </c>
      <c r="U192" t="n">
        <f t="shared" si="119"/>
        <v>477.56005493037503</v>
      </c>
      <c r="V192" t="n">
        <f t="shared" si="119"/>
        <v>36.0</v>
      </c>
      <c r="W192" t="n">
        <f t="shared" si="119"/>
        <v>0.920396194202885</v>
      </c>
      <c r="X192" t="n">
        <f t="shared" si="119"/>
        <v>0.2161052</v>
      </c>
    </row>
    <row r="193" spans="1:24" x14ac:dyDescent="0.25">
      <c r="B193" s="14" t="str">
        <f>RawInstances!B118</f>
        <v>GRASP3</v>
      </c>
      <c r="C193" s="20" t="n">
        <f>RawInstances!C118</f>
        <v>0.8709677419354839</v>
      </c>
      <c r="D193" s="20" t="n">
        <f>RawInstances!D118</f>
        <v>0.6401318888365525</v>
      </c>
      <c r="E193" s="20" t="n">
        <f>RawInstances!E118</f>
        <v>0.06818181818181823</v>
      </c>
      <c r="F193" s="20" t="n">
        <f>RawInstances!F118</f>
        <v>99.78314155301679</v>
      </c>
      <c r="G193" s="20" t="n">
        <f>RawInstances!G118</f>
        <v>84.8071823323481</v>
      </c>
      <c r="H193" s="20" t="n">
        <f>RawInstances!H118</f>
        <v>479.7418198525352</v>
      </c>
      <c r="I193" s="24" t="n">
        <f>RawInstances!I118</f>
        <v>31.0</v>
      </c>
      <c r="J193" s="20" t="n">
        <f>RawInstances!J118</f>
        <v>0.920396194202885</v>
      </c>
      <c r="K193" s="4" t="n">
        <f t="shared" si="79"/>
        <v>0.2161052</v>
      </c>
      <c r="L193" s="4"/>
      <c r="M193" s="4" t="n">
        <f>RawInstances!K118</f>
        <v>2.161052E8</v>
      </c>
      <c r="N193" s="6"/>
      <c r="P193" t="n">
        <f t="shared" ref="P193:X193" si="120">P191</f>
        <v>0.5806451612903226</v>
      </c>
      <c r="Q193" t="n">
        <f t="shared" si="120"/>
        <v>0.6547338671691003</v>
      </c>
      <c r="R193" t="n">
        <f t="shared" si="120"/>
        <v>0.045454545454545456</v>
      </c>
      <c r="S193" t="n">
        <f t="shared" si="120"/>
        <v>93.08377267047088</v>
      </c>
      <c r="T193" t="n">
        <f t="shared" si="120"/>
        <v>84.42149720659033</v>
      </c>
      <c r="U193" t="n">
        <f t="shared" si="120"/>
        <v>477.56005493037503</v>
      </c>
      <c r="V193" t="n">
        <f t="shared" si="120"/>
        <v>36.0</v>
      </c>
      <c r="W193" t="n">
        <f t="shared" si="120"/>
        <v>0.920396194202885</v>
      </c>
      <c r="X193" t="n">
        <f t="shared" si="120"/>
        <v>0.2161052</v>
      </c>
    </row>
    <row r="194" spans="1:24" x14ac:dyDescent="0.25">
      <c r="B194" s="14" t="str">
        <f>RawInstances!B119</f>
        <v>GRASP4</v>
      </c>
      <c r="C194" s="20" t="n">
        <f>RawInstances!C119</f>
        <v>0.8333333333333334</v>
      </c>
      <c r="D194" s="20" t="n">
        <f>RawInstances!D119</f>
        <v>0.6302402260951482</v>
      </c>
      <c r="E194" s="20" t="n">
        <f>RawInstances!E119</f>
        <v>0.0681818181818182</v>
      </c>
      <c r="F194" s="20" t="n">
        <f>RawInstances!F119</f>
        <v>93.08377267047088</v>
      </c>
      <c r="G194" s="20" t="n">
        <f>RawInstances!G119</f>
        <v>84.55790312714768</v>
      </c>
      <c r="H194" s="20" t="n">
        <f>RawInstances!H119</f>
        <v>478.33168176425</v>
      </c>
      <c r="I194" s="24" t="n">
        <f>RawInstances!I119</f>
        <v>36.0</v>
      </c>
      <c r="J194" s="20" t="n">
        <f>RawInstances!J119</f>
        <v>0.9212361322271632</v>
      </c>
      <c r="K194" s="4" t="n">
        <f t="shared" si="79"/>
        <v>0.2254587</v>
      </c>
      <c r="L194" s="4"/>
      <c r="M194" s="4" t="n">
        <f>RawInstances!K119</f>
        <v>2.254587E8</v>
      </c>
      <c r="N194" s="6"/>
      <c r="P194" t="n">
        <f t="shared" ref="P194:X194" si="121">P191</f>
        <v>0.5806451612903226</v>
      </c>
      <c r="Q194" t="n">
        <f t="shared" si="121"/>
        <v>0.6547338671691003</v>
      </c>
      <c r="R194" t="n">
        <f t="shared" si="121"/>
        <v>0.045454545454545456</v>
      </c>
      <c r="S194" t="n">
        <f t="shared" si="121"/>
        <v>93.08377267047088</v>
      </c>
      <c r="T194" t="n">
        <f t="shared" si="121"/>
        <v>84.42149720659033</v>
      </c>
      <c r="U194" t="n">
        <f t="shared" si="121"/>
        <v>477.56005493037503</v>
      </c>
      <c r="V194" t="n">
        <f t="shared" si="121"/>
        <v>36.0</v>
      </c>
      <c r="W194" t="n">
        <f t="shared" si="121"/>
        <v>0.920396194202885</v>
      </c>
      <c r="X194" t="n">
        <f t="shared" si="121"/>
        <v>0.2161052</v>
      </c>
    </row>
    <row r="195" spans="1:24" x14ac:dyDescent="0.25">
      <c r="B195" s="14" t="str">
        <f>RawInstances!B120</f>
        <v>NSGAII</v>
      </c>
      <c r="C195" s="20" t="n">
        <f>RawInstances!C120</f>
        <v>0.7142857142857143</v>
      </c>
      <c r="D195" s="20" t="n">
        <f>RawInstances!D120</f>
        <v>0.6547338671691003</v>
      </c>
      <c r="E195" s="20" t="n">
        <f>RawInstances!E120</f>
        <v>0.045454545454545456</v>
      </c>
      <c r="F195" s="20" t="n">
        <f>RawInstances!F120</f>
        <v>103.07222056917773</v>
      </c>
      <c r="G195" s="20" t="n">
        <f>RawInstances!G120</f>
        <v>85.67141094083918</v>
      </c>
      <c r="H195" s="20" t="n">
        <f>RawInstances!H120</f>
        <v>484.6306340201812</v>
      </c>
      <c r="I195" s="24" t="n">
        <f>RawInstances!I120</f>
        <v>28.0</v>
      </c>
      <c r="J195" s="20" t="n">
        <f>RawInstances!J120</f>
        <v>0.9320810404007046</v>
      </c>
      <c r="K195" s="4" t="n">
        <f t="shared" ref="K195:K258" si="122">M195/1000000000</f>
        <v>1.0</v>
      </c>
      <c r="L195" s="4"/>
      <c r="M195" s="4" t="n">
        <f>1000000000</f>
        <v>1.0E9</v>
      </c>
      <c r="N195" s="6"/>
      <c r="P195" t="n">
        <f t="shared" ref="P195:X195" si="123">P193</f>
        <v>0.5806451612903226</v>
      </c>
      <c r="Q195" t="n">
        <f t="shared" si="123"/>
        <v>0.6547338671691003</v>
      </c>
      <c r="R195" t="n">
        <f t="shared" si="123"/>
        <v>0.045454545454545456</v>
      </c>
      <c r="S195" t="n">
        <f t="shared" si="123"/>
        <v>93.08377267047088</v>
      </c>
      <c r="T195" t="n">
        <f t="shared" si="123"/>
        <v>84.42149720659033</v>
      </c>
      <c r="U195" t="n">
        <f t="shared" si="123"/>
        <v>477.56005493037503</v>
      </c>
      <c r="V195" t="n">
        <f t="shared" si="123"/>
        <v>36.0</v>
      </c>
      <c r="W195" t="n">
        <f t="shared" si="123"/>
        <v>0.920396194202885</v>
      </c>
      <c r="X195" t="n">
        <f t="shared" si="123"/>
        <v>0.2161052</v>
      </c>
    </row>
    <row r="196" spans="1:24" s="3" customFormat="1" x14ac:dyDescent="0.25">
      <c r="A196" s="15"/>
      <c r="B196" s="15" t="str">
        <f>RawInstances!B121</f>
        <v>SPEA2</v>
      </c>
      <c r="C196" s="21" t="n">
        <f>RawInstances!C121</f>
        <v>0.9615384615384616</v>
      </c>
      <c r="D196" s="21" t="n">
        <f>RawInstances!D121</f>
        <v>0.5527555346208196</v>
      </c>
      <c r="E196" s="21" t="n">
        <f>RawInstances!E121</f>
        <v>0.19689119170984457</v>
      </c>
      <c r="F196" s="21" t="n">
        <f>RawInstances!F121</f>
        <v>112.24207118713865</v>
      </c>
      <c r="G196" s="21" t="n">
        <f>RawInstances!G121</f>
        <v>90.95706147989283</v>
      </c>
      <c r="H196" s="21" t="n">
        <f>RawInstances!H121</f>
        <v>514.5307906178712</v>
      </c>
      <c r="I196" s="25" t="n">
        <f>RawInstances!I121</f>
        <v>26.0</v>
      </c>
      <c r="J196" s="21" t="n">
        <f>RawInstances!J121</f>
        <v>0.9244104745639085</v>
      </c>
      <c r="K196" s="5" t="n">
        <f t="shared" si="122"/>
        <v>1.0</v>
      </c>
      <c r="L196" s="5"/>
      <c r="M196" s="5" t="n">
        <f>1000000000</f>
        <v>1.0E9</v>
      </c>
      <c r="N196" s="7"/>
      <c r="P196" s="3" t="n">
        <f t="shared" ref="P196:X196" si="124">P193</f>
        <v>0.5806451612903226</v>
      </c>
      <c r="Q196" s="3" t="n">
        <f t="shared" si="124"/>
        <v>0.6547338671691003</v>
      </c>
      <c r="R196" s="3" t="n">
        <f t="shared" si="124"/>
        <v>0.045454545454545456</v>
      </c>
      <c r="S196" s="3" t="n">
        <f t="shared" si="124"/>
        <v>93.08377267047088</v>
      </c>
      <c r="T196" s="3" t="n">
        <f t="shared" si="124"/>
        <v>84.42149720659033</v>
      </c>
      <c r="U196" s="3" t="n">
        <f t="shared" si="124"/>
        <v>477.56005493037503</v>
      </c>
      <c r="V196" s="3" t="n">
        <f t="shared" si="124"/>
        <v>36.0</v>
      </c>
      <c r="W196" s="3" t="n">
        <f t="shared" si="124"/>
        <v>0.920396194202885</v>
      </c>
      <c r="X196" s="3" t="n">
        <f t="shared" si="124"/>
        <v>0.2161052</v>
      </c>
    </row>
    <row r="197" spans="1:24" x14ac:dyDescent="0.25">
      <c r="A197" s="14" t="s">
        <v>34</v>
      </c>
      <c r="B197" s="14" t="str">
        <f>RawInstances!B122</f>
        <v>GRASP1</v>
      </c>
      <c r="C197" s="20" t="n">
        <f>RawInstances!C122</f>
        <v>0.41025641025641024</v>
      </c>
      <c r="D197" s="20" t="n">
        <f>RawInstances!D122</f>
        <v>0.7806013071895427</v>
      </c>
      <c r="E197" s="20" t="n">
        <f>RawInstances!E122</f>
        <v>0.06666666666666667</v>
      </c>
      <c r="F197" s="20" t="n">
        <f>RawInstances!F122</f>
        <v>89.43871658106818</v>
      </c>
      <c r="G197" s="20" t="n">
        <f>RawInstances!G122</f>
        <v>80.24990612667087</v>
      </c>
      <c r="H197" s="20" t="n">
        <f>RawInstances!H122</f>
        <v>507.54493542356556</v>
      </c>
      <c r="I197" s="24" t="n">
        <f>RawInstances!I122</f>
        <v>39.0</v>
      </c>
      <c r="J197" s="20" t="n">
        <f>RawInstances!J122</f>
        <v>0.9467371987256467</v>
      </c>
      <c r="K197" s="4" t="n">
        <f t="shared" si="122"/>
        <v>0.3024682</v>
      </c>
      <c r="L197" s="4"/>
      <c r="M197" s="4" t="n">
        <f>RawInstances!K122</f>
        <v>3.024682E8</v>
      </c>
      <c r="N197" s="6"/>
      <c r="P197" s="4" t="n">
        <f>MIN(C197:C202)</f>
        <v>0.2727272727272727</v>
      </c>
      <c r="Q197" s="4" t="n">
        <f>MAX(D197:D202)</f>
        <v>0.7928888888888888</v>
      </c>
      <c r="R197" s="4" t="n">
        <f>MIN(E197:E202)</f>
        <v>0.0392156862745098</v>
      </c>
      <c r="S197" s="4" t="n">
        <f>MIN(F197:F202)</f>
        <v>87.53883491940944</v>
      </c>
      <c r="T197" s="4" t="n">
        <f>MIN(G197:G202)</f>
        <v>80.1975143006699</v>
      </c>
      <c r="U197" s="4" t="n">
        <f>MIN(H197:H202)</f>
        <v>507.213580207672</v>
      </c>
      <c r="V197" t="n">
        <f>MAX(I197:I202)</f>
        <v>42.0</v>
      </c>
      <c r="W197" s="4" t="n">
        <f>MIN(J197:J202)</f>
        <v>0.9321281042099246</v>
      </c>
      <c r="X197" s="6" t="n">
        <f>MIN(K197:K202)</f>
        <v>0.2460802</v>
      </c>
    </row>
    <row r="198" spans="1:24" x14ac:dyDescent="0.25">
      <c r="B198" s="14" t="str">
        <f>RawInstances!B123</f>
        <v>GRASP2</v>
      </c>
      <c r="C198" s="20" t="n">
        <f>RawInstances!C123</f>
        <v>0.8809523809523809</v>
      </c>
      <c r="D198" s="20" t="n">
        <f>RawInstances!D123</f>
        <v>0.7783529411764705</v>
      </c>
      <c r="E198" s="20" t="n">
        <f>RawInstances!E123</f>
        <v>0.0392156862745098</v>
      </c>
      <c r="F198" s="20" t="n">
        <f>RawInstances!F123</f>
        <v>87.53883491940944</v>
      </c>
      <c r="G198" s="20" t="n">
        <f>RawInstances!G123</f>
        <v>80.73921315682128</v>
      </c>
      <c r="H198" s="20" t="n">
        <f>RawInstances!H123</f>
        <v>510.63958373464976</v>
      </c>
      <c r="I198" s="24" t="n">
        <f>RawInstances!I123</f>
        <v>42.0</v>
      </c>
      <c r="J198" s="20" t="n">
        <f>RawInstances!J123</f>
        <v>0.9508566699649453</v>
      </c>
      <c r="K198" s="4" t="n">
        <f t="shared" si="122"/>
        <v>0.2460802</v>
      </c>
      <c r="L198" s="4"/>
      <c r="M198" s="4" t="n">
        <f>RawInstances!K123</f>
        <v>2.460802E8</v>
      </c>
      <c r="N198" s="6"/>
      <c r="P198" t="n">
        <f t="shared" ref="P198:X198" si="125">P197</f>
        <v>0.2727272727272727</v>
      </c>
      <c r="Q198" t="n">
        <f t="shared" si="125"/>
        <v>0.7928888888888888</v>
      </c>
      <c r="R198" t="n">
        <f t="shared" si="125"/>
        <v>0.0392156862745098</v>
      </c>
      <c r="S198" t="n">
        <f t="shared" si="125"/>
        <v>87.53883491940944</v>
      </c>
      <c r="T198" t="n">
        <f t="shared" si="125"/>
        <v>80.1975143006699</v>
      </c>
      <c r="U198" t="n">
        <f t="shared" si="125"/>
        <v>507.213580207672</v>
      </c>
      <c r="V198" t="n">
        <f t="shared" si="125"/>
        <v>42.0</v>
      </c>
      <c r="W198" t="n">
        <f t="shared" si="125"/>
        <v>0.9321281042099246</v>
      </c>
      <c r="X198" t="n">
        <f t="shared" si="125"/>
        <v>0.2460802</v>
      </c>
    </row>
    <row r="199" spans="1:24" x14ac:dyDescent="0.25">
      <c r="B199" s="14" t="str">
        <f>RawInstances!B124</f>
        <v>GRASP3</v>
      </c>
      <c r="C199" s="20" t="n">
        <f>RawInstances!C124</f>
        <v>0.8809523809523809</v>
      </c>
      <c r="D199" s="20" t="n">
        <f>RawInstances!D124</f>
        <v>0.7599477124183006</v>
      </c>
      <c r="E199" s="20" t="n">
        <f>RawInstances!E124</f>
        <v>0.06666666666666667</v>
      </c>
      <c r="F199" s="20" t="n">
        <f>RawInstances!F124</f>
        <v>90.39187800890811</v>
      </c>
      <c r="G199" s="20" t="n">
        <f>RawInstances!G124</f>
        <v>80.49071477327081</v>
      </c>
      <c r="H199" s="20" t="n">
        <f>RawInstances!H124</f>
        <v>509.06794217238365</v>
      </c>
      <c r="I199" s="24" t="n">
        <f>RawInstances!I124</f>
        <v>42.0</v>
      </c>
      <c r="J199" s="20" t="n">
        <f>RawInstances!J124</f>
        <v>0.9322453003365848</v>
      </c>
      <c r="K199" s="4" t="n">
        <f t="shared" si="122"/>
        <v>0.2920286</v>
      </c>
      <c r="L199" s="4"/>
      <c r="M199" s="4" t="n">
        <f>RawInstances!K124</f>
        <v>2.920286E8</v>
      </c>
      <c r="N199" s="6"/>
      <c r="P199" t="n">
        <f t="shared" ref="P199:X199" si="126">P197</f>
        <v>0.2727272727272727</v>
      </c>
      <c r="Q199" t="n">
        <f t="shared" si="126"/>
        <v>0.7928888888888888</v>
      </c>
      <c r="R199" t="n">
        <f t="shared" si="126"/>
        <v>0.0392156862745098</v>
      </c>
      <c r="S199" t="n">
        <f t="shared" si="126"/>
        <v>87.53883491940944</v>
      </c>
      <c r="T199" t="n">
        <f t="shared" si="126"/>
        <v>80.1975143006699</v>
      </c>
      <c r="U199" t="n">
        <f t="shared" si="126"/>
        <v>507.213580207672</v>
      </c>
      <c r="V199" t="n">
        <f t="shared" si="126"/>
        <v>42.0</v>
      </c>
      <c r="W199" t="n">
        <f t="shared" si="126"/>
        <v>0.9321281042099246</v>
      </c>
      <c r="X199" t="n">
        <f t="shared" si="126"/>
        <v>0.2460802</v>
      </c>
    </row>
    <row r="200" spans="1:24" x14ac:dyDescent="0.25">
      <c r="B200" s="14" t="str">
        <f>RawInstances!B125</f>
        <v>GRASP4</v>
      </c>
      <c r="C200" s="20" t="n">
        <f>RawInstances!C125</f>
        <v>0.2727272727272727</v>
      </c>
      <c r="D200" s="20" t="n">
        <f>RawInstances!D125</f>
        <v>0.7928888888888888</v>
      </c>
      <c r="E200" s="20" t="n">
        <f>RawInstances!E125</f>
        <v>0.04</v>
      </c>
      <c r="F200" s="20" t="n">
        <f>RawInstances!F125</f>
        <v>98.71253401155576</v>
      </c>
      <c r="G200" s="20" t="n">
        <f>RawInstances!G125</f>
        <v>80.1975143006699</v>
      </c>
      <c r="H200" s="20" t="n">
        <f>RawInstances!H125</f>
        <v>507.213580207672</v>
      </c>
      <c r="I200" s="24" t="n">
        <f>RawInstances!I125</f>
        <v>33.0</v>
      </c>
      <c r="J200" s="20" t="n">
        <f>RawInstances!J125</f>
        <v>0.9321281042099246</v>
      </c>
      <c r="K200" s="4" t="n">
        <f t="shared" si="122"/>
        <v>0.2832112</v>
      </c>
      <c r="L200" s="4"/>
      <c r="M200" s="4" t="n">
        <f>RawInstances!K125</f>
        <v>2.832112E8</v>
      </c>
      <c r="N200" s="6"/>
      <c r="P200" t="n">
        <f t="shared" ref="P200:X200" si="127">P197</f>
        <v>0.2727272727272727</v>
      </c>
      <c r="Q200" t="n">
        <f t="shared" si="127"/>
        <v>0.7928888888888888</v>
      </c>
      <c r="R200" t="n">
        <f t="shared" si="127"/>
        <v>0.0392156862745098</v>
      </c>
      <c r="S200" t="n">
        <f t="shared" si="127"/>
        <v>87.53883491940944</v>
      </c>
      <c r="T200" t="n">
        <f t="shared" si="127"/>
        <v>80.1975143006699</v>
      </c>
      <c r="U200" t="n">
        <f t="shared" si="127"/>
        <v>507.213580207672</v>
      </c>
      <c r="V200" t="n">
        <f t="shared" si="127"/>
        <v>42.0</v>
      </c>
      <c r="W200" t="n">
        <f t="shared" si="127"/>
        <v>0.9321281042099246</v>
      </c>
      <c r="X200" t="n">
        <f t="shared" si="127"/>
        <v>0.2460802</v>
      </c>
    </row>
    <row r="201" spans="1:24" x14ac:dyDescent="0.25">
      <c r="B201" s="14" t="str">
        <f>RawInstances!B126</f>
        <v>NSGAII</v>
      </c>
      <c r="C201" s="20" t="n">
        <f>RawInstances!C126</f>
        <v>1.0</v>
      </c>
      <c r="D201" s="20" t="n">
        <f>RawInstances!D126</f>
        <v>0.717281045751634</v>
      </c>
      <c r="E201" s="20" t="n">
        <f>RawInstances!E126</f>
        <v>0.08</v>
      </c>
      <c r="F201" s="20" t="n">
        <f>RawInstances!F126</f>
        <v>107.69763239635871</v>
      </c>
      <c r="G201" s="20" t="n">
        <f>RawInstances!G126</f>
        <v>82.34272928846129</v>
      </c>
      <c r="H201" s="20" t="n">
        <f>RawInstances!H126</f>
        <v>520.7811094188697</v>
      </c>
      <c r="I201" s="24" t="n">
        <f>RawInstances!I126</f>
        <v>29.0</v>
      </c>
      <c r="J201" s="20" t="n">
        <f>RawInstances!J126</f>
        <v>0.9458993272378396</v>
      </c>
      <c r="K201" s="4" t="n">
        <f t="shared" si="122"/>
        <v>1.0</v>
      </c>
      <c r="L201" s="4"/>
      <c r="M201" s="4" t="n">
        <f>1000000000</f>
        <v>1.0E9</v>
      </c>
      <c r="N201" s="6"/>
      <c r="P201" t="n">
        <f t="shared" ref="P201:X201" si="128">P199</f>
        <v>0.2727272727272727</v>
      </c>
      <c r="Q201" t="n">
        <f t="shared" si="128"/>
        <v>0.7928888888888888</v>
      </c>
      <c r="R201" t="n">
        <f t="shared" si="128"/>
        <v>0.0392156862745098</v>
      </c>
      <c r="S201" t="n">
        <f t="shared" si="128"/>
        <v>87.53883491940944</v>
      </c>
      <c r="T201" t="n">
        <f t="shared" si="128"/>
        <v>80.1975143006699</v>
      </c>
      <c r="U201" t="n">
        <f t="shared" si="128"/>
        <v>507.213580207672</v>
      </c>
      <c r="V201" t="n">
        <f t="shared" si="128"/>
        <v>42.0</v>
      </c>
      <c r="W201" t="n">
        <f t="shared" si="128"/>
        <v>0.9321281042099246</v>
      </c>
      <c r="X201" t="n">
        <f t="shared" si="128"/>
        <v>0.2460802</v>
      </c>
    </row>
    <row r="202" spans="1:24" s="3" customFormat="1" x14ac:dyDescent="0.25">
      <c r="A202" s="15"/>
      <c r="B202" s="15" t="str">
        <f>RawInstances!B127</f>
        <v>SPEA2</v>
      </c>
      <c r="C202" s="21" t="n">
        <f>RawInstances!C127</f>
        <v>1.0</v>
      </c>
      <c r="D202" s="21" t="n">
        <f>RawInstances!D127</f>
        <v>0.6695424836601306</v>
      </c>
      <c r="E202" s="21" t="n">
        <f>RawInstances!E127</f>
        <v>0.17333333333333334</v>
      </c>
      <c r="F202" s="21" t="n">
        <f>RawInstances!F127</f>
        <v>127.81382539153905</v>
      </c>
      <c r="G202" s="21" t="n">
        <f>RawInstances!G127</f>
        <v>84.53512530191264</v>
      </c>
      <c r="H202" s="21" t="n">
        <f>RawInstances!H127</f>
        <v>534.6470363640868</v>
      </c>
      <c r="I202" s="25" t="n">
        <f>RawInstances!I127</f>
        <v>19.0</v>
      </c>
      <c r="J202" s="21" t="n">
        <f>RawInstances!J127</f>
        <v>0.9505231038023575</v>
      </c>
      <c r="K202" s="5" t="n">
        <f t="shared" si="122"/>
        <v>1.0</v>
      </c>
      <c r="L202" s="5"/>
      <c r="M202" s="5" t="n">
        <f>1000000000</f>
        <v>1.0E9</v>
      </c>
      <c r="N202" s="7"/>
      <c r="P202" s="3" t="n">
        <f t="shared" ref="P202:X202" si="129">P199</f>
        <v>0.2727272727272727</v>
      </c>
      <c r="Q202" s="3" t="n">
        <f t="shared" si="129"/>
        <v>0.7928888888888888</v>
      </c>
      <c r="R202" s="3" t="n">
        <f t="shared" si="129"/>
        <v>0.0392156862745098</v>
      </c>
      <c r="S202" s="3" t="n">
        <f t="shared" si="129"/>
        <v>87.53883491940944</v>
      </c>
      <c r="T202" s="3" t="n">
        <f t="shared" si="129"/>
        <v>80.1975143006699</v>
      </c>
      <c r="U202" s="3" t="n">
        <f t="shared" si="129"/>
        <v>507.213580207672</v>
      </c>
      <c r="V202" s="3" t="n">
        <f t="shared" si="129"/>
        <v>42.0</v>
      </c>
      <c r="W202" s="3" t="n">
        <f t="shared" si="129"/>
        <v>0.9321281042099246</v>
      </c>
      <c r="X202" s="3" t="n">
        <f t="shared" si="129"/>
        <v>0.2460802</v>
      </c>
    </row>
    <row r="203" spans="1:24" x14ac:dyDescent="0.25">
      <c r="A203" s="14" t="s">
        <v>35</v>
      </c>
      <c r="B203" s="14" t="str">
        <f>RawInstances!B128</f>
        <v>GRASP1</v>
      </c>
      <c r="C203" s="20" t="n">
        <f>RawInstances!C128</f>
        <v>1.0</v>
      </c>
      <c r="D203" s="20" t="n">
        <f>RawInstances!D128</f>
        <v>0.6556056701030923</v>
      </c>
      <c r="E203" s="20" t="n">
        <f>RawInstances!E128</f>
        <v>0.109375</v>
      </c>
      <c r="F203" s="20" t="n">
        <f>RawInstances!F128</f>
        <v>82.19910620696851</v>
      </c>
      <c r="G203" s="20" t="n">
        <f>RawInstances!G128</f>
        <v>70.89517853071479</v>
      </c>
      <c r="H203" s="20" t="n">
        <f>RawInstances!H128</f>
        <v>425.3710595389887</v>
      </c>
      <c r="I203" s="24" t="n">
        <f>RawInstances!I128</f>
        <v>35.0</v>
      </c>
      <c r="J203" s="20" t="n">
        <f>RawInstances!J128</f>
        <v>0.9377777593043995</v>
      </c>
      <c r="K203" s="4" t="n">
        <f t="shared" si="122"/>
        <v>0.2801169</v>
      </c>
      <c r="L203" s="4"/>
      <c r="M203" s="4" t="n">
        <f>RawInstances!K128</f>
        <v>2.801169E8</v>
      </c>
      <c r="N203" s="6"/>
      <c r="P203" s="4" t="n">
        <f>MIN(C203:C208)</f>
        <v>0.4117647058823529</v>
      </c>
      <c r="Q203" s="4" t="n">
        <f>MAX(D203:D208)</f>
        <v>0.7268846649484536</v>
      </c>
      <c r="R203" s="4" t="n">
        <f>MIN(E203:E208)</f>
        <v>0.046875</v>
      </c>
      <c r="S203" s="4" t="n">
        <f>MIN(F203:F208)</f>
        <v>79.25135333969281</v>
      </c>
      <c r="T203" s="4" t="n">
        <f>MIN(G203:G208)</f>
        <v>70.30546375657649</v>
      </c>
      <c r="U203" s="4" t="n">
        <f>MIN(H203:H208)</f>
        <v>421.8327710514757</v>
      </c>
      <c r="V203" t="n">
        <f>MAX(I203:I208)</f>
        <v>36.0</v>
      </c>
      <c r="W203" s="4" t="n">
        <f>MIN(J203:J208)</f>
        <v>0.9203103242670301</v>
      </c>
      <c r="X203" s="6" t="n">
        <f>MIN(K203:K208)</f>
        <v>0.2088199</v>
      </c>
    </row>
    <row r="204" spans="1:24" x14ac:dyDescent="0.25">
      <c r="B204" s="14" t="str">
        <f>RawInstances!B129</f>
        <v>GRASP2</v>
      </c>
      <c r="C204" s="20" t="n">
        <f>RawInstances!C129</f>
        <v>0.75</v>
      </c>
      <c r="D204" s="20" t="n">
        <f>RawInstances!D129</f>
        <v>0.6862113402061856</v>
      </c>
      <c r="E204" s="20" t="n">
        <f>RawInstances!E129</f>
        <v>0.078125</v>
      </c>
      <c r="F204" s="20" t="n">
        <f>RawInstances!F129</f>
        <v>79.25135333969281</v>
      </c>
      <c r="G204" s="20" t="n">
        <f>RawInstances!G129</f>
        <v>70.56734496232187</v>
      </c>
      <c r="H204" s="20" t="n">
        <f>RawInstances!H129</f>
        <v>423.4040592529064</v>
      </c>
      <c r="I204" s="24" t="n">
        <f>RawInstances!I129</f>
        <v>36.0</v>
      </c>
      <c r="J204" s="20" t="n">
        <f>RawInstances!J129</f>
        <v>0.9248014308824951</v>
      </c>
      <c r="K204" s="4" t="n">
        <f t="shared" si="122"/>
        <v>0.2487638</v>
      </c>
      <c r="L204" s="4"/>
      <c r="M204" s="4" t="n">
        <f>RawInstances!K129</f>
        <v>2.487638E8</v>
      </c>
      <c r="N204" s="6"/>
      <c r="P204" t="n">
        <f t="shared" ref="P204:X204" si="130">P203</f>
        <v>0.4117647058823529</v>
      </c>
      <c r="Q204" t="n">
        <f t="shared" si="130"/>
        <v>0.7268846649484536</v>
      </c>
      <c r="R204" t="n">
        <f t="shared" si="130"/>
        <v>0.046875</v>
      </c>
      <c r="S204" t="n">
        <f t="shared" si="130"/>
        <v>79.25135333969281</v>
      </c>
      <c r="T204" t="n">
        <f t="shared" si="130"/>
        <v>70.30546375657649</v>
      </c>
      <c r="U204" t="n">
        <f t="shared" si="130"/>
        <v>421.8327710514757</v>
      </c>
      <c r="V204" t="n">
        <f t="shared" si="130"/>
        <v>36.0</v>
      </c>
      <c r="W204" t="n">
        <f t="shared" si="130"/>
        <v>0.9203103242670301</v>
      </c>
      <c r="X204" t="n">
        <f t="shared" si="130"/>
        <v>0.2088199</v>
      </c>
    </row>
    <row r="205" spans="1:24" x14ac:dyDescent="0.25">
      <c r="B205" s="14" t="str">
        <f>RawInstances!B130</f>
        <v>GRASP3</v>
      </c>
      <c r="C205" s="20" t="n">
        <f>RawInstances!C130</f>
        <v>0.4117647058823529</v>
      </c>
      <c r="D205" s="20" t="n">
        <f>RawInstances!D130</f>
        <v>0.7172197164948453</v>
      </c>
      <c r="E205" s="20" t="n">
        <f>RawInstances!E130</f>
        <v>0.06701030927835051</v>
      </c>
      <c r="F205" s="20" t="n">
        <f>RawInstances!F130</f>
        <v>79.2865952532407</v>
      </c>
      <c r="G205" s="20" t="n">
        <f>RawInstances!G130</f>
        <v>71.70257413080823</v>
      </c>
      <c r="H205" s="20" t="n">
        <f>RawInstances!H130</f>
        <v>430.2154318174637</v>
      </c>
      <c r="I205" s="24" t="n">
        <f>RawInstances!I130</f>
        <v>34.0</v>
      </c>
      <c r="J205" s="20" t="n">
        <f>RawInstances!J130</f>
        <v>0.947496516518897</v>
      </c>
      <c r="K205" s="4" t="n">
        <f t="shared" si="122"/>
        <v>0.211057</v>
      </c>
      <c r="L205" s="4"/>
      <c r="M205" s="4" t="n">
        <f>RawInstances!K130</f>
        <v>2.11057E8</v>
      </c>
      <c r="N205" s="6"/>
      <c r="P205" t="n">
        <f t="shared" ref="P205:X205" si="131">P203</f>
        <v>0.4117647058823529</v>
      </c>
      <c r="Q205" t="n">
        <f t="shared" si="131"/>
        <v>0.7268846649484536</v>
      </c>
      <c r="R205" t="n">
        <f t="shared" si="131"/>
        <v>0.046875</v>
      </c>
      <c r="S205" t="n">
        <f t="shared" si="131"/>
        <v>79.25135333969281</v>
      </c>
      <c r="T205" t="n">
        <f t="shared" si="131"/>
        <v>70.30546375657649</v>
      </c>
      <c r="U205" t="n">
        <f t="shared" si="131"/>
        <v>421.8327710514757</v>
      </c>
      <c r="V205" t="n">
        <f t="shared" si="131"/>
        <v>36.0</v>
      </c>
      <c r="W205" t="n">
        <f t="shared" si="131"/>
        <v>0.9203103242670301</v>
      </c>
      <c r="X205" t="n">
        <f t="shared" si="131"/>
        <v>0.2088199</v>
      </c>
    </row>
    <row r="206" spans="1:24" x14ac:dyDescent="0.25">
      <c r="B206" s="14" t="str">
        <f>RawInstances!B131</f>
        <v>GRASP4</v>
      </c>
      <c r="C206" s="20" t="n">
        <f>RawInstances!C131</f>
        <v>0.45161290322580644</v>
      </c>
      <c r="D206" s="20" t="n">
        <f>RawInstances!D131</f>
        <v>0.7268846649484536</v>
      </c>
      <c r="E206" s="20" t="n">
        <f>RawInstances!E131</f>
        <v>0.046875</v>
      </c>
      <c r="F206" s="20" t="n">
        <f>RawInstances!F131</f>
        <v>83.55393554873153</v>
      </c>
      <c r="G206" s="20" t="n">
        <f>RawInstances!G131</f>
        <v>70.30546375657649</v>
      </c>
      <c r="H206" s="20" t="n">
        <f>RawInstances!H131</f>
        <v>421.8327710514757</v>
      </c>
      <c r="I206" s="24" t="n">
        <f>RawInstances!I131</f>
        <v>31.0</v>
      </c>
      <c r="J206" s="20" t="n">
        <f>RawInstances!J131</f>
        <v>0.9533711453248881</v>
      </c>
      <c r="K206" s="4" t="n">
        <f t="shared" si="122"/>
        <v>0.2088199</v>
      </c>
      <c r="L206" s="4"/>
      <c r="M206" s="4" t="n">
        <f>RawInstances!K131</f>
        <v>2.088199E8</v>
      </c>
      <c r="N206" s="6"/>
      <c r="P206" t="n">
        <f t="shared" ref="P206:X206" si="132">P203</f>
        <v>0.4117647058823529</v>
      </c>
      <c r="Q206" t="n">
        <f t="shared" si="132"/>
        <v>0.7268846649484536</v>
      </c>
      <c r="R206" t="n">
        <f t="shared" si="132"/>
        <v>0.046875</v>
      </c>
      <c r="S206" t="n">
        <f t="shared" si="132"/>
        <v>79.25135333969281</v>
      </c>
      <c r="T206" t="n">
        <f t="shared" si="132"/>
        <v>70.30546375657649</v>
      </c>
      <c r="U206" t="n">
        <f t="shared" si="132"/>
        <v>421.8327710514757</v>
      </c>
      <c r="V206" t="n">
        <f t="shared" si="132"/>
        <v>36.0</v>
      </c>
      <c r="W206" t="n">
        <f t="shared" si="132"/>
        <v>0.9203103242670301</v>
      </c>
      <c r="X206" t="n">
        <f t="shared" si="132"/>
        <v>0.2088199</v>
      </c>
    </row>
    <row r="207" spans="1:24" x14ac:dyDescent="0.25">
      <c r="B207" s="14" t="str">
        <f>RawInstances!B132</f>
        <v>NSGAII</v>
      </c>
      <c r="C207" s="20" t="n">
        <f>RawInstances!C132</f>
        <v>1.0</v>
      </c>
      <c r="D207" s="20" t="n">
        <f>RawInstances!D132</f>
        <v>0.6581024484536083</v>
      </c>
      <c r="E207" s="20" t="n">
        <f>RawInstances!E132</f>
        <v>0.078125</v>
      </c>
      <c r="F207" s="20" t="n">
        <f>RawInstances!F132</f>
        <v>80.92899724546022</v>
      </c>
      <c r="G207" s="20" t="n">
        <f>RawInstances!G132</f>
        <v>71.65856081514966</v>
      </c>
      <c r="H207" s="20" t="n">
        <f>RawInstances!H132</f>
        <v>429.9513539409125</v>
      </c>
      <c r="I207" s="24" t="n">
        <f>RawInstances!I132</f>
        <v>34.0</v>
      </c>
      <c r="J207" s="20" t="n">
        <f>RawInstances!J132</f>
        <v>0.9203103242670301</v>
      </c>
      <c r="K207" s="4" t="n">
        <f t="shared" si="122"/>
        <v>1.0</v>
      </c>
      <c r="L207" s="4"/>
      <c r="M207" s="4" t="n">
        <f>1000000000</f>
        <v>1.0E9</v>
      </c>
      <c r="N207" s="6"/>
      <c r="P207" t="n">
        <f t="shared" ref="P207:X207" si="133">P205</f>
        <v>0.4117647058823529</v>
      </c>
      <c r="Q207" t="n">
        <f t="shared" si="133"/>
        <v>0.7268846649484536</v>
      </c>
      <c r="R207" t="n">
        <f t="shared" si="133"/>
        <v>0.046875</v>
      </c>
      <c r="S207" t="n">
        <f t="shared" si="133"/>
        <v>79.25135333969281</v>
      </c>
      <c r="T207" t="n">
        <f t="shared" si="133"/>
        <v>70.30546375657649</v>
      </c>
      <c r="U207" t="n">
        <f t="shared" si="133"/>
        <v>421.8327710514757</v>
      </c>
      <c r="V207" t="n">
        <f t="shared" si="133"/>
        <v>36.0</v>
      </c>
      <c r="W207" t="n">
        <f t="shared" si="133"/>
        <v>0.9203103242670301</v>
      </c>
      <c r="X207" t="n">
        <f t="shared" si="133"/>
        <v>0.2088199</v>
      </c>
    </row>
    <row r="208" spans="1:24" s="3" customFormat="1" x14ac:dyDescent="0.25">
      <c r="A208" s="15"/>
      <c r="B208" s="15" t="str">
        <f>RawInstances!B133</f>
        <v>SPEA2</v>
      </c>
      <c r="C208" s="21" t="n">
        <f>RawInstances!C133</f>
        <v>0.9411764705882353</v>
      </c>
      <c r="D208" s="21" t="n">
        <f>RawInstances!D133</f>
        <v>0.5969716494845361</v>
      </c>
      <c r="E208" s="21" t="n">
        <f>RawInstances!E133</f>
        <v>0.17525773195876287</v>
      </c>
      <c r="F208" s="21" t="n">
        <f>RawInstances!F133</f>
        <v>119.70846940404351</v>
      </c>
      <c r="G208" s="21" t="n">
        <f>RawInstances!G133</f>
        <v>73.30541571478491</v>
      </c>
      <c r="H208" s="21" t="n">
        <f>RawInstances!H133</f>
        <v>439.83247817135106</v>
      </c>
      <c r="I208" s="25" t="n">
        <f>RawInstances!I133</f>
        <v>17.0</v>
      </c>
      <c r="J208" s="21" t="n">
        <f>RawInstances!J133</f>
        <v>0.9547384807065126</v>
      </c>
      <c r="K208" s="5" t="n">
        <f t="shared" si="122"/>
        <v>1.0</v>
      </c>
      <c r="L208" s="5"/>
      <c r="M208" s="5" t="n">
        <f>1000000000</f>
        <v>1.0E9</v>
      </c>
      <c r="N208" s="7"/>
      <c r="P208" s="3" t="n">
        <f t="shared" ref="P208:X208" si="134">P205</f>
        <v>0.4117647058823529</v>
      </c>
      <c r="Q208" s="3" t="n">
        <f t="shared" si="134"/>
        <v>0.7268846649484536</v>
      </c>
      <c r="R208" s="3" t="n">
        <f t="shared" si="134"/>
        <v>0.046875</v>
      </c>
      <c r="S208" s="3" t="n">
        <f t="shared" si="134"/>
        <v>79.25135333969281</v>
      </c>
      <c r="T208" s="3" t="n">
        <f t="shared" si="134"/>
        <v>70.30546375657649</v>
      </c>
      <c r="U208" s="3" t="n">
        <f t="shared" si="134"/>
        <v>421.8327710514757</v>
      </c>
      <c r="V208" s="3" t="n">
        <f t="shared" si="134"/>
        <v>36.0</v>
      </c>
      <c r="W208" s="3" t="n">
        <f t="shared" si="134"/>
        <v>0.9203103242670301</v>
      </c>
      <c r="X208" s="3" t="n">
        <f t="shared" si="134"/>
        <v>0.2088199</v>
      </c>
    </row>
    <row r="209" spans="1:24" x14ac:dyDescent="0.25">
      <c r="A209" s="14" t="s">
        <v>36</v>
      </c>
      <c r="B209" s="14" t="str">
        <f>RawInstances!B134</f>
        <v>GRASP1</v>
      </c>
      <c r="C209" s="20" t="n">
        <f>RawInstances!C134</f>
        <v>0.8787878787878788</v>
      </c>
      <c r="D209" s="20" t="n">
        <f>RawInstances!D134</f>
        <v>0.5709641369501168</v>
      </c>
      <c r="E209" s="20" t="n">
        <f>RawInstances!E134</f>
        <v>0.11764705882352941</v>
      </c>
      <c r="F209" s="20" t="n">
        <f>RawInstances!F134</f>
        <v>106.01543626884119</v>
      </c>
      <c r="G209" s="20" t="n">
        <f>RawInstances!G134</f>
        <v>91.32186140626484</v>
      </c>
      <c r="H209" s="20" t="n">
        <f>RawInstances!H134</f>
        <v>547.9311547965938</v>
      </c>
      <c r="I209" s="24" t="n">
        <f>RawInstances!I134</f>
        <v>33.0</v>
      </c>
      <c r="J209" s="20" t="n">
        <f>RawInstances!J134</f>
        <v>0.9366307028650265</v>
      </c>
      <c r="K209" s="4" t="n">
        <f t="shared" si="122"/>
        <v>0.2217983</v>
      </c>
      <c r="L209" s="4"/>
      <c r="M209" s="4" t="n">
        <f>RawInstances!K134</f>
        <v>2.217983E8</v>
      </c>
      <c r="N209" s="6"/>
      <c r="P209" s="4" t="n">
        <f>MIN(C209:C214)</f>
        <v>0.5641025641025641</v>
      </c>
      <c r="Q209" s="4" t="n">
        <f>MAX(D209:D214)</f>
        <v>0.6260286498018897</v>
      </c>
      <c r="R209" s="4" t="n">
        <f>MIN(E209:E214)</f>
        <v>0.039215686274509776</v>
      </c>
      <c r="S209" s="4" t="n">
        <f>MIN(F209:F214)</f>
        <v>97.7868611673497</v>
      </c>
      <c r="T209" s="4" t="n">
        <f>MIN(G209:G214)</f>
        <v>91.32186140626484</v>
      </c>
      <c r="U209" s="4" t="n">
        <f>MIN(H209:H214)</f>
        <v>547.9311547965938</v>
      </c>
      <c r="V209" t="n">
        <f>MAX(I209:I214)</f>
        <v>39.0</v>
      </c>
      <c r="W209" s="4" t="n">
        <f>MIN(J209:J214)</f>
        <v>0.9221043546770156</v>
      </c>
      <c r="X209" s="6" t="n">
        <f>MIN(K209:K214)</f>
        <v>0.2017957</v>
      </c>
    </row>
    <row r="210" spans="1:24" x14ac:dyDescent="0.25">
      <c r="B210" s="14" t="str">
        <f>RawInstances!B135</f>
        <v>GRASP2</v>
      </c>
      <c r="C210" s="20" t="n">
        <f>RawInstances!C135</f>
        <v>1.0</v>
      </c>
      <c r="D210" s="20" t="n">
        <f>RawInstances!D135</f>
        <v>0.549527583053947</v>
      </c>
      <c r="E210" s="20" t="n">
        <f>RawInstances!E135</f>
        <v>0.0784313725490196</v>
      </c>
      <c r="F210" s="20" t="n">
        <f>RawInstances!F135</f>
        <v>103.5155080563452</v>
      </c>
      <c r="G210" s="20" t="n">
        <f>RawInstances!G135</f>
        <v>92.82878912520611</v>
      </c>
      <c r="H210" s="20" t="n">
        <f>RawInstances!H135</f>
        <v>556.9727204197794</v>
      </c>
      <c r="I210" s="24" t="n">
        <f>RawInstances!I135</f>
        <v>35.0</v>
      </c>
      <c r="J210" s="20" t="n">
        <f>RawInstances!J135</f>
        <v>0.9221043546770156</v>
      </c>
      <c r="K210" s="4" t="n">
        <f t="shared" si="122"/>
        <v>0.2487509</v>
      </c>
      <c r="L210" s="4"/>
      <c r="M210" s="4" t="n">
        <f>RawInstances!K135</f>
        <v>2.487509E8</v>
      </c>
      <c r="N210" s="6"/>
      <c r="P210" t="n">
        <f t="shared" ref="P210:X210" si="135">P209</f>
        <v>0.5641025641025641</v>
      </c>
      <c r="Q210" t="n">
        <f t="shared" si="135"/>
        <v>0.6260286498018897</v>
      </c>
      <c r="R210" t="n">
        <f t="shared" si="135"/>
        <v>0.039215686274509776</v>
      </c>
      <c r="S210" t="n">
        <f t="shared" si="135"/>
        <v>97.7868611673497</v>
      </c>
      <c r="T210" t="n">
        <f t="shared" si="135"/>
        <v>91.32186140626484</v>
      </c>
      <c r="U210" t="n">
        <f t="shared" si="135"/>
        <v>547.9311547965938</v>
      </c>
      <c r="V210" t="n">
        <f t="shared" si="135"/>
        <v>39.0</v>
      </c>
      <c r="W210" t="n">
        <f t="shared" si="135"/>
        <v>0.9221043546770156</v>
      </c>
      <c r="X210" t="n">
        <f t="shared" si="135"/>
        <v>0.2017957</v>
      </c>
    </row>
    <row r="211" spans="1:24" x14ac:dyDescent="0.25">
      <c r="B211" s="14" t="str">
        <f>RawInstances!B136</f>
        <v>GRASP3</v>
      </c>
      <c r="C211" s="20" t="n">
        <f>RawInstances!C136</f>
        <v>0.7142857142857143</v>
      </c>
      <c r="D211" s="20" t="n">
        <f>RawInstances!D136</f>
        <v>0.5874225337803517</v>
      </c>
      <c r="E211" s="20" t="n">
        <f>RawInstances!E136</f>
        <v>0.09803921568627452</v>
      </c>
      <c r="F211" s="20" t="n">
        <f>RawInstances!F136</f>
        <v>115.51310774637003</v>
      </c>
      <c r="G211" s="20" t="n">
        <f>RawInstances!G136</f>
        <v>91.32186140626486</v>
      </c>
      <c r="H211" s="20" t="n">
        <f>RawInstances!H136</f>
        <v>547.9311547965938</v>
      </c>
      <c r="I211" s="24" t="n">
        <f>RawInstances!I136</f>
        <v>28.0</v>
      </c>
      <c r="J211" s="20" t="n">
        <f>RawInstances!J136</f>
        <v>0.9380977663179445</v>
      </c>
      <c r="K211" s="4" t="n">
        <f t="shared" si="122"/>
        <v>0.2017957</v>
      </c>
      <c r="L211" s="4"/>
      <c r="M211" s="4" t="n">
        <f>RawInstances!K136</f>
        <v>2.017957E8</v>
      </c>
      <c r="N211" s="6"/>
      <c r="P211" t="n">
        <f t="shared" ref="P211:X211" si="136">P209</f>
        <v>0.5641025641025641</v>
      </c>
      <c r="Q211" t="n">
        <f t="shared" si="136"/>
        <v>0.6260286498018897</v>
      </c>
      <c r="R211" t="n">
        <f t="shared" si="136"/>
        <v>0.039215686274509776</v>
      </c>
      <c r="S211" t="n">
        <f t="shared" si="136"/>
        <v>97.7868611673497</v>
      </c>
      <c r="T211" t="n">
        <f t="shared" si="136"/>
        <v>91.32186140626484</v>
      </c>
      <c r="U211" t="n">
        <f t="shared" si="136"/>
        <v>547.9311547965938</v>
      </c>
      <c r="V211" t="n">
        <f t="shared" si="136"/>
        <v>39.0</v>
      </c>
      <c r="W211" t="n">
        <f t="shared" si="136"/>
        <v>0.9221043546770156</v>
      </c>
      <c r="X211" t="n">
        <f t="shared" si="136"/>
        <v>0.2017957</v>
      </c>
    </row>
    <row r="212" spans="1:24" x14ac:dyDescent="0.25">
      <c r="B212" s="14" t="str">
        <f>RawInstances!B137</f>
        <v>GRASP4</v>
      </c>
      <c r="C212" s="20" t="n">
        <f>RawInstances!C137</f>
        <v>0.5945945945945946</v>
      </c>
      <c r="D212" s="20" t="n">
        <f>RawInstances!D137</f>
        <v>0.6225744183683835</v>
      </c>
      <c r="E212" s="20" t="n">
        <f>RawInstances!E137</f>
        <v>0.06217616580310881</v>
      </c>
      <c r="F212" s="20" t="n">
        <f>RawInstances!F137</f>
        <v>100.75329132191506</v>
      </c>
      <c r="G212" s="20" t="n">
        <f>RawInstances!G137</f>
        <v>92.68981319843681</v>
      </c>
      <c r="H212" s="20" t="n">
        <f>RawInstances!H137</f>
        <v>556.1388660533908</v>
      </c>
      <c r="I212" s="24" t="n">
        <f>RawInstances!I137</f>
        <v>37.0</v>
      </c>
      <c r="J212" s="20" t="n">
        <f>RawInstances!J137</f>
        <v>0.9271945444220676</v>
      </c>
      <c r="K212" s="4" t="n">
        <f t="shared" si="122"/>
        <v>0.2614822</v>
      </c>
      <c r="L212" s="4"/>
      <c r="M212" s="4" t="n">
        <f>RawInstances!K137</f>
        <v>2.614822E8</v>
      </c>
      <c r="N212" s="6"/>
      <c r="P212" t="n">
        <f t="shared" ref="P212:X212" si="137">P209</f>
        <v>0.5641025641025641</v>
      </c>
      <c r="Q212" t="n">
        <f t="shared" si="137"/>
        <v>0.6260286498018897</v>
      </c>
      <c r="R212" t="n">
        <f t="shared" si="137"/>
        <v>0.039215686274509776</v>
      </c>
      <c r="S212" t="n">
        <f t="shared" si="137"/>
        <v>97.7868611673497</v>
      </c>
      <c r="T212" t="n">
        <f t="shared" si="137"/>
        <v>91.32186140626484</v>
      </c>
      <c r="U212" t="n">
        <f t="shared" si="137"/>
        <v>547.9311547965938</v>
      </c>
      <c r="V212" t="n">
        <f t="shared" si="137"/>
        <v>39.0</v>
      </c>
      <c r="W212" t="n">
        <f t="shared" si="137"/>
        <v>0.9221043546770156</v>
      </c>
      <c r="X212" t="n">
        <f t="shared" si="137"/>
        <v>0.2017957</v>
      </c>
    </row>
    <row r="213" spans="1:24" x14ac:dyDescent="0.25">
      <c r="B213" s="14" t="str">
        <f>RawInstances!B138</f>
        <v>NSGAII</v>
      </c>
      <c r="C213" s="20" t="n">
        <f>RawInstances!C138</f>
        <v>0.5641025641025641</v>
      </c>
      <c r="D213" s="20" t="n">
        <f>RawInstances!D138</f>
        <v>0.6260286498018897</v>
      </c>
      <c r="E213" s="20" t="n">
        <f>RawInstances!E138</f>
        <v>0.039215686274509776</v>
      </c>
      <c r="F213" s="20" t="n">
        <f>RawInstances!F138</f>
        <v>97.7868611673497</v>
      </c>
      <c r="G213" s="20" t="n">
        <f>RawInstances!G138</f>
        <v>91.32186140626486</v>
      </c>
      <c r="H213" s="20" t="n">
        <f>RawInstances!H138</f>
        <v>547.9311547965938</v>
      </c>
      <c r="I213" s="24" t="n">
        <f>RawInstances!I138</f>
        <v>39.0</v>
      </c>
      <c r="J213" s="20" t="n">
        <f>RawInstances!J138</f>
        <v>0.942356541129033</v>
      </c>
      <c r="K213" s="4" t="n">
        <f t="shared" si="122"/>
        <v>1.0</v>
      </c>
      <c r="L213" s="4"/>
      <c r="M213" s="4" t="n">
        <f>1000000000</f>
        <v>1.0E9</v>
      </c>
      <c r="N213" s="6"/>
      <c r="P213" t="n">
        <f t="shared" ref="P213:X213" si="138">P211</f>
        <v>0.5641025641025641</v>
      </c>
      <c r="Q213" t="n">
        <f t="shared" si="138"/>
        <v>0.6260286498018897</v>
      </c>
      <c r="R213" t="n">
        <f t="shared" si="138"/>
        <v>0.039215686274509776</v>
      </c>
      <c r="S213" t="n">
        <f t="shared" si="138"/>
        <v>97.7868611673497</v>
      </c>
      <c r="T213" t="n">
        <f t="shared" si="138"/>
        <v>91.32186140626484</v>
      </c>
      <c r="U213" t="n">
        <f t="shared" si="138"/>
        <v>547.9311547965938</v>
      </c>
      <c r="V213" t="n">
        <f t="shared" si="138"/>
        <v>39.0</v>
      </c>
      <c r="W213" t="n">
        <f t="shared" si="138"/>
        <v>0.9221043546770156</v>
      </c>
      <c r="X213" t="n">
        <f t="shared" si="138"/>
        <v>0.2017957</v>
      </c>
    </row>
    <row r="214" spans="1:24" s="3" customFormat="1" x14ac:dyDescent="0.25">
      <c r="A214" s="15"/>
      <c r="B214" s="15" t="str">
        <f>RawInstances!B139</f>
        <v>SPEA2</v>
      </c>
      <c r="C214" s="21" t="n">
        <f>RawInstances!C139</f>
        <v>1.0</v>
      </c>
      <c r="D214" s="21" t="n">
        <f>RawInstances!D139</f>
        <v>0.494666260286498</v>
      </c>
      <c r="E214" s="21" t="n">
        <f>RawInstances!E139</f>
        <v>0.27450980392156865</v>
      </c>
      <c r="F214" s="21" t="n">
        <f>RawInstances!F139</f>
        <v>128.78442674263286</v>
      </c>
      <c r="G214" s="21" t="n">
        <f>RawInstances!G139</f>
        <v>95.14401652110183</v>
      </c>
      <c r="H214" s="21" t="n">
        <f>RawInstances!H139</f>
        <v>570.8640851677578</v>
      </c>
      <c r="I214" s="25" t="n">
        <f>RawInstances!I139</f>
        <v>21.0</v>
      </c>
      <c r="J214" s="21" t="n">
        <f>RawInstances!J139</f>
        <v>0.9678144738548295</v>
      </c>
      <c r="K214" s="5" t="n">
        <f t="shared" si="122"/>
        <v>1.0</v>
      </c>
      <c r="L214" s="5"/>
      <c r="M214" s="5" t="n">
        <f>1000000000</f>
        <v>1.0E9</v>
      </c>
      <c r="N214" s="7"/>
      <c r="P214" s="3" t="n">
        <f t="shared" ref="P214:X214" si="139">P211</f>
        <v>0.5641025641025641</v>
      </c>
      <c r="Q214" s="3" t="n">
        <f t="shared" si="139"/>
        <v>0.6260286498018897</v>
      </c>
      <c r="R214" s="3" t="n">
        <f t="shared" si="139"/>
        <v>0.039215686274509776</v>
      </c>
      <c r="S214" s="3" t="n">
        <f t="shared" si="139"/>
        <v>97.7868611673497</v>
      </c>
      <c r="T214" s="3" t="n">
        <f t="shared" si="139"/>
        <v>91.32186140626484</v>
      </c>
      <c r="U214" s="3" t="n">
        <f t="shared" si="139"/>
        <v>547.9311547965938</v>
      </c>
      <c r="V214" s="3" t="n">
        <f t="shared" si="139"/>
        <v>39.0</v>
      </c>
      <c r="W214" s="3" t="n">
        <f t="shared" si="139"/>
        <v>0.9221043546770156</v>
      </c>
      <c r="X214" s="3" t="n">
        <f t="shared" si="139"/>
        <v>0.2017957</v>
      </c>
    </row>
    <row r="215" spans="1:24" x14ac:dyDescent="0.25">
      <c r="A215" s="14" t="s">
        <v>37</v>
      </c>
      <c r="B215" s="14" t="str">
        <f>RawInstances!B140</f>
        <v>GRASP1</v>
      </c>
      <c r="C215" s="20" t="n">
        <f>RawInstances!C140</f>
        <v>0.5135135135135135</v>
      </c>
      <c r="D215" s="20" t="n">
        <f>RawInstances!D140</f>
        <v>0.7051178451178451</v>
      </c>
      <c r="E215" s="20" t="n">
        <f>RawInstances!E140</f>
        <v>0.053333333333333344</v>
      </c>
      <c r="F215" s="20" t="n">
        <f>RawInstances!F140</f>
        <v>107.25293180407591</v>
      </c>
      <c r="G215" s="20" t="n">
        <f>RawInstances!G140</f>
        <v>96.40457089227414</v>
      </c>
      <c r="H215" s="20" t="n">
        <f>RawInstances!H140</f>
        <v>617.2904377871687</v>
      </c>
      <c r="I215" s="24" t="n">
        <f>RawInstances!I140</f>
        <v>37.0</v>
      </c>
      <c r="J215" s="20" t="n">
        <f>RawInstances!J140</f>
        <v>0.9458566757447783</v>
      </c>
      <c r="K215" s="4" t="n">
        <f t="shared" si="122"/>
        <v>0.280186</v>
      </c>
      <c r="L215" s="4"/>
      <c r="M215" s="4" t="n">
        <f>RawInstances!K140</f>
        <v>2.80186E8</v>
      </c>
      <c r="N215" s="6"/>
      <c r="P215" s="4" t="n">
        <f>MIN(C215:C220)</f>
        <v>0.43243243243243246</v>
      </c>
      <c r="Q215" s="4" t="n">
        <f>MAX(D215:D220)</f>
        <v>0.7051178451178451</v>
      </c>
      <c r="R215" s="4" t="n">
        <f>MIN(E215:E220)</f>
        <v>0.053333333333333344</v>
      </c>
      <c r="S215" s="4" t="n">
        <f>MIN(F215:F220)</f>
        <v>105.63307698305766</v>
      </c>
      <c r="T215" s="4" t="n">
        <f>MIN(G215:G220)</f>
        <v>96.03027551818693</v>
      </c>
      <c r="U215" s="4" t="n">
        <f>MIN(H215:H220)</f>
        <v>614.8937780551006</v>
      </c>
      <c r="V215" t="n">
        <f>MAX(I215:I220)</f>
        <v>38.0</v>
      </c>
      <c r="W215" s="4" t="n">
        <f>MIN(J215:J220)</f>
        <v>0.9324679500118422</v>
      </c>
      <c r="X215" s="6" t="n">
        <f>MIN(K215:K220)</f>
        <v>0.2381313</v>
      </c>
    </row>
    <row r="216" spans="1:24" x14ac:dyDescent="0.25">
      <c r="B216" s="14" t="str">
        <f>RawInstances!B141</f>
        <v>GRASP2</v>
      </c>
      <c r="C216" s="20" t="n">
        <f>RawInstances!C141</f>
        <v>0.43243243243243246</v>
      </c>
      <c r="D216" s="20" t="n">
        <f>RawInstances!D141</f>
        <v>0.6958249158249156</v>
      </c>
      <c r="E216" s="20" t="n">
        <f>RawInstances!E141</f>
        <v>0.06666666666666668</v>
      </c>
      <c r="F216" s="20" t="n">
        <f>RawInstances!F141</f>
        <v>106.99702691745495</v>
      </c>
      <c r="G216" s="20" t="n">
        <f>RawInstances!G141</f>
        <v>96.03027551818693</v>
      </c>
      <c r="H216" s="20" t="n">
        <f>RawInstances!H141</f>
        <v>614.8937780551006</v>
      </c>
      <c r="I216" s="24" t="n">
        <f>RawInstances!I141</f>
        <v>37.0</v>
      </c>
      <c r="J216" s="20" t="n">
        <f>RawInstances!J141</f>
        <v>0.9507019635049211</v>
      </c>
      <c r="K216" s="4" t="n">
        <f t="shared" si="122"/>
        <v>0.2470671</v>
      </c>
      <c r="L216" s="4"/>
      <c r="M216" s="4" t="n">
        <f>RawInstances!K141</f>
        <v>2.470671E8</v>
      </c>
      <c r="N216" s="6"/>
      <c r="P216" t="n">
        <f t="shared" ref="P216:X216" si="140">P215</f>
        <v>0.43243243243243246</v>
      </c>
      <c r="Q216" t="n">
        <f t="shared" si="140"/>
        <v>0.7051178451178451</v>
      </c>
      <c r="R216" t="n">
        <f t="shared" si="140"/>
        <v>0.053333333333333344</v>
      </c>
      <c r="S216" t="n">
        <f t="shared" si="140"/>
        <v>105.63307698305766</v>
      </c>
      <c r="T216" t="n">
        <f t="shared" si="140"/>
        <v>96.03027551818693</v>
      </c>
      <c r="U216" t="n">
        <f t="shared" si="140"/>
        <v>614.8937780551006</v>
      </c>
      <c r="V216" t="n">
        <f t="shared" si="140"/>
        <v>38.0</v>
      </c>
      <c r="W216" t="n">
        <f t="shared" si="140"/>
        <v>0.9324679500118422</v>
      </c>
      <c r="X216" t="n">
        <f t="shared" si="140"/>
        <v>0.2381313</v>
      </c>
    </row>
    <row r="217" spans="1:24" x14ac:dyDescent="0.25">
      <c r="B217" s="14" t="str">
        <f>RawInstances!B142</f>
        <v>GRASP3</v>
      </c>
      <c r="C217" s="20" t="n">
        <f>RawInstances!C142</f>
        <v>0.9736842105263158</v>
      </c>
      <c r="D217" s="20" t="n">
        <f>RawInstances!D142</f>
        <v>0.674882154882155</v>
      </c>
      <c r="E217" s="20" t="n">
        <f>RawInstances!E142</f>
        <v>0.06666666666666668</v>
      </c>
      <c r="F217" s="20" t="n">
        <f>RawInstances!F142</f>
        <v>105.63307698305766</v>
      </c>
      <c r="G217" s="20" t="n">
        <f>RawInstances!G142</f>
        <v>96.85610745232684</v>
      </c>
      <c r="H217" s="20" t="n">
        <f>RawInstances!H142</f>
        <v>620.1816829163176</v>
      </c>
      <c r="I217" s="24" t="n">
        <f>RawInstances!I142</f>
        <v>38.0</v>
      </c>
      <c r="J217" s="20" t="n">
        <f>RawInstances!J142</f>
        <v>0.9527979723499747</v>
      </c>
      <c r="K217" s="4" t="n">
        <f t="shared" si="122"/>
        <v>0.2616637</v>
      </c>
      <c r="L217" s="4"/>
      <c r="M217" s="4" t="n">
        <f>RawInstances!K142</f>
        <v>2.616637E8</v>
      </c>
      <c r="N217" s="6"/>
      <c r="P217" t="n">
        <f t="shared" ref="P217:X217" si="141">P215</f>
        <v>0.43243243243243246</v>
      </c>
      <c r="Q217" t="n">
        <f t="shared" si="141"/>
        <v>0.7051178451178451</v>
      </c>
      <c r="R217" t="n">
        <f t="shared" si="141"/>
        <v>0.053333333333333344</v>
      </c>
      <c r="S217" t="n">
        <f t="shared" si="141"/>
        <v>105.63307698305766</v>
      </c>
      <c r="T217" t="n">
        <f t="shared" si="141"/>
        <v>96.03027551818693</v>
      </c>
      <c r="U217" t="n">
        <f t="shared" si="141"/>
        <v>614.8937780551006</v>
      </c>
      <c r="V217" t="n">
        <f t="shared" si="141"/>
        <v>38.0</v>
      </c>
      <c r="W217" t="n">
        <f t="shared" si="141"/>
        <v>0.9324679500118422</v>
      </c>
      <c r="X217" t="n">
        <f t="shared" si="141"/>
        <v>0.2381313</v>
      </c>
    </row>
    <row r="218" spans="1:24" x14ac:dyDescent="0.25">
      <c r="B218" s="14" t="str">
        <f>RawInstances!B143</f>
        <v>GRASP4</v>
      </c>
      <c r="C218" s="20" t="n">
        <f>RawInstances!C143</f>
        <v>0.75</v>
      </c>
      <c r="D218" s="20" t="n">
        <f>RawInstances!D143</f>
        <v>0.6950168350168351</v>
      </c>
      <c r="E218" s="20" t="n">
        <f>RawInstances!E143</f>
        <v>0.08</v>
      </c>
      <c r="F218" s="20" t="n">
        <f>RawInstances!F143</f>
        <v>109.03850265721918</v>
      </c>
      <c r="G218" s="20" t="n">
        <f>RawInstances!G143</f>
        <v>96.40803795734766</v>
      </c>
      <c r="H218" s="20" t="n">
        <f>RawInstances!H143</f>
        <v>617.3126380401451</v>
      </c>
      <c r="I218" s="24" t="n">
        <f>RawInstances!I143</f>
        <v>36.0</v>
      </c>
      <c r="J218" s="20" t="n">
        <f>RawInstances!J143</f>
        <v>0.9636564502988606</v>
      </c>
      <c r="K218" s="4" t="n">
        <f t="shared" si="122"/>
        <v>0.2381313</v>
      </c>
      <c r="L218" s="4"/>
      <c r="M218" s="4" t="n">
        <f>RawInstances!K143</f>
        <v>2.381313E8</v>
      </c>
      <c r="N218" s="6"/>
      <c r="P218" t="n">
        <f t="shared" ref="P218:X218" si="142">P215</f>
        <v>0.43243243243243246</v>
      </c>
      <c r="Q218" t="n">
        <f t="shared" si="142"/>
        <v>0.7051178451178451</v>
      </c>
      <c r="R218" t="n">
        <f t="shared" si="142"/>
        <v>0.053333333333333344</v>
      </c>
      <c r="S218" t="n">
        <f t="shared" si="142"/>
        <v>105.63307698305766</v>
      </c>
      <c r="T218" t="n">
        <f t="shared" si="142"/>
        <v>96.03027551818693</v>
      </c>
      <c r="U218" t="n">
        <f t="shared" si="142"/>
        <v>614.8937780551006</v>
      </c>
      <c r="V218" t="n">
        <f t="shared" si="142"/>
        <v>38.0</v>
      </c>
      <c r="W218" t="n">
        <f t="shared" si="142"/>
        <v>0.9324679500118422</v>
      </c>
      <c r="X218" t="n">
        <f t="shared" si="142"/>
        <v>0.2381313</v>
      </c>
    </row>
    <row r="219" spans="1:24" x14ac:dyDescent="0.25">
      <c r="B219" s="14" t="str">
        <f>RawInstances!B144</f>
        <v>NSGAII</v>
      </c>
      <c r="C219" s="20" t="n">
        <f>RawInstances!C144</f>
        <v>1.0</v>
      </c>
      <c r="D219" s="20" t="n">
        <f>RawInstances!D144</f>
        <v>0.6387878787878788</v>
      </c>
      <c r="E219" s="20" t="n">
        <f>RawInstances!E144</f>
        <v>0.12</v>
      </c>
      <c r="F219" s="20" t="n">
        <f>RawInstances!F144</f>
        <v>111.27186049840054</v>
      </c>
      <c r="G219" s="20" t="n">
        <f>RawInstances!G144</f>
        <v>97.31038737464671</v>
      </c>
      <c r="H219" s="20" t="n">
        <f>RawInstances!H144</f>
        <v>623.0904932972129</v>
      </c>
      <c r="I219" s="24" t="n">
        <f>RawInstances!I144</f>
        <v>35.0</v>
      </c>
      <c r="J219" s="20" t="n">
        <f>RawInstances!J144</f>
        <v>0.9324679500118422</v>
      </c>
      <c r="K219" s="4" t="n">
        <f t="shared" si="122"/>
        <v>1.0</v>
      </c>
      <c r="L219" s="4"/>
      <c r="M219" s="4" t="n">
        <f>1000000000</f>
        <v>1.0E9</v>
      </c>
      <c r="N219" s="6"/>
      <c r="P219" t="n">
        <f t="shared" ref="P219:X219" si="143">P217</f>
        <v>0.43243243243243246</v>
      </c>
      <c r="Q219" t="n">
        <f t="shared" si="143"/>
        <v>0.7051178451178451</v>
      </c>
      <c r="R219" t="n">
        <f t="shared" si="143"/>
        <v>0.053333333333333344</v>
      </c>
      <c r="S219" t="n">
        <f t="shared" si="143"/>
        <v>105.63307698305766</v>
      </c>
      <c r="T219" t="n">
        <f t="shared" si="143"/>
        <v>96.03027551818693</v>
      </c>
      <c r="U219" t="n">
        <f t="shared" si="143"/>
        <v>614.8937780551006</v>
      </c>
      <c r="V219" t="n">
        <f t="shared" si="143"/>
        <v>38.0</v>
      </c>
      <c r="W219" t="n">
        <f t="shared" si="143"/>
        <v>0.9324679500118422</v>
      </c>
      <c r="X219" t="n">
        <f t="shared" si="143"/>
        <v>0.2381313</v>
      </c>
    </row>
    <row r="220" spans="1:24" s="3" customFormat="1" x14ac:dyDescent="0.25">
      <c r="A220" s="15"/>
      <c r="B220" s="15" t="str">
        <f>RawInstances!B145</f>
        <v>SPEA2</v>
      </c>
      <c r="C220" s="21" t="n">
        <f>RawInstances!C145</f>
        <v>0.9473684210526315</v>
      </c>
      <c r="D220" s="21" t="n">
        <f>RawInstances!D145</f>
        <v>0.5958249158249159</v>
      </c>
      <c r="E220" s="21" t="n">
        <f>RawInstances!E145</f>
        <v>0.2</v>
      </c>
      <c r="F220" s="21" t="n">
        <f>RawInstances!F145</f>
        <v>150.4672408922203</v>
      </c>
      <c r="G220" s="21" t="n">
        <f>RawInstances!G145</f>
        <v>98.30944899460042</v>
      </c>
      <c r="H220" s="21" t="n">
        <f>RawInstances!H145</f>
        <v>629.4876080172942</v>
      </c>
      <c r="I220" s="25" t="n">
        <f>RawInstances!I145</f>
        <v>19.0</v>
      </c>
      <c r="J220" s="21" t="n">
        <f>RawInstances!J145</f>
        <v>0.9606271722047257</v>
      </c>
      <c r="K220" s="5" t="n">
        <f t="shared" si="122"/>
        <v>1.0</v>
      </c>
      <c r="L220" s="5"/>
      <c r="M220" s="5" t="n">
        <f>1000000000</f>
        <v>1.0E9</v>
      </c>
      <c r="N220" s="7"/>
      <c r="P220" s="3" t="n">
        <f t="shared" ref="P220:X220" si="144">P217</f>
        <v>0.43243243243243246</v>
      </c>
      <c r="Q220" s="3" t="n">
        <f t="shared" si="144"/>
        <v>0.7051178451178451</v>
      </c>
      <c r="R220" s="3" t="n">
        <f t="shared" si="144"/>
        <v>0.053333333333333344</v>
      </c>
      <c r="S220" s="3" t="n">
        <f t="shared" si="144"/>
        <v>105.63307698305766</v>
      </c>
      <c r="T220" s="3" t="n">
        <f t="shared" si="144"/>
        <v>96.03027551818693</v>
      </c>
      <c r="U220" s="3" t="n">
        <f t="shared" si="144"/>
        <v>614.8937780551006</v>
      </c>
      <c r="V220" s="3" t="n">
        <f t="shared" si="144"/>
        <v>38.0</v>
      </c>
      <c r="W220" s="3" t="n">
        <f t="shared" si="144"/>
        <v>0.9324679500118422</v>
      </c>
      <c r="X220" s="3" t="n">
        <f t="shared" si="144"/>
        <v>0.2381313</v>
      </c>
    </row>
    <row r="221" spans="1:24" x14ac:dyDescent="0.25">
      <c r="A221" s="14" t="s">
        <v>38</v>
      </c>
      <c r="B221" s="14" t="str">
        <f>RawInstances!B146</f>
        <v>GRASP1</v>
      </c>
      <c r="C221" s="20" t="n">
        <f>RawInstances!C146</f>
        <v>1.0</v>
      </c>
      <c r="D221" s="20" t="n">
        <f>RawInstances!D146</f>
        <v>0.6541387024608503</v>
      </c>
      <c r="E221" s="20" t="n">
        <f>RawInstances!E146</f>
        <v>0.13333333333333333</v>
      </c>
      <c r="F221" s="20" t="n">
        <f>RawInstances!F146</f>
        <v>190.2774972285401</v>
      </c>
      <c r="G221" s="20" t="n">
        <f>RawInstances!G146</f>
        <v>164.80677191935746</v>
      </c>
      <c r="H221" s="20" t="n">
        <f>RawInstances!H146</f>
        <v>755.2394817882774</v>
      </c>
      <c r="I221" s="24" t="n">
        <f>RawInstances!I146</f>
        <v>17.0</v>
      </c>
      <c r="J221" s="20" t="n">
        <f>RawInstances!J146</f>
        <v>0.9739305984756866</v>
      </c>
      <c r="K221" s="4" t="n">
        <f t="shared" si="122"/>
        <v>0.1846722</v>
      </c>
      <c r="L221" s="4"/>
      <c r="M221" s="4" t="n">
        <f>RawInstances!K146</f>
        <v>1.846722E8</v>
      </c>
      <c r="N221" s="6"/>
      <c r="P221" s="4" t="n">
        <f>MIN(C221:C226)</f>
        <v>0.5</v>
      </c>
      <c r="Q221" s="4" t="n">
        <f>MAX(D221:D226)</f>
        <v>0.7512304250559283</v>
      </c>
      <c r="R221" s="4" t="n">
        <f>MIN(E221:E226)</f>
        <v>0.06666666666666667</v>
      </c>
      <c r="S221" s="4" t="n">
        <f>MIN(F221:F226)</f>
        <v>154.9127832498054</v>
      </c>
      <c r="T221" s="4" t="n">
        <f>MIN(G221:G226)</f>
        <v>161.66652554512703</v>
      </c>
      <c r="U221" s="4" t="n">
        <f>MIN(H221:H226)</f>
        <v>740.8490644852618</v>
      </c>
      <c r="V221" t="n">
        <f>MAX(I221:I226)</f>
        <v>26.0</v>
      </c>
      <c r="W221" s="4" t="n">
        <f>MIN(J221:J226)</f>
        <v>0.9576951965943633</v>
      </c>
      <c r="X221" s="6" t="n">
        <f>MIN(K221:K226)</f>
        <v>0.1846722</v>
      </c>
    </row>
    <row r="222" spans="1:24" x14ac:dyDescent="0.25">
      <c r="B222" s="14" t="str">
        <f>RawInstances!B147</f>
        <v>GRASP2</v>
      </c>
      <c r="C222" s="20" t="n">
        <f>RawInstances!C147</f>
        <v>0.6363636363636364</v>
      </c>
      <c r="D222" s="20" t="n">
        <f>RawInstances!D147</f>
        <v>0.7035048471290084</v>
      </c>
      <c r="E222" s="20" t="n">
        <f>RawInstances!E147</f>
        <v>0.1333333333333333</v>
      </c>
      <c r="F222" s="20" t="n">
        <f>RawInstances!F147</f>
        <v>167.57199636855242</v>
      </c>
      <c r="G222" s="20" t="n">
        <f>RawInstances!G147</f>
        <v>164.2395818501896</v>
      </c>
      <c r="H222" s="20" t="n">
        <f>RawInstances!H147</f>
        <v>752.640290212765</v>
      </c>
      <c r="I222" s="24" t="n">
        <f>RawInstances!I147</f>
        <v>22.0</v>
      </c>
      <c r="J222" s="20" t="n">
        <f>RawInstances!J147</f>
        <v>0.961909283969867</v>
      </c>
      <c r="K222" s="4" t="n">
        <f t="shared" si="122"/>
        <v>0.2214065</v>
      </c>
      <c r="L222" s="4"/>
      <c r="M222" s="4" t="n">
        <f>RawInstances!K147</f>
        <v>2.214065E8</v>
      </c>
      <c r="N222" s="6"/>
      <c r="P222" t="n">
        <f t="shared" ref="P222:X222" si="145">P221</f>
        <v>0.5</v>
      </c>
      <c r="Q222" t="n">
        <f t="shared" si="145"/>
        <v>0.7512304250559283</v>
      </c>
      <c r="R222" t="n">
        <f t="shared" si="145"/>
        <v>0.06666666666666667</v>
      </c>
      <c r="S222" t="n">
        <f t="shared" si="145"/>
        <v>154.9127832498054</v>
      </c>
      <c r="T222" t="n">
        <f t="shared" si="145"/>
        <v>161.66652554512703</v>
      </c>
      <c r="U222" t="n">
        <f t="shared" si="145"/>
        <v>740.8490644852618</v>
      </c>
      <c r="V222" t="n">
        <f t="shared" si="145"/>
        <v>26.0</v>
      </c>
      <c r="W222" t="n">
        <f t="shared" si="145"/>
        <v>0.9576951965943633</v>
      </c>
      <c r="X222" t="n">
        <f t="shared" si="145"/>
        <v>0.1846722</v>
      </c>
    </row>
    <row r="223" spans="1:24" x14ac:dyDescent="0.25">
      <c r="B223" s="14" t="str">
        <f>RawInstances!B148</f>
        <v>GRASP3</v>
      </c>
      <c r="C223" s="20" t="n">
        <f>RawInstances!C148</f>
        <v>1.0</v>
      </c>
      <c r="D223" s="20" t="n">
        <f>RawInstances!D148</f>
        <v>0.6420581655480985</v>
      </c>
      <c r="E223" s="20" t="n">
        <f>RawInstances!E148</f>
        <v>0.14093959731543623</v>
      </c>
      <c r="F223" s="20" t="n">
        <f>RawInstances!F148</f>
        <v>161.63044052886684</v>
      </c>
      <c r="G223" s="20" t="n">
        <f>RawInstances!G148</f>
        <v>165.51195609535787</v>
      </c>
      <c r="H223" s="20" t="n">
        <f>RawInstances!H148</f>
        <v>758.4710419165257</v>
      </c>
      <c r="I223" s="24" t="n">
        <f>RawInstances!I148</f>
        <v>24.0</v>
      </c>
      <c r="J223" s="20" t="n">
        <f>RawInstances!J148</f>
        <v>0.9683169190027804</v>
      </c>
      <c r="K223" s="4" t="n">
        <f t="shared" si="122"/>
        <v>0.2138191</v>
      </c>
      <c r="L223" s="4"/>
      <c r="M223" s="4" t="n">
        <f>RawInstances!K148</f>
        <v>2.138191E8</v>
      </c>
      <c r="N223" s="6"/>
      <c r="P223" t="n">
        <f t="shared" ref="P223:X223" si="146">P221</f>
        <v>0.5</v>
      </c>
      <c r="Q223" t="n">
        <f t="shared" si="146"/>
        <v>0.7512304250559283</v>
      </c>
      <c r="R223" t="n">
        <f t="shared" si="146"/>
        <v>0.06666666666666667</v>
      </c>
      <c r="S223" t="n">
        <f t="shared" si="146"/>
        <v>154.9127832498054</v>
      </c>
      <c r="T223" t="n">
        <f t="shared" si="146"/>
        <v>161.66652554512703</v>
      </c>
      <c r="U223" t="n">
        <f t="shared" si="146"/>
        <v>740.8490644852618</v>
      </c>
      <c r="V223" t="n">
        <f t="shared" si="146"/>
        <v>26.0</v>
      </c>
      <c r="W223" t="n">
        <f t="shared" si="146"/>
        <v>0.9576951965943633</v>
      </c>
      <c r="X223" t="n">
        <f t="shared" si="146"/>
        <v>0.1846722</v>
      </c>
    </row>
    <row r="224" spans="1:24" x14ac:dyDescent="0.25">
      <c r="B224" s="14" t="str">
        <f>RawInstances!B149</f>
        <v>GRASP4</v>
      </c>
      <c r="C224" s="20" t="n">
        <f>RawInstances!C149</f>
        <v>0.8461538461538461</v>
      </c>
      <c r="D224" s="20" t="n">
        <f>RawInstances!D149</f>
        <v>0.6763609246830726</v>
      </c>
      <c r="E224" s="20" t="n">
        <f>RawInstances!E149</f>
        <v>0.11409395973154363</v>
      </c>
      <c r="F224" s="20" t="n">
        <f>RawInstances!F149</f>
        <v>154.9127832498054</v>
      </c>
      <c r="G224" s="20" t="n">
        <f>RawInstances!G149</f>
        <v>163.50916241221915</v>
      </c>
      <c r="H224" s="20" t="n">
        <f>RawInstances!H149</f>
        <v>749.2930894808885</v>
      </c>
      <c r="I224" s="24" t="n">
        <f>RawInstances!I149</f>
        <v>26.0</v>
      </c>
      <c r="J224" s="20" t="n">
        <f>RawInstances!J149</f>
        <v>0.9576951965943633</v>
      </c>
      <c r="K224" s="4" t="n">
        <f t="shared" si="122"/>
        <v>0.2115222</v>
      </c>
      <c r="L224" s="4"/>
      <c r="M224" s="4" t="n">
        <f>RawInstances!K149</f>
        <v>2.115222E8</v>
      </c>
      <c r="N224" s="6"/>
      <c r="P224" t="n">
        <f t="shared" ref="P224:X224" si="147">P221</f>
        <v>0.5</v>
      </c>
      <c r="Q224" t="n">
        <f t="shared" si="147"/>
        <v>0.7512304250559283</v>
      </c>
      <c r="R224" t="n">
        <f t="shared" si="147"/>
        <v>0.06666666666666667</v>
      </c>
      <c r="S224" t="n">
        <f t="shared" si="147"/>
        <v>154.9127832498054</v>
      </c>
      <c r="T224" t="n">
        <f t="shared" si="147"/>
        <v>161.66652554512703</v>
      </c>
      <c r="U224" t="n">
        <f t="shared" si="147"/>
        <v>740.8490644852618</v>
      </c>
      <c r="V224" t="n">
        <f t="shared" si="147"/>
        <v>26.0</v>
      </c>
      <c r="W224" t="n">
        <f t="shared" si="147"/>
        <v>0.9576951965943633</v>
      </c>
      <c r="X224" t="n">
        <f t="shared" si="147"/>
        <v>0.1846722</v>
      </c>
    </row>
    <row r="225" spans="1:24" x14ac:dyDescent="0.25">
      <c r="B225" s="14" t="str">
        <f>RawInstances!B150</f>
        <v>NSGAII</v>
      </c>
      <c r="C225" s="20" t="n">
        <f>RawInstances!C150</f>
        <v>0.5</v>
      </c>
      <c r="D225" s="20" t="n">
        <f>RawInstances!D150</f>
        <v>0.7512304250559283</v>
      </c>
      <c r="E225" s="20" t="n">
        <f>RawInstances!E150</f>
        <v>0.06666666666666667</v>
      </c>
      <c r="F225" s="20" t="n">
        <f>RawInstances!F150</f>
        <v>186.2531464644322</v>
      </c>
      <c r="G225" s="20" t="n">
        <f>RawInstances!G150</f>
        <v>161.66652554512703</v>
      </c>
      <c r="H225" s="20" t="n">
        <f>RawInstances!H150</f>
        <v>740.8490644852618</v>
      </c>
      <c r="I225" s="24" t="n">
        <f>RawInstances!I150</f>
        <v>18.0</v>
      </c>
      <c r="J225" s="20" t="n">
        <f>RawInstances!J150</f>
        <v>0.9592127179840102</v>
      </c>
      <c r="K225" s="4" t="n">
        <f t="shared" si="122"/>
        <v>1.0</v>
      </c>
      <c r="L225" s="4"/>
      <c r="M225" s="4" t="n">
        <f>1000000000</f>
        <v>1.0E9</v>
      </c>
      <c r="N225" s="6"/>
      <c r="P225" t="n">
        <f t="shared" ref="P225:X225" si="148">P223</f>
        <v>0.5</v>
      </c>
      <c r="Q225" t="n">
        <f t="shared" si="148"/>
        <v>0.7512304250559283</v>
      </c>
      <c r="R225" t="n">
        <f t="shared" si="148"/>
        <v>0.06666666666666667</v>
      </c>
      <c r="S225" t="n">
        <f t="shared" si="148"/>
        <v>154.9127832498054</v>
      </c>
      <c r="T225" t="n">
        <f t="shared" si="148"/>
        <v>161.66652554512703</v>
      </c>
      <c r="U225" t="n">
        <f t="shared" si="148"/>
        <v>740.8490644852618</v>
      </c>
      <c r="V225" t="n">
        <f t="shared" si="148"/>
        <v>26.0</v>
      </c>
      <c r="W225" t="n">
        <f t="shared" si="148"/>
        <v>0.9576951965943633</v>
      </c>
      <c r="X225" t="n">
        <f t="shared" si="148"/>
        <v>0.1846722</v>
      </c>
    </row>
    <row r="226" spans="1:24" s="3" customFormat="1" x14ac:dyDescent="0.25">
      <c r="A226" s="15"/>
      <c r="B226" s="15" t="str">
        <f>RawInstances!B151</f>
        <v>SPEA2</v>
      </c>
      <c r="C226" s="21" t="n">
        <f>RawInstances!C151</f>
        <v>1.0</v>
      </c>
      <c r="D226" s="21" t="n">
        <f>RawInstances!D151</f>
        <v>0.4150633855331842</v>
      </c>
      <c r="E226" s="21" t="n">
        <f>RawInstances!E151</f>
        <v>0.348993288590604</v>
      </c>
      <c r="F226" s="21" t="n">
        <f>RawInstances!F151</f>
        <v>301.26088768537414</v>
      </c>
      <c r="G226" s="21" t="n">
        <f>RawInstances!G151</f>
        <v>171.31882558340246</v>
      </c>
      <c r="H226" s="21" t="n">
        <f>RawInstances!H151</f>
        <v>785.0814593090092</v>
      </c>
      <c r="I226" s="25" t="n">
        <f>RawInstances!I151</f>
        <v>7.0</v>
      </c>
      <c r="J226" s="21" t="n">
        <f>RawInstances!J151</f>
        <v>0.9855721824402861</v>
      </c>
      <c r="K226" s="5" t="n">
        <f t="shared" si="122"/>
        <v>1.0</v>
      </c>
      <c r="L226" s="5"/>
      <c r="M226" s="5" t="n">
        <f>1000000000</f>
        <v>1.0E9</v>
      </c>
      <c r="N226" s="7"/>
      <c r="P226" s="3" t="n">
        <f t="shared" ref="P226:X226" si="149">P223</f>
        <v>0.5</v>
      </c>
      <c r="Q226" s="3" t="n">
        <f t="shared" si="149"/>
        <v>0.7512304250559283</v>
      </c>
      <c r="R226" s="3" t="n">
        <f t="shared" si="149"/>
        <v>0.06666666666666667</v>
      </c>
      <c r="S226" s="3" t="n">
        <f t="shared" si="149"/>
        <v>154.9127832498054</v>
      </c>
      <c r="T226" s="3" t="n">
        <f t="shared" si="149"/>
        <v>161.66652554512703</v>
      </c>
      <c r="U226" s="3" t="n">
        <f t="shared" si="149"/>
        <v>740.8490644852618</v>
      </c>
      <c r="V226" s="3" t="n">
        <f t="shared" si="149"/>
        <v>26.0</v>
      </c>
      <c r="W226" s="3" t="n">
        <f t="shared" si="149"/>
        <v>0.9576951965943633</v>
      </c>
      <c r="X226" s="3" t="n">
        <f t="shared" si="149"/>
        <v>0.1846722</v>
      </c>
    </row>
    <row r="227" spans="1:24" x14ac:dyDescent="0.25">
      <c r="A227" s="14" t="s">
        <v>39</v>
      </c>
      <c r="B227" s="14" t="str">
        <f>RawInstances!B152</f>
        <v>GRASP1</v>
      </c>
      <c r="C227" s="20" t="n">
        <f>RawInstances!C152</f>
        <v>0.9473684210526315</v>
      </c>
      <c r="D227" s="20" t="n">
        <f>RawInstances!D152</f>
        <v>0.6954891246115932</v>
      </c>
      <c r="E227" s="20" t="n">
        <f>RawInstances!E152</f>
        <v>0.0784313725490196</v>
      </c>
      <c r="F227" s="20" t="n">
        <f>RawInstances!F152</f>
        <v>111.72959356214596</v>
      </c>
      <c r="G227" s="20" t="n">
        <f>RawInstances!G152</f>
        <v>114.46382648496775</v>
      </c>
      <c r="H227" s="20" t="n">
        <f>RawInstances!H152</f>
        <v>657.5446160478616</v>
      </c>
      <c r="I227" s="24" t="n">
        <f>RawInstances!I152</f>
        <v>38.0</v>
      </c>
      <c r="J227" s="20" t="n">
        <f>RawInstances!J152</f>
        <v>0.9519896874165761</v>
      </c>
      <c r="K227" s="4" t="n">
        <f t="shared" si="122"/>
        <v>0.2369584</v>
      </c>
      <c r="L227" s="4"/>
      <c r="M227" s="4" t="n">
        <f>RawInstances!K152</f>
        <v>2.369584E8</v>
      </c>
      <c r="N227" s="6"/>
      <c r="P227" s="4" t="n">
        <f>MIN(C227:C232)</f>
        <v>0.5</v>
      </c>
      <c r="Q227" s="4" t="n">
        <f>MAX(D227:D232)</f>
        <v>0.7269902496517732</v>
      </c>
      <c r="R227" s="4" t="n">
        <f>MIN(E227:E232)</f>
        <v>0.04371584699453551</v>
      </c>
      <c r="S227" s="4" t="n">
        <f>MIN(F227:F232)</f>
        <v>111.72959356214596</v>
      </c>
      <c r="T227" s="4" t="n">
        <f>MIN(G227:G232)</f>
        <v>114.0148250243578</v>
      </c>
      <c r="U227" s="4" t="n">
        <f>MIN(H227:H232)</f>
        <v>654.9652985809633</v>
      </c>
      <c r="V227" t="n">
        <f>MAX(I227:I232)</f>
        <v>38.0</v>
      </c>
      <c r="W227" s="4" t="n">
        <f>MIN(J227:J232)</f>
        <v>0.9413526888938135</v>
      </c>
      <c r="X227" s="6" t="n">
        <f>MIN(K227:K232)</f>
        <v>0.1945207</v>
      </c>
    </row>
    <row r="228" spans="1:24" x14ac:dyDescent="0.25">
      <c r="B228" s="14" t="str">
        <f>RawInstances!B153</f>
        <v>GRASP2</v>
      </c>
      <c r="C228" s="20" t="n">
        <f>RawInstances!C153</f>
        <v>0.5</v>
      </c>
      <c r="D228" s="20" t="n">
        <f>RawInstances!D153</f>
        <v>0.7269902496517732</v>
      </c>
      <c r="E228" s="20" t="n">
        <f>RawInstances!E153</f>
        <v>0.05882352941176472</v>
      </c>
      <c r="F228" s="20" t="n">
        <f>RawInstances!F153</f>
        <v>125.31199286403339</v>
      </c>
      <c r="G228" s="20" t="n">
        <f>RawInstances!G153</f>
        <v>114.2277417257336</v>
      </c>
      <c r="H228" s="20" t="n">
        <f>RawInstances!H153</f>
        <v>656.1884121569401</v>
      </c>
      <c r="I228" s="24" t="n">
        <f>RawInstances!I153</f>
        <v>30.0</v>
      </c>
      <c r="J228" s="20" t="n">
        <f>RawInstances!J153</f>
        <v>0.9413526888938135</v>
      </c>
      <c r="K228" s="4" t="n">
        <f t="shared" si="122"/>
        <v>0.1945207</v>
      </c>
      <c r="L228" s="4"/>
      <c r="M228" s="4" t="n">
        <f>RawInstances!K153</f>
        <v>1.945207E8</v>
      </c>
      <c r="N228" s="6"/>
      <c r="P228" t="n">
        <f t="shared" ref="P228:X228" si="150">P227</f>
        <v>0.5</v>
      </c>
      <c r="Q228" t="n">
        <f t="shared" si="150"/>
        <v>0.7269902496517732</v>
      </c>
      <c r="R228" t="n">
        <f t="shared" si="150"/>
        <v>0.04371584699453551</v>
      </c>
      <c r="S228" t="n">
        <f t="shared" si="150"/>
        <v>111.72959356214596</v>
      </c>
      <c r="T228" t="n">
        <f t="shared" si="150"/>
        <v>114.0148250243578</v>
      </c>
      <c r="U228" t="n">
        <f t="shared" si="150"/>
        <v>654.9652985809633</v>
      </c>
      <c r="V228" t="n">
        <f t="shared" si="150"/>
        <v>38.0</v>
      </c>
      <c r="W228" t="n">
        <f t="shared" si="150"/>
        <v>0.9413526888938135</v>
      </c>
      <c r="X228" t="n">
        <f t="shared" si="150"/>
        <v>0.1945207</v>
      </c>
    </row>
    <row r="229" spans="1:24" x14ac:dyDescent="0.25">
      <c r="B229" s="14" t="str">
        <f>RawInstances!B154</f>
        <v>GRASP3</v>
      </c>
      <c r="C229" s="20" t="n">
        <f>RawInstances!C154</f>
        <v>0.7857142857142857</v>
      </c>
      <c r="D229" s="20" t="n">
        <f>RawInstances!D154</f>
        <v>0.6957034179792136</v>
      </c>
      <c r="E229" s="20" t="n">
        <f>RawInstances!E154</f>
        <v>0.06557377049180335</v>
      </c>
      <c r="F229" s="20" t="n">
        <f>RawInstances!F154</f>
        <v>130.72855601261284</v>
      </c>
      <c r="G229" s="20" t="n">
        <f>RawInstances!G154</f>
        <v>114.0148250243578</v>
      </c>
      <c r="H229" s="20" t="n">
        <f>RawInstances!H154</f>
        <v>654.9652985809633</v>
      </c>
      <c r="I229" s="24" t="n">
        <f>RawInstances!I154</f>
        <v>28.0</v>
      </c>
      <c r="J229" s="20" t="n">
        <f>RawInstances!J154</f>
        <v>0.9630277220630987</v>
      </c>
      <c r="K229" s="4" t="n">
        <f t="shared" si="122"/>
        <v>0.2203945</v>
      </c>
      <c r="L229" s="4"/>
      <c r="M229" s="4" t="n">
        <f>RawInstances!K154</f>
        <v>2.203945E8</v>
      </c>
      <c r="N229" s="6"/>
      <c r="P229" t="n">
        <f t="shared" ref="P229:X229" si="151">P227</f>
        <v>0.5</v>
      </c>
      <c r="Q229" t="n">
        <f t="shared" si="151"/>
        <v>0.7269902496517732</v>
      </c>
      <c r="R229" t="n">
        <f t="shared" si="151"/>
        <v>0.04371584699453551</v>
      </c>
      <c r="S229" t="n">
        <f t="shared" si="151"/>
        <v>111.72959356214596</v>
      </c>
      <c r="T229" t="n">
        <f t="shared" si="151"/>
        <v>114.0148250243578</v>
      </c>
      <c r="U229" t="n">
        <f t="shared" si="151"/>
        <v>654.9652985809633</v>
      </c>
      <c r="V229" t="n">
        <f t="shared" si="151"/>
        <v>38.0</v>
      </c>
      <c r="W229" t="n">
        <f t="shared" si="151"/>
        <v>0.9413526888938135</v>
      </c>
      <c r="X229" t="n">
        <f t="shared" si="151"/>
        <v>0.1945207</v>
      </c>
    </row>
    <row r="230" spans="1:24" x14ac:dyDescent="0.25">
      <c r="B230" s="14" t="str">
        <f>RawInstances!B155</f>
        <v>GRASP4</v>
      </c>
      <c r="C230" s="20" t="n">
        <f>RawInstances!C155</f>
        <v>0.6428571428571429</v>
      </c>
      <c r="D230" s="20" t="n">
        <f>RawInstances!D155</f>
        <v>0.7222757955641278</v>
      </c>
      <c r="E230" s="20" t="n">
        <f>RawInstances!E155</f>
        <v>0.04371584699453551</v>
      </c>
      <c r="F230" s="20" t="n">
        <f>RawInstances!F155</f>
        <v>130.29769192279716</v>
      </c>
      <c r="G230" s="20" t="n">
        <f>RawInstances!G155</f>
        <v>114.31790466491658</v>
      </c>
      <c r="H230" s="20" t="n">
        <f>RawInstances!H155</f>
        <v>656.7063588623768</v>
      </c>
      <c r="I230" s="24" t="n">
        <f>RawInstances!I155</f>
        <v>28.0</v>
      </c>
      <c r="J230" s="20" t="n">
        <f>RawInstances!J155</f>
        <v>0.955976908332675</v>
      </c>
      <c r="K230" s="4" t="n">
        <f t="shared" si="122"/>
        <v>0.1985043</v>
      </c>
      <c r="L230" s="4"/>
      <c r="M230" s="4" t="n">
        <f>RawInstances!K155</f>
        <v>1.985043E8</v>
      </c>
      <c r="N230" s="6"/>
      <c r="P230" t="n">
        <f t="shared" ref="P230:X230" si="152">P227</f>
        <v>0.5</v>
      </c>
      <c r="Q230" t="n">
        <f t="shared" si="152"/>
        <v>0.7269902496517732</v>
      </c>
      <c r="R230" t="n">
        <f t="shared" si="152"/>
        <v>0.04371584699453551</v>
      </c>
      <c r="S230" t="n">
        <f t="shared" si="152"/>
        <v>111.72959356214596</v>
      </c>
      <c r="T230" t="n">
        <f t="shared" si="152"/>
        <v>114.0148250243578</v>
      </c>
      <c r="U230" t="n">
        <f t="shared" si="152"/>
        <v>654.9652985809633</v>
      </c>
      <c r="V230" t="n">
        <f t="shared" si="152"/>
        <v>38.0</v>
      </c>
      <c r="W230" t="n">
        <f t="shared" si="152"/>
        <v>0.9413526888938135</v>
      </c>
      <c r="X230" t="n">
        <f t="shared" si="152"/>
        <v>0.1945207</v>
      </c>
    </row>
    <row r="231" spans="1:24" x14ac:dyDescent="0.25">
      <c r="B231" s="14" t="str">
        <f>RawInstances!B156</f>
        <v>NSGAII</v>
      </c>
      <c r="C231" s="20" t="n">
        <f>RawInstances!C156</f>
        <v>1.0</v>
      </c>
      <c r="D231" s="20" t="n">
        <f>RawInstances!D156</f>
        <v>0.6443801564341585</v>
      </c>
      <c r="E231" s="20" t="n">
        <f>RawInstances!E156</f>
        <v>0.09803921568627451</v>
      </c>
      <c r="F231" s="20" t="n">
        <f>RawInstances!F156</f>
        <v>124.1294723686115</v>
      </c>
      <c r="G231" s="20" t="n">
        <f>RawInstances!G156</f>
        <v>115.09695120357932</v>
      </c>
      <c r="H231" s="20" t="n">
        <f>RawInstances!H156</f>
        <v>661.1816404959363</v>
      </c>
      <c r="I231" s="24" t="n">
        <f>RawInstances!I156</f>
        <v>31.0</v>
      </c>
      <c r="J231" s="20" t="n">
        <f>RawInstances!J156</f>
        <v>0.9699210532714695</v>
      </c>
      <c r="K231" s="4" t="n">
        <f t="shared" si="122"/>
        <v>1.0</v>
      </c>
      <c r="L231" s="4"/>
      <c r="M231" s="4" t="n">
        <f>1000000000</f>
        <v>1.0E9</v>
      </c>
      <c r="N231" s="6"/>
      <c r="P231" t="n">
        <f t="shared" ref="P231:X231" si="153">P229</f>
        <v>0.5</v>
      </c>
      <c r="Q231" t="n">
        <f t="shared" si="153"/>
        <v>0.7269902496517732</v>
      </c>
      <c r="R231" t="n">
        <f t="shared" si="153"/>
        <v>0.04371584699453551</v>
      </c>
      <c r="S231" t="n">
        <f t="shared" si="153"/>
        <v>111.72959356214596</v>
      </c>
      <c r="T231" t="n">
        <f t="shared" si="153"/>
        <v>114.0148250243578</v>
      </c>
      <c r="U231" t="n">
        <f t="shared" si="153"/>
        <v>654.9652985809633</v>
      </c>
      <c r="V231" t="n">
        <f t="shared" si="153"/>
        <v>38.0</v>
      </c>
      <c r="W231" t="n">
        <f t="shared" si="153"/>
        <v>0.9413526888938135</v>
      </c>
      <c r="X231" t="n">
        <f t="shared" si="153"/>
        <v>0.1945207</v>
      </c>
    </row>
    <row r="232" spans="1:24" s="3" customFormat="1" x14ac:dyDescent="0.25">
      <c r="A232" s="15"/>
      <c r="B232" s="15" t="str">
        <f>RawInstances!B157</f>
        <v>SPEA2</v>
      </c>
      <c r="C232" s="21" t="n">
        <f>RawInstances!C157</f>
        <v>0.9</v>
      </c>
      <c r="D232" s="21" t="n">
        <f>RawInstances!D157</f>
        <v>0.5540555019822136</v>
      </c>
      <c r="E232" s="21" t="n">
        <f>RawInstances!E157</f>
        <v>0.27450980392156865</v>
      </c>
      <c r="F232" s="21" t="n">
        <f>RawInstances!F157</f>
        <v>215.81190884656945</v>
      </c>
      <c r="G232" s="21" t="n">
        <f>RawInstances!G157</f>
        <v>116.58016176541427</v>
      </c>
      <c r="H232" s="21" t="n">
        <f>RawInstances!H157</f>
        <v>669.7020356474959</v>
      </c>
      <c r="I232" s="25" t="n">
        <f>RawInstances!I157</f>
        <v>10.0</v>
      </c>
      <c r="J232" s="21" t="n">
        <f>RawInstances!J157</f>
        <v>0.9842024554112979</v>
      </c>
      <c r="K232" s="5" t="n">
        <f t="shared" si="122"/>
        <v>1.0</v>
      </c>
      <c r="L232" s="5"/>
      <c r="M232" s="5" t="n">
        <f>1000000000</f>
        <v>1.0E9</v>
      </c>
      <c r="N232" s="7"/>
      <c r="P232" s="3" t="n">
        <f t="shared" ref="P232:X232" si="154">P229</f>
        <v>0.5</v>
      </c>
      <c r="Q232" s="3" t="n">
        <f t="shared" si="154"/>
        <v>0.7269902496517732</v>
      </c>
      <c r="R232" s="3" t="n">
        <f t="shared" si="154"/>
        <v>0.04371584699453551</v>
      </c>
      <c r="S232" s="3" t="n">
        <f t="shared" si="154"/>
        <v>111.72959356214596</v>
      </c>
      <c r="T232" s="3" t="n">
        <f t="shared" si="154"/>
        <v>114.0148250243578</v>
      </c>
      <c r="U232" s="3" t="n">
        <f t="shared" si="154"/>
        <v>654.9652985809633</v>
      </c>
      <c r="V232" s="3" t="n">
        <f t="shared" si="154"/>
        <v>38.0</v>
      </c>
      <c r="W232" s="3" t="n">
        <f t="shared" si="154"/>
        <v>0.9413526888938135</v>
      </c>
      <c r="X232" s="3" t="n">
        <f t="shared" si="154"/>
        <v>0.1945207</v>
      </c>
    </row>
    <row r="233" spans="1:24" x14ac:dyDescent="0.25">
      <c r="A233" s="14" t="s">
        <v>40</v>
      </c>
      <c r="B233" s="14" t="str">
        <f>RawInstances!B158</f>
        <v>GRASP1</v>
      </c>
      <c r="C233" s="20" t="n">
        <f>RawInstances!C158</f>
        <v>0.8823529411764706</v>
      </c>
      <c r="D233" s="20" t="n">
        <f>RawInstances!D158</f>
        <v>0.7100990099009901</v>
      </c>
      <c r="E233" s="20" t="n">
        <f>RawInstances!E158</f>
        <v>0.04</v>
      </c>
      <c r="F233" s="20" t="n">
        <f>RawInstances!F158</f>
        <v>142.30581074441866</v>
      </c>
      <c r="G233" s="20" t="n">
        <f>RawInstances!G158</f>
        <v>132.01685346080686</v>
      </c>
      <c r="H233" s="20" t="n">
        <f>RawInstances!H158</f>
        <v>792.1011170470712</v>
      </c>
      <c r="I233" s="24" t="n">
        <f>RawInstances!I158</f>
        <v>34.0</v>
      </c>
      <c r="J233" s="20" t="n">
        <f>RawInstances!J158</f>
        <v>0.9526232645572816</v>
      </c>
      <c r="K233" s="4" t="n">
        <f t="shared" si="122"/>
        <v>0.2373294</v>
      </c>
      <c r="L233" s="4"/>
      <c r="M233" s="4" t="n">
        <f>RawInstances!K158</f>
        <v>2.373294E8</v>
      </c>
      <c r="N233" s="6"/>
      <c r="P233" s="4" t="n">
        <f>MIN(C233:C238)</f>
        <v>0.52</v>
      </c>
      <c r="Q233" s="4" t="n">
        <f>MAX(D233:D238)</f>
        <v>0.7294059405940594</v>
      </c>
      <c r="R233" s="4" t="n">
        <f>MIN(E233:E238)</f>
        <v>0.02970297029702973</v>
      </c>
      <c r="S233" s="4" t="n">
        <f>MIN(F233:F238)</f>
        <v>136.7012359255733</v>
      </c>
      <c r="T233" s="4" t="n">
        <f>MIN(G233:G238)</f>
        <v>132.01685346080686</v>
      </c>
      <c r="U233" s="4" t="n">
        <f>MIN(H233:H238)</f>
        <v>792.1011170470712</v>
      </c>
      <c r="V233" t="n">
        <f>MAX(I233:I238)</f>
        <v>37.0</v>
      </c>
      <c r="W233" s="4" t="n">
        <f>MIN(J233:J238)</f>
        <v>0.9526232645572816</v>
      </c>
      <c r="X233" s="6" t="n">
        <f>MIN(K233:K238)</f>
        <v>0.1941907</v>
      </c>
    </row>
    <row r="234" spans="1:24" x14ac:dyDescent="0.25">
      <c r="B234" s="14" t="str">
        <f>RawInstances!B159</f>
        <v>GRASP2</v>
      </c>
      <c r="C234" s="20" t="n">
        <f>RawInstances!C159</f>
        <v>0.8285714285714286</v>
      </c>
      <c r="D234" s="20" t="n">
        <f>RawInstances!D159</f>
        <v>0.7103960396039604</v>
      </c>
      <c r="E234" s="20" t="n">
        <f>RawInstances!E159</f>
        <v>0.04455445544554456</v>
      </c>
      <c r="F234" s="20" t="n">
        <f>RawInstances!F159</f>
        <v>140.61065654741063</v>
      </c>
      <c r="G234" s="20" t="n">
        <f>RawInstances!G159</f>
        <v>133.05998306696364</v>
      </c>
      <c r="H234" s="20" t="n">
        <f>RawInstances!H159</f>
        <v>798.359894731247</v>
      </c>
      <c r="I234" s="24" t="n">
        <f>RawInstances!I159</f>
        <v>35.0</v>
      </c>
      <c r="J234" s="20" t="n">
        <f>RawInstances!J159</f>
        <v>0.9532006057565029</v>
      </c>
      <c r="K234" s="4" t="n">
        <f t="shared" si="122"/>
        <v>0.2088399</v>
      </c>
      <c r="L234" s="4"/>
      <c r="M234" s="4" t="n">
        <f>RawInstances!K159</f>
        <v>2.088399E8</v>
      </c>
      <c r="N234" s="6"/>
      <c r="P234" t="n">
        <f t="shared" ref="P234:X234" si="155">P233</f>
        <v>0.52</v>
      </c>
      <c r="Q234" t="n">
        <f t="shared" si="155"/>
        <v>0.7294059405940594</v>
      </c>
      <c r="R234" t="n">
        <f t="shared" si="155"/>
        <v>0.02970297029702973</v>
      </c>
      <c r="S234" t="n">
        <f t="shared" si="155"/>
        <v>136.7012359255733</v>
      </c>
      <c r="T234" t="n">
        <f t="shared" si="155"/>
        <v>132.01685346080686</v>
      </c>
      <c r="U234" t="n">
        <f t="shared" si="155"/>
        <v>792.1011170470712</v>
      </c>
      <c r="V234" t="n">
        <f t="shared" si="155"/>
        <v>37.0</v>
      </c>
      <c r="W234" t="n">
        <f t="shared" si="155"/>
        <v>0.9526232645572816</v>
      </c>
      <c r="X234" t="n">
        <f t="shared" si="155"/>
        <v>0.1941907</v>
      </c>
    </row>
    <row r="235" spans="1:24" x14ac:dyDescent="0.25">
      <c r="B235" s="14" t="str">
        <f>RawInstances!B160</f>
        <v>GRASP3</v>
      </c>
      <c r="C235" s="20" t="n">
        <f>RawInstances!C160</f>
        <v>0.7567567567567568</v>
      </c>
      <c r="D235" s="20" t="n">
        <f>RawInstances!D160</f>
        <v>0.7136633663366336</v>
      </c>
      <c r="E235" s="20" t="n">
        <f>RawInstances!E160</f>
        <v>0.040000000000000036</v>
      </c>
      <c r="F235" s="20" t="n">
        <f>RawInstances!F160</f>
        <v>136.7012359255733</v>
      </c>
      <c r="G235" s="20" t="n">
        <f>RawInstances!G160</f>
        <v>132.6648509181622</v>
      </c>
      <c r="H235" s="20" t="n">
        <f>RawInstances!H160</f>
        <v>795.9891016676037</v>
      </c>
      <c r="I235" s="24" t="n">
        <f>RawInstances!I160</f>
        <v>37.0</v>
      </c>
      <c r="J235" s="20" t="n">
        <f>RawInstances!J160</f>
        <v>0.960474964046482</v>
      </c>
      <c r="K235" s="4" t="n">
        <f t="shared" si="122"/>
        <v>0.2262417</v>
      </c>
      <c r="L235" s="4"/>
      <c r="M235" s="4" t="n">
        <f>RawInstances!K160</f>
        <v>2.262417E8</v>
      </c>
      <c r="N235" s="6"/>
      <c r="P235" t="n">
        <f t="shared" ref="P235:X235" si="156">P233</f>
        <v>0.52</v>
      </c>
      <c r="Q235" t="n">
        <f t="shared" si="156"/>
        <v>0.7294059405940594</v>
      </c>
      <c r="R235" t="n">
        <f t="shared" si="156"/>
        <v>0.02970297029702973</v>
      </c>
      <c r="S235" t="n">
        <f t="shared" si="156"/>
        <v>136.7012359255733</v>
      </c>
      <c r="T235" t="n">
        <f t="shared" si="156"/>
        <v>132.01685346080686</v>
      </c>
      <c r="U235" t="n">
        <f t="shared" si="156"/>
        <v>792.1011170470712</v>
      </c>
      <c r="V235" t="n">
        <f t="shared" si="156"/>
        <v>37.0</v>
      </c>
      <c r="W235" t="n">
        <f t="shared" si="156"/>
        <v>0.9526232645572816</v>
      </c>
      <c r="X235" t="n">
        <f t="shared" si="156"/>
        <v>0.1941907</v>
      </c>
    </row>
    <row r="236" spans="1:24" x14ac:dyDescent="0.25">
      <c r="B236" s="14" t="str">
        <f>RawInstances!B161</f>
        <v>GRASP4</v>
      </c>
      <c r="C236" s="20" t="n">
        <f>RawInstances!C161</f>
        <v>0.5625</v>
      </c>
      <c r="D236" s="20" t="n">
        <f>RawInstances!D161</f>
        <v>0.7294059405940594</v>
      </c>
      <c r="E236" s="20" t="n">
        <f>RawInstances!E161</f>
        <v>0.02970297029702973</v>
      </c>
      <c r="F236" s="20" t="n">
        <f>RawInstances!F161</f>
        <v>147.19896452166367</v>
      </c>
      <c r="G236" s="20" t="n">
        <f>RawInstances!G161</f>
        <v>132.6648509181622</v>
      </c>
      <c r="H236" s="20" t="n">
        <f>RawInstances!H161</f>
        <v>795.9891016676037</v>
      </c>
      <c r="I236" s="24" t="n">
        <f>RawInstances!I161</f>
        <v>32.0</v>
      </c>
      <c r="J236" s="20" t="n">
        <f>RawInstances!J161</f>
        <v>0.9586388606455077</v>
      </c>
      <c r="K236" s="4" t="n">
        <f t="shared" si="122"/>
        <v>0.1941907</v>
      </c>
      <c r="L236" s="4"/>
      <c r="M236" s="4" t="n">
        <f>RawInstances!K161</f>
        <v>1.941907E8</v>
      </c>
      <c r="N236" s="6"/>
      <c r="P236" t="n">
        <f t="shared" ref="P236:X236" si="157">P233</f>
        <v>0.52</v>
      </c>
      <c r="Q236" t="n">
        <f t="shared" si="157"/>
        <v>0.7294059405940594</v>
      </c>
      <c r="R236" t="n">
        <f t="shared" si="157"/>
        <v>0.02970297029702973</v>
      </c>
      <c r="S236" t="n">
        <f t="shared" si="157"/>
        <v>136.7012359255733</v>
      </c>
      <c r="T236" t="n">
        <f t="shared" si="157"/>
        <v>132.01685346080686</v>
      </c>
      <c r="U236" t="n">
        <f t="shared" si="157"/>
        <v>792.1011170470712</v>
      </c>
      <c r="V236" t="n">
        <f t="shared" si="157"/>
        <v>37.0</v>
      </c>
      <c r="W236" t="n">
        <f t="shared" si="157"/>
        <v>0.9526232645572816</v>
      </c>
      <c r="X236" t="n">
        <f t="shared" si="157"/>
        <v>0.1941907</v>
      </c>
    </row>
    <row r="237" spans="1:24" x14ac:dyDescent="0.25">
      <c r="B237" s="14" t="str">
        <f>RawInstances!B162</f>
        <v>NSGAII</v>
      </c>
      <c r="C237" s="20" t="n">
        <f>RawInstances!C162</f>
        <v>0.52</v>
      </c>
      <c r="D237" s="20" t="n">
        <f>RawInstances!D162</f>
        <v>0.7138613861386138</v>
      </c>
      <c r="E237" s="20" t="n">
        <f>RawInstances!E162</f>
        <v>0.06930693069306931</v>
      </c>
      <c r="F237" s="20" t="n">
        <f>RawInstances!F162</f>
        <v>166.72781651542132</v>
      </c>
      <c r="G237" s="20" t="n">
        <f>RawInstances!G162</f>
        <v>133.3673168480254</v>
      </c>
      <c r="H237" s="20" t="n">
        <f>RawInstances!H162</f>
        <v>800.2038972746618</v>
      </c>
      <c r="I237" s="24" t="n">
        <f>RawInstances!I162</f>
        <v>25.0</v>
      </c>
      <c r="J237" s="20" t="n">
        <f>RawInstances!J162</f>
        <v>0.957688870183316</v>
      </c>
      <c r="K237" s="4" t="n">
        <f t="shared" si="122"/>
        <v>1.0</v>
      </c>
      <c r="L237" s="4"/>
      <c r="M237" s="4" t="n">
        <f>1000000000</f>
        <v>1.0E9</v>
      </c>
      <c r="N237" s="6"/>
      <c r="P237" t="n">
        <f t="shared" ref="P237:X237" si="158">P235</f>
        <v>0.52</v>
      </c>
      <c r="Q237" t="n">
        <f t="shared" si="158"/>
        <v>0.7294059405940594</v>
      </c>
      <c r="R237" t="n">
        <f t="shared" si="158"/>
        <v>0.02970297029702973</v>
      </c>
      <c r="S237" t="n">
        <f t="shared" si="158"/>
        <v>136.7012359255733</v>
      </c>
      <c r="T237" t="n">
        <f t="shared" si="158"/>
        <v>132.01685346080686</v>
      </c>
      <c r="U237" t="n">
        <f t="shared" si="158"/>
        <v>792.1011170470712</v>
      </c>
      <c r="V237" t="n">
        <f t="shared" si="158"/>
        <v>37.0</v>
      </c>
      <c r="W237" t="n">
        <f t="shared" si="158"/>
        <v>0.9526232645572816</v>
      </c>
      <c r="X237" t="n">
        <f t="shared" si="158"/>
        <v>0.1941907</v>
      </c>
    </row>
    <row r="238" spans="1:24" s="3" customFormat="1" x14ac:dyDescent="0.25">
      <c r="A238" s="15"/>
      <c r="B238" s="15" t="str">
        <f>RawInstances!B163</f>
        <v>SPEA2</v>
      </c>
      <c r="C238" s="21" t="n">
        <f>RawInstances!C163</f>
        <v>1.0</v>
      </c>
      <c r="D238" s="21" t="n">
        <f>RawInstances!D163</f>
        <v>0.5678217821782179</v>
      </c>
      <c r="E238" s="21" t="n">
        <f>RawInstances!E163</f>
        <v>0.2</v>
      </c>
      <c r="F238" s="21" t="n">
        <f>RawInstances!F163</f>
        <v>174.02377453118123</v>
      </c>
      <c r="G238" s="21" t="n">
        <f>RawInstances!G163</f>
        <v>134.25500990662758</v>
      </c>
      <c r="H238" s="21" t="n">
        <f>RawInstances!H163</f>
        <v>805.5300556045889</v>
      </c>
      <c r="I238" s="25" t="n">
        <f>RawInstances!I163</f>
        <v>23.0</v>
      </c>
      <c r="J238" s="21" t="n">
        <f>RawInstances!J163</f>
        <v>0.9669674104230399</v>
      </c>
      <c r="K238" s="5" t="n">
        <f t="shared" si="122"/>
        <v>1.0</v>
      </c>
      <c r="L238" s="5"/>
      <c r="M238" s="5" t="n">
        <f>1000000000</f>
        <v>1.0E9</v>
      </c>
      <c r="N238" s="7"/>
      <c r="P238" s="3" t="n">
        <f t="shared" ref="P238:X238" si="159">P235</f>
        <v>0.52</v>
      </c>
      <c r="Q238" s="3" t="n">
        <f t="shared" si="159"/>
        <v>0.7294059405940594</v>
      </c>
      <c r="R238" s="3" t="n">
        <f t="shared" si="159"/>
        <v>0.02970297029702973</v>
      </c>
      <c r="S238" s="3" t="n">
        <f t="shared" si="159"/>
        <v>136.7012359255733</v>
      </c>
      <c r="T238" s="3" t="n">
        <f t="shared" si="159"/>
        <v>132.01685346080686</v>
      </c>
      <c r="U238" s="3" t="n">
        <f t="shared" si="159"/>
        <v>792.1011170470712</v>
      </c>
      <c r="V238" s="3" t="n">
        <f t="shared" si="159"/>
        <v>37.0</v>
      </c>
      <c r="W238" s="3" t="n">
        <f t="shared" si="159"/>
        <v>0.9526232645572816</v>
      </c>
      <c r="X238" s="3" t="n">
        <f t="shared" si="159"/>
        <v>0.1941907</v>
      </c>
    </row>
    <row r="239" spans="1:24" x14ac:dyDescent="0.25">
      <c r="A239" s="14" t="s">
        <v>41</v>
      </c>
      <c r="B239" s="14" t="str">
        <f>RawInstances!B224</f>
        <v>GRASP1</v>
      </c>
      <c r="C239" s="20" t="n">
        <f>RawInstances!C224</f>
        <v>0.43902439024390244</v>
      </c>
      <c r="D239" s="20" t="n">
        <f>RawInstances!D224</f>
        <v>0.6997033345199951</v>
      </c>
      <c r="E239" s="20" t="n">
        <f>RawInstances!E224</f>
        <v>0.06037735849056604</v>
      </c>
      <c r="F239" s="20" t="n">
        <f>RawInstances!F224</f>
        <v>444.24219910918356</v>
      </c>
      <c r="G239" s="20" t="n">
        <f>RawInstances!G224</f>
        <v>404.98593315798496</v>
      </c>
      <c r="H239" s="20" t="n">
        <f>RawInstances!H224</f>
        <v>2686.3727638395194</v>
      </c>
      <c r="I239" s="24" t="n">
        <f>RawInstances!I224</f>
        <v>41.0</v>
      </c>
      <c r="J239" s="20" t="n">
        <f>RawInstances!J224</f>
        <v>0.9727358639695286</v>
      </c>
      <c r="K239" s="4" t="n">
        <f t="shared" si="122"/>
        <v>0.2321956</v>
      </c>
      <c r="L239" s="4"/>
      <c r="M239" s="4" t="n">
        <f>RawInstances!K224</f>
        <v>2.321956E8</v>
      </c>
      <c r="N239" s="6"/>
      <c r="P239" s="4" t="n">
        <f>MIN(C239:C244)</f>
        <v>0.30303030303030304</v>
      </c>
      <c r="Q239" s="4" t="n">
        <f>MAX(D239:D244)</f>
        <v>0.7086982318737391</v>
      </c>
      <c r="R239" s="4" t="n">
        <f>MIN(E239:E244)</f>
        <v>0.05031446540880502</v>
      </c>
      <c r="S239" s="4" t="n">
        <f>MIN(F239:F244)</f>
        <v>428.3748773627552</v>
      </c>
      <c r="T239" s="4" t="n">
        <f>MIN(G239:G244)</f>
        <v>404.98593315798496</v>
      </c>
      <c r="U239" s="4" t="n">
        <f>MIN(H239:H244)</f>
        <v>2686.3727638395194</v>
      </c>
      <c r="V239" t="n">
        <f>MAX(I239:I244)</f>
        <v>45.0</v>
      </c>
      <c r="W239" s="4" t="n">
        <f>MIN(J239:J244)</f>
        <v>0.9628884932216041</v>
      </c>
      <c r="X239" s="6" t="n">
        <f>MIN(K239:K244)</f>
        <v>0.2115852</v>
      </c>
    </row>
    <row r="240" spans="1:24" x14ac:dyDescent="0.25">
      <c r="B240" s="14" t="str">
        <f>RawInstances!B225</f>
        <v>GRASP2</v>
      </c>
      <c r="C240" s="20" t="n">
        <f>RawInstances!C225</f>
        <v>0.30303030303030304</v>
      </c>
      <c r="D240" s="20" t="n">
        <f>RawInstances!D225</f>
        <v>0.7086982318737391</v>
      </c>
      <c r="E240" s="20" t="n">
        <f>RawInstances!E225</f>
        <v>0.05031446540880502</v>
      </c>
      <c r="F240" s="20" t="n">
        <f>RawInstances!F225</f>
        <v>497.98986293022796</v>
      </c>
      <c r="G240" s="20" t="n">
        <f>RawInstances!G225</f>
        <v>405.8398891143656</v>
      </c>
      <c r="H240" s="20" t="n">
        <f>RawInstances!H225</f>
        <v>2692.0372665289656</v>
      </c>
      <c r="I240" s="24" t="n">
        <f>RawInstances!I225</f>
        <v>33.0</v>
      </c>
      <c r="J240" s="20" t="n">
        <f>RawInstances!J225</f>
        <v>0.9764683302073135</v>
      </c>
      <c r="K240" s="4" t="n">
        <f t="shared" si="122"/>
        <v>0.2115852</v>
      </c>
      <c r="L240" s="4"/>
      <c r="M240" s="4" t="n">
        <f>RawInstances!K225</f>
        <v>2.115852E8</v>
      </c>
      <c r="N240" s="6"/>
      <c r="P240" t="n">
        <f t="shared" ref="P240:X240" si="160">P239</f>
        <v>0.30303030303030304</v>
      </c>
      <c r="Q240" t="n">
        <f t="shared" si="160"/>
        <v>0.7086982318737391</v>
      </c>
      <c r="R240" t="n">
        <f t="shared" si="160"/>
        <v>0.05031446540880502</v>
      </c>
      <c r="S240" t="n">
        <f t="shared" si="160"/>
        <v>428.3748773627552</v>
      </c>
      <c r="T240" t="n">
        <f t="shared" si="160"/>
        <v>404.98593315798496</v>
      </c>
      <c r="U240" t="n">
        <f t="shared" si="160"/>
        <v>2686.3727638395194</v>
      </c>
      <c r="V240" t="n">
        <f t="shared" si="160"/>
        <v>45.0</v>
      </c>
      <c r="W240" t="n">
        <f t="shared" si="160"/>
        <v>0.9628884932216041</v>
      </c>
      <c r="X240" t="n">
        <f t="shared" si="160"/>
        <v>0.2115852</v>
      </c>
    </row>
    <row r="241" spans="1:24" x14ac:dyDescent="0.25">
      <c r="B241" s="14" t="str">
        <f>RawInstances!B226</f>
        <v>GRASP3</v>
      </c>
      <c r="C241" s="20" t="n">
        <f>RawInstances!C226</f>
        <v>0.8444444444444444</v>
      </c>
      <c r="D241" s="20" t="n">
        <f>RawInstances!D226</f>
        <v>0.6409398362406549</v>
      </c>
      <c r="E241" s="20" t="n">
        <f>RawInstances!E226</f>
        <v>0.11320754716981132</v>
      </c>
      <c r="F241" s="20" t="n">
        <f>RawInstances!F226</f>
        <v>428.3748773627552</v>
      </c>
      <c r="G241" s="20" t="n">
        <f>RawInstances!G226</f>
        <v>409.6652081705299</v>
      </c>
      <c r="H241" s="20" t="n">
        <f>RawInstances!H226</f>
        <v>2717.411563014193</v>
      </c>
      <c r="I241" s="24" t="n">
        <f>RawInstances!I226</f>
        <v>45.0</v>
      </c>
      <c r="J241" s="20" t="n">
        <f>RawInstances!J226</f>
        <v>0.9714883071113144</v>
      </c>
      <c r="K241" s="4" t="n">
        <f t="shared" si="122"/>
        <v>0.2316376</v>
      </c>
      <c r="L241" s="4"/>
      <c r="M241" s="4" t="n">
        <f>RawInstances!K226</f>
        <v>2.316376E8</v>
      </c>
      <c r="N241" s="6"/>
      <c r="P241" t="n">
        <f t="shared" ref="P241:X241" si="161">P239</f>
        <v>0.30303030303030304</v>
      </c>
      <c r="Q241" t="n">
        <f t="shared" si="161"/>
        <v>0.7086982318737391</v>
      </c>
      <c r="R241" t="n">
        <f t="shared" si="161"/>
        <v>0.05031446540880502</v>
      </c>
      <c r="S241" t="n">
        <f t="shared" si="161"/>
        <v>428.3748773627552</v>
      </c>
      <c r="T241" t="n">
        <f t="shared" si="161"/>
        <v>404.98593315798496</v>
      </c>
      <c r="U241" t="n">
        <f t="shared" si="161"/>
        <v>2686.3727638395194</v>
      </c>
      <c r="V241" t="n">
        <f t="shared" si="161"/>
        <v>45.0</v>
      </c>
      <c r="W241" t="n">
        <f t="shared" si="161"/>
        <v>0.9628884932216041</v>
      </c>
      <c r="X241" t="n">
        <f t="shared" si="161"/>
        <v>0.2115852</v>
      </c>
    </row>
    <row r="242" spans="1:24" x14ac:dyDescent="0.25">
      <c r="B242" s="14" t="str">
        <f>RawInstances!B227</f>
        <v>GRASP4</v>
      </c>
      <c r="C242" s="20" t="n">
        <f>RawInstances!C227</f>
        <v>0.9512195121951219</v>
      </c>
      <c r="D242" s="20" t="n">
        <f>RawInstances!D227</f>
        <v>0.645496618013528</v>
      </c>
      <c r="E242" s="20" t="n">
        <f>RawInstances!E227</f>
        <v>0.09056603773584906</v>
      </c>
      <c r="F242" s="20" t="n">
        <f>RawInstances!F227</f>
        <v>448.41908101564695</v>
      </c>
      <c r="G242" s="20" t="n">
        <f>RawInstances!G227</f>
        <v>409.1924789073522</v>
      </c>
      <c r="H242" s="20" t="n">
        <f>RawInstances!H227</f>
        <v>2714.2758317122</v>
      </c>
      <c r="I242" s="24" t="n">
        <f>RawInstances!I227</f>
        <v>41.0</v>
      </c>
      <c r="J242" s="20" t="n">
        <f>RawInstances!J227</f>
        <v>0.9628884932216041</v>
      </c>
      <c r="K242" s="4" t="n">
        <f t="shared" si="122"/>
        <v>0.2184131</v>
      </c>
      <c r="L242" s="4"/>
      <c r="M242" s="4" t="n">
        <f>RawInstances!K227</f>
        <v>2.184131E8</v>
      </c>
      <c r="N242" s="6"/>
      <c r="P242" t="n">
        <f t="shared" ref="P242:X242" si="162">P239</f>
        <v>0.30303030303030304</v>
      </c>
      <c r="Q242" t="n">
        <f t="shared" si="162"/>
        <v>0.7086982318737391</v>
      </c>
      <c r="R242" t="n">
        <f t="shared" si="162"/>
        <v>0.05031446540880502</v>
      </c>
      <c r="S242" t="n">
        <f t="shared" si="162"/>
        <v>428.3748773627552</v>
      </c>
      <c r="T242" t="n">
        <f t="shared" si="162"/>
        <v>404.98593315798496</v>
      </c>
      <c r="U242" t="n">
        <f t="shared" si="162"/>
        <v>2686.3727638395194</v>
      </c>
      <c r="V242" t="n">
        <f t="shared" si="162"/>
        <v>45.0</v>
      </c>
      <c r="W242" t="n">
        <f t="shared" si="162"/>
        <v>0.9628884932216041</v>
      </c>
      <c r="X242" t="n">
        <f t="shared" si="162"/>
        <v>0.2115852</v>
      </c>
    </row>
    <row r="243" spans="1:24" x14ac:dyDescent="0.25">
      <c r="B243" s="14" t="str">
        <f>RawInstances!B228</f>
        <v>NSGAII</v>
      </c>
      <c r="C243" s="20" t="n">
        <f>RawInstances!C228</f>
        <v>0.8666666666666667</v>
      </c>
      <c r="D243" s="20" t="n">
        <f>RawInstances!D228</f>
        <v>0.6449744867687196</v>
      </c>
      <c r="E243" s="20" t="n">
        <f>RawInstances!E228</f>
        <v>0.08805031446540881</v>
      </c>
      <c r="F243" s="20" t="n">
        <f>RawInstances!F228</f>
        <v>524.4186876914285</v>
      </c>
      <c r="G243" s="20" t="n">
        <f>RawInstances!G228</f>
        <v>405.83374868820596</v>
      </c>
      <c r="H243" s="20" t="n">
        <f>RawInstances!H228</f>
        <v>2691.9965357734163</v>
      </c>
      <c r="I243" s="24" t="n">
        <f>RawInstances!I228</f>
        <v>30.0</v>
      </c>
      <c r="J243" s="20" t="n">
        <f>RawInstances!J228</f>
        <v>0.9758834754212372</v>
      </c>
      <c r="K243" s="4" t="n">
        <f t="shared" si="122"/>
        <v>1.0</v>
      </c>
      <c r="L243" s="4"/>
      <c r="M243" s="4" t="n">
        <f>1000000000</f>
        <v>1.0E9</v>
      </c>
      <c r="N243" s="6"/>
      <c r="P243" t="n">
        <f t="shared" ref="P243:X243" si="163">P241</f>
        <v>0.30303030303030304</v>
      </c>
      <c r="Q243" t="n">
        <f t="shared" si="163"/>
        <v>0.7086982318737391</v>
      </c>
      <c r="R243" t="n">
        <f t="shared" si="163"/>
        <v>0.05031446540880502</v>
      </c>
      <c r="S243" t="n">
        <f t="shared" si="163"/>
        <v>428.3748773627552</v>
      </c>
      <c r="T243" t="n">
        <f t="shared" si="163"/>
        <v>404.98593315798496</v>
      </c>
      <c r="U243" t="n">
        <f t="shared" si="163"/>
        <v>2686.3727638395194</v>
      </c>
      <c r="V243" t="n">
        <f t="shared" si="163"/>
        <v>45.0</v>
      </c>
      <c r="W243" t="n">
        <f t="shared" si="163"/>
        <v>0.9628884932216041</v>
      </c>
      <c r="X243" t="n">
        <f t="shared" si="163"/>
        <v>0.2115852</v>
      </c>
    </row>
    <row r="244" spans="1:24" s="3" customFormat="1" x14ac:dyDescent="0.25">
      <c r="A244" s="15"/>
      <c r="B244" s="15" t="str">
        <f>RawInstances!B229</f>
        <v>SPEA2</v>
      </c>
      <c r="C244" s="21" t="n">
        <f>RawInstances!C229</f>
        <v>1.0</v>
      </c>
      <c r="D244" s="21" t="n">
        <f>RawInstances!D229</f>
        <v>0.44749021003915995</v>
      </c>
      <c r="E244" s="21" t="n">
        <f>RawInstances!E229</f>
        <v>0.3018867924528302</v>
      </c>
      <c r="F244" s="21" t="n">
        <f>RawInstances!F229</f>
        <v>646.4312627805064</v>
      </c>
      <c r="G244" s="21" t="n">
        <f>RawInstances!G229</f>
        <v>422.20193027899006</v>
      </c>
      <c r="H244" s="21" t="n">
        <f>RawInstances!H229</f>
        <v>2800.5707692944166</v>
      </c>
      <c r="I244" s="25" t="n">
        <f>RawInstances!I229</f>
        <v>20.0</v>
      </c>
      <c r="J244" s="21" t="n">
        <f>RawInstances!J229</f>
        <v>0.9870169794096401</v>
      </c>
      <c r="K244" s="5" t="n">
        <f t="shared" si="122"/>
        <v>1.0</v>
      </c>
      <c r="L244" s="5"/>
      <c r="M244" s="5" t="n">
        <f>1000000000</f>
        <v>1.0E9</v>
      </c>
      <c r="N244" s="7"/>
      <c r="P244" s="3" t="n">
        <f t="shared" ref="P244:X244" si="164">P241</f>
        <v>0.30303030303030304</v>
      </c>
      <c r="Q244" s="3" t="n">
        <f t="shared" si="164"/>
        <v>0.7086982318737391</v>
      </c>
      <c r="R244" s="3" t="n">
        <f t="shared" si="164"/>
        <v>0.05031446540880502</v>
      </c>
      <c r="S244" s="3" t="n">
        <f t="shared" si="164"/>
        <v>428.3748773627552</v>
      </c>
      <c r="T244" s="3" t="n">
        <f t="shared" si="164"/>
        <v>404.98593315798496</v>
      </c>
      <c r="U244" s="3" t="n">
        <f t="shared" si="164"/>
        <v>2686.3727638395194</v>
      </c>
      <c r="V244" s="3" t="n">
        <f t="shared" si="164"/>
        <v>45.0</v>
      </c>
      <c r="W244" s="3" t="n">
        <f t="shared" si="164"/>
        <v>0.9628884932216041</v>
      </c>
      <c r="X244" s="3" t="n">
        <f t="shared" si="164"/>
        <v>0.2115852</v>
      </c>
    </row>
    <row r="245" spans="1:24" x14ac:dyDescent="0.25">
      <c r="A245" s="14" t="s">
        <v>42</v>
      </c>
      <c r="B245" s="14" t="str">
        <f>RawInstances!B242</f>
        <v>GRASP1</v>
      </c>
      <c r="C245" s="20" t="n">
        <f>RawInstances!C242</f>
        <v>0.8852459016393442</v>
      </c>
      <c r="D245" s="20" t="n">
        <f>RawInstances!D242</f>
        <v>0.6879181424635966</v>
      </c>
      <c r="E245" s="20" t="n">
        <f>RawInstances!E242</f>
        <v>0.08677685950413223</v>
      </c>
      <c r="F245" s="20" t="n">
        <f>RawInstances!F242</f>
        <v>766.4047557681703</v>
      </c>
      <c r="G245" s="20" t="n">
        <f>RawInstances!G242</f>
        <v>699.1567167471474</v>
      </c>
      <c r="H245" s="20" t="n">
        <f>RawInstances!H242</f>
        <v>5722.8443648382545</v>
      </c>
      <c r="I245" s="24" t="n">
        <f>RawInstances!I242</f>
        <v>61.0</v>
      </c>
      <c r="J245" s="20" t="n">
        <f>RawInstances!J242</f>
        <v>0.9840084044899325</v>
      </c>
      <c r="K245" s="4" t="n">
        <f t="shared" si="122"/>
        <v>0.3365593</v>
      </c>
      <c r="L245" s="4"/>
      <c r="M245" s="4" t="n">
        <f>RawInstances!K242</f>
        <v>3.365593E8</v>
      </c>
      <c r="N245" s="6"/>
      <c r="P245" s="4" t="n">
        <f>MIN(C245:C250)</f>
        <v>0.3333333333333333</v>
      </c>
      <c r="Q245" s="4" t="n">
        <f>MAX(D245:D250)</f>
        <v>0.7319353900381568</v>
      </c>
      <c r="R245" s="4" t="n">
        <f>MIN(E245:E250)</f>
        <v>0.04132231404958678</v>
      </c>
      <c r="S245" s="4" t="n">
        <f>MIN(F245:F250)</f>
        <v>720.0002574447018</v>
      </c>
      <c r="T245" s="4" t="n">
        <f>MIN(G245:G250)</f>
        <v>699.1567167471474</v>
      </c>
      <c r="U245" s="4" t="n">
        <f>MIN(H245:H250)</f>
        <v>5722.8443648382545</v>
      </c>
      <c r="V245" t="n">
        <f>MAX(I245:I250)</f>
        <v>69.0</v>
      </c>
      <c r="W245" s="4" t="n">
        <f>MIN(J245:J250)</f>
        <v>0.97174779814434</v>
      </c>
      <c r="X245" s="6" t="n">
        <f>MIN(K245:K250)</f>
        <v>0.2653592</v>
      </c>
    </row>
    <row r="246" spans="1:24" x14ac:dyDescent="0.25">
      <c r="B246" s="14" t="str">
        <f>RawInstances!B243</f>
        <v>GRASP2</v>
      </c>
      <c r="C246" s="20" t="n">
        <f>RawInstances!C243</f>
        <v>0.7692307692307693</v>
      </c>
      <c r="D246" s="20" t="n">
        <f>RawInstances!D243</f>
        <v>0.7061068049210343</v>
      </c>
      <c r="E246" s="20" t="n">
        <f>RawInstances!E243</f>
        <v>0.04545454545454547</v>
      </c>
      <c r="F246" s="20" t="n">
        <f>RawInstances!F243</f>
        <v>753.6436816006408</v>
      </c>
      <c r="G246" s="20" t="n">
        <f>RawInstances!G243</f>
        <v>699.4469763491829</v>
      </c>
      <c r="H246" s="20" t="n">
        <f>RawInstances!H243</f>
        <v>5725.2202420835765</v>
      </c>
      <c r="I246" s="24" t="n">
        <f>RawInstances!I243</f>
        <v>65.0</v>
      </c>
      <c r="J246" s="20" t="n">
        <f>RawInstances!J243</f>
        <v>0.97174779814434</v>
      </c>
      <c r="K246" s="4" t="n">
        <f t="shared" si="122"/>
        <v>0.3296981</v>
      </c>
      <c r="L246" s="4"/>
      <c r="M246" s="4" t="n">
        <f>RawInstances!K243</f>
        <v>3.296981E8</v>
      </c>
      <c r="N246" s="6"/>
      <c r="P246" t="n">
        <f t="shared" ref="P246:X246" si="165">P245</f>
        <v>0.3333333333333333</v>
      </c>
      <c r="Q246" t="n">
        <f t="shared" si="165"/>
        <v>0.7319353900381568</v>
      </c>
      <c r="R246" t="n">
        <f t="shared" si="165"/>
        <v>0.04132231404958678</v>
      </c>
      <c r="S246" t="n">
        <f t="shared" si="165"/>
        <v>720.0002574447018</v>
      </c>
      <c r="T246" t="n">
        <f t="shared" si="165"/>
        <v>699.1567167471474</v>
      </c>
      <c r="U246" t="n">
        <f t="shared" si="165"/>
        <v>5722.8443648382545</v>
      </c>
      <c r="V246" t="n">
        <f t="shared" si="165"/>
        <v>69.0</v>
      </c>
      <c r="W246" t="n">
        <f t="shared" si="165"/>
        <v>0.97174779814434</v>
      </c>
      <c r="X246" t="n">
        <f t="shared" si="165"/>
        <v>0.2653592</v>
      </c>
    </row>
    <row r="247" spans="1:24" x14ac:dyDescent="0.25">
      <c r="B247" s="14" t="str">
        <f>RawInstances!B244</f>
        <v>GRASP3</v>
      </c>
      <c r="C247" s="20" t="n">
        <f>RawInstances!C244</f>
        <v>0.3333333333333333</v>
      </c>
      <c r="D247" s="20" t="n">
        <f>RawInstances!D244</f>
        <v>0.7319353900381568</v>
      </c>
      <c r="E247" s="20" t="n">
        <f>RawInstances!E244</f>
        <v>0.04132231404958678</v>
      </c>
      <c r="F247" s="20" t="n">
        <f>RawInstances!F244</f>
        <v>720.0002574447018</v>
      </c>
      <c r="G247" s="20" t="n">
        <f>RawInstances!G244</f>
        <v>699.1567167471474</v>
      </c>
      <c r="H247" s="20" t="n">
        <f>RawInstances!H244</f>
        <v>5722.8443648382545</v>
      </c>
      <c r="I247" s="24" t="n">
        <f>RawInstances!I244</f>
        <v>69.0</v>
      </c>
      <c r="J247" s="20" t="n">
        <f>RawInstances!J244</f>
        <v>0.9776024750743658</v>
      </c>
      <c r="K247" s="4" t="n">
        <f t="shared" si="122"/>
        <v>0.3112686</v>
      </c>
      <c r="L247" s="4"/>
      <c r="M247" s="4" t="n">
        <f>RawInstances!K244</f>
        <v>3.112686E8</v>
      </c>
      <c r="N247" s="6"/>
      <c r="P247" t="n">
        <f t="shared" ref="P247:X247" si="166">P245</f>
        <v>0.3333333333333333</v>
      </c>
      <c r="Q247" t="n">
        <f t="shared" si="166"/>
        <v>0.7319353900381568</v>
      </c>
      <c r="R247" t="n">
        <f t="shared" si="166"/>
        <v>0.04132231404958678</v>
      </c>
      <c r="S247" t="n">
        <f t="shared" si="166"/>
        <v>720.0002574447018</v>
      </c>
      <c r="T247" t="n">
        <f t="shared" si="166"/>
        <v>699.1567167471474</v>
      </c>
      <c r="U247" t="n">
        <f t="shared" si="166"/>
        <v>5722.8443648382545</v>
      </c>
      <c r="V247" t="n">
        <f t="shared" si="166"/>
        <v>69.0</v>
      </c>
      <c r="W247" t="n">
        <f t="shared" si="166"/>
        <v>0.97174779814434</v>
      </c>
      <c r="X247" t="n">
        <f t="shared" si="166"/>
        <v>0.2653592</v>
      </c>
    </row>
    <row r="248" spans="1:24" x14ac:dyDescent="0.25">
      <c r="B248" s="14" t="str">
        <f>RawInstances!B245</f>
        <v>GRASP4</v>
      </c>
      <c r="C248" s="20" t="n">
        <f>RawInstances!C245</f>
        <v>0.42424242424242425</v>
      </c>
      <c r="D248" s="20" t="n">
        <f>RawInstances!D245</f>
        <v>0.7204883390654139</v>
      </c>
      <c r="E248" s="20" t="n">
        <f>RawInstances!E245</f>
        <v>0.06198347107438015</v>
      </c>
      <c r="F248" s="20" t="n">
        <f>RawInstances!F245</f>
        <v>737.7440272685585</v>
      </c>
      <c r="G248" s="20" t="n">
        <f>RawInstances!G245</f>
        <v>699.1567167471474</v>
      </c>
      <c r="H248" s="20" t="n">
        <f>RawInstances!H245</f>
        <v>5722.8443648382545</v>
      </c>
      <c r="I248" s="24" t="n">
        <f>RawInstances!I245</f>
        <v>66.0</v>
      </c>
      <c r="J248" s="20" t="n">
        <f>RawInstances!J245</f>
        <v>0.9773209815461436</v>
      </c>
      <c r="K248" s="4" t="n">
        <f t="shared" si="122"/>
        <v>0.2653592</v>
      </c>
      <c r="L248" s="4"/>
      <c r="M248" s="4" t="n">
        <f>RawInstances!K245</f>
        <v>2.653592E8</v>
      </c>
      <c r="N248" s="6"/>
      <c r="P248" t="n">
        <f t="shared" ref="P248:X248" si="167">P245</f>
        <v>0.3333333333333333</v>
      </c>
      <c r="Q248" t="n">
        <f t="shared" si="167"/>
        <v>0.7319353900381568</v>
      </c>
      <c r="R248" t="n">
        <f t="shared" si="167"/>
        <v>0.04132231404958678</v>
      </c>
      <c r="S248" t="n">
        <f t="shared" si="167"/>
        <v>720.0002574447018</v>
      </c>
      <c r="T248" t="n">
        <f t="shared" si="167"/>
        <v>699.1567167471474</v>
      </c>
      <c r="U248" t="n">
        <f t="shared" si="167"/>
        <v>5722.8443648382545</v>
      </c>
      <c r="V248" t="n">
        <f t="shared" si="167"/>
        <v>69.0</v>
      </c>
      <c r="W248" t="n">
        <f t="shared" si="167"/>
        <v>0.97174779814434</v>
      </c>
      <c r="X248" t="n">
        <f t="shared" si="167"/>
        <v>0.2653592</v>
      </c>
    </row>
    <row r="249" spans="1:24" x14ac:dyDescent="0.25">
      <c r="B249" s="14" t="str">
        <f>RawInstances!B246</f>
        <v>NSGAII</v>
      </c>
      <c r="C249" s="20" t="n">
        <f>RawInstances!C246</f>
        <v>0.7647058823529411</v>
      </c>
      <c r="D249" s="20" t="n">
        <f>RawInstances!D246</f>
        <v>0.6740242629570693</v>
      </c>
      <c r="E249" s="20" t="n">
        <f>RawInstances!E246</f>
        <v>0.17355371900826447</v>
      </c>
      <c r="F249" s="20" t="n">
        <f>RawInstances!F246</f>
        <v>1020.9772228700193</v>
      </c>
      <c r="G249" s="20" t="n">
        <f>RawInstances!G246</f>
        <v>704.9592806065501</v>
      </c>
      <c r="H249" s="20" t="n">
        <f>RawInstances!H246</f>
        <v>5770.340396971394</v>
      </c>
      <c r="I249" s="24" t="n">
        <f>RawInstances!I246</f>
        <v>34.0</v>
      </c>
      <c r="J249" s="20" t="n">
        <f>RawInstances!J246</f>
        <v>0.9809452694560992</v>
      </c>
      <c r="K249" s="4" t="n">
        <f t="shared" si="122"/>
        <v>1.0</v>
      </c>
      <c r="L249" s="4"/>
      <c r="M249" s="4" t="n">
        <f>1000000000</f>
        <v>1.0E9</v>
      </c>
      <c r="N249" s="6"/>
      <c r="P249" t="n">
        <f t="shared" ref="P249:X249" si="168">P247</f>
        <v>0.3333333333333333</v>
      </c>
      <c r="Q249" t="n">
        <f t="shared" si="168"/>
        <v>0.7319353900381568</v>
      </c>
      <c r="R249" t="n">
        <f t="shared" si="168"/>
        <v>0.04132231404958678</v>
      </c>
      <c r="S249" t="n">
        <f t="shared" si="168"/>
        <v>720.0002574447018</v>
      </c>
      <c r="T249" t="n">
        <f t="shared" si="168"/>
        <v>699.1567167471474</v>
      </c>
      <c r="U249" t="n">
        <f t="shared" si="168"/>
        <v>5722.8443648382545</v>
      </c>
      <c r="V249" t="n">
        <f t="shared" si="168"/>
        <v>69.0</v>
      </c>
      <c r="W249" t="n">
        <f t="shared" si="168"/>
        <v>0.97174779814434</v>
      </c>
      <c r="X249" t="n">
        <f t="shared" si="168"/>
        <v>0.2653592</v>
      </c>
    </row>
    <row r="250" spans="1:24" s="3" customFormat="1" x14ac:dyDescent="0.25">
      <c r="A250" s="15"/>
      <c r="B250" s="15" t="str">
        <f>RawInstances!B247</f>
        <v>SPEA2</v>
      </c>
      <c r="C250" s="21" t="n">
        <f>RawInstances!C247</f>
        <v>1.0</v>
      </c>
      <c r="D250" s="21" t="n">
        <f>RawInstances!D247</f>
        <v>0.5567732662594322</v>
      </c>
      <c r="E250" s="21" t="n">
        <f>RawInstances!E247</f>
        <v>0.1652892561983471</v>
      </c>
      <c r="F250" s="21" t="n">
        <f>RawInstances!F247</f>
        <v>1024.533443642938</v>
      </c>
      <c r="G250" s="21" t="n">
        <f>RawInstances!G247</f>
        <v>717.3406931340826</v>
      </c>
      <c r="H250" s="21" t="n">
        <f>RawInstances!H247</f>
        <v>5871.686626380702</v>
      </c>
      <c r="I250" s="25" t="n">
        <f>RawInstances!I247</f>
        <v>35.0</v>
      </c>
      <c r="J250" s="21" t="n">
        <f>RawInstances!J247</f>
        <v>0.9845553911091657</v>
      </c>
      <c r="K250" s="5" t="n">
        <f t="shared" si="122"/>
        <v>1.0</v>
      </c>
      <c r="L250" s="5"/>
      <c r="M250" s="5" t="n">
        <f>1000000000</f>
        <v>1.0E9</v>
      </c>
      <c r="N250" s="7"/>
      <c r="P250" s="3" t="n">
        <f t="shared" ref="P250:X250" si="169">P247</f>
        <v>0.3333333333333333</v>
      </c>
      <c r="Q250" s="3" t="n">
        <f t="shared" si="169"/>
        <v>0.7319353900381568</v>
      </c>
      <c r="R250" s="3" t="n">
        <f t="shared" si="169"/>
        <v>0.04132231404958678</v>
      </c>
      <c r="S250" s="3" t="n">
        <f t="shared" si="169"/>
        <v>720.0002574447018</v>
      </c>
      <c r="T250" s="3" t="n">
        <f t="shared" si="169"/>
        <v>699.1567167471474</v>
      </c>
      <c r="U250" s="3" t="n">
        <f t="shared" si="169"/>
        <v>5722.8443648382545</v>
      </c>
      <c r="V250" s="3" t="n">
        <f t="shared" si="169"/>
        <v>69.0</v>
      </c>
      <c r="W250" s="3" t="n">
        <f t="shared" si="169"/>
        <v>0.97174779814434</v>
      </c>
      <c r="X250" s="3" t="n">
        <f t="shared" si="169"/>
        <v>0.2653592</v>
      </c>
    </row>
    <row r="251" spans="1:24" x14ac:dyDescent="0.25">
      <c r="A251" s="14" t="s">
        <v>43</v>
      </c>
      <c r="B251" s="14" t="str">
        <f>RawInstances!B284</f>
        <v>GRASP1</v>
      </c>
      <c r="C251" s="20" t="n">
        <f>RawInstances!C284</f>
        <v>0.22857142857142856</v>
      </c>
      <c r="D251" s="20" t="n">
        <f>RawInstances!D284</f>
        <v>0.7449558941459501</v>
      </c>
      <c r="E251" s="20" t="n">
        <f>RawInstances!E284</f>
        <v>0.12209302325581395</v>
      </c>
      <c r="F251" s="20" t="n">
        <f>RawInstances!F284</f>
        <v>1627.3044979288886</v>
      </c>
      <c r="G251" s="20" t="n">
        <f>RawInstances!G284</f>
        <v>1302.0478298244366</v>
      </c>
      <c r="H251" s="20" t="n">
        <f>RawInstances!H284</f>
        <v>9479.05127962283</v>
      </c>
      <c r="I251" s="24" t="n">
        <f>RawInstances!I284</f>
        <v>35.0</v>
      </c>
      <c r="J251" s="20" t="n">
        <f>RawInstances!J284</f>
        <v>1.0018749408125276</v>
      </c>
      <c r="K251" s="4" t="n">
        <f t="shared" si="122"/>
        <v>0.2709756</v>
      </c>
      <c r="L251" s="4"/>
      <c r="M251" s="4" t="n">
        <f>RawInstances!K284</f>
        <v>2.709756E8</v>
      </c>
      <c r="N251" s="6"/>
      <c r="P251" s="4" t="n">
        <f>MIN(C251:C256)</f>
        <v>0.22857142857142856</v>
      </c>
      <c r="Q251" s="4" t="n">
        <f>MAX(D251:D256)</f>
        <v>0.7888291900561347</v>
      </c>
      <c r="R251" s="4" t="n">
        <f>MIN(E251:E256)</f>
        <v>0.029069767441860465</v>
      </c>
      <c r="S251" s="4" t="n">
        <f>MIN(F251:F256)</f>
        <v>1207.6397027306316</v>
      </c>
      <c r="T251" s="4" t="n">
        <f>MIN(G251:G256)</f>
        <v>1302.0478298244366</v>
      </c>
      <c r="U251" s="4" t="n">
        <f>MIN(H251:H256)</f>
        <v>9479.051279622829</v>
      </c>
      <c r="V251" t="n">
        <f>MAX(I251:I256)</f>
        <v>64.0</v>
      </c>
      <c r="W251" s="4" t="n">
        <f>MIN(J251:J256)</f>
        <v>0.9853262839348178</v>
      </c>
      <c r="X251" s="6" t="n">
        <f>MIN(K251:K256)</f>
        <v>0.2511023</v>
      </c>
    </row>
    <row r="252" spans="1:24" x14ac:dyDescent="0.25">
      <c r="B252" s="14" t="str">
        <f>RawInstances!B285</f>
        <v>GRASP2</v>
      </c>
      <c r="C252" s="20" t="n">
        <f>RawInstances!C285</f>
        <v>0.2857142857142857</v>
      </c>
      <c r="D252" s="20" t="n">
        <f>RawInstances!D285</f>
        <v>0.7888291900561347</v>
      </c>
      <c r="E252" s="20" t="n">
        <f>RawInstances!E285</f>
        <v>0.029069767441860465</v>
      </c>
      <c r="F252" s="20" t="n">
        <f>RawInstances!F285</f>
        <v>1289.62398139646</v>
      </c>
      <c r="G252" s="20" t="n">
        <f>RawInstances!G285</f>
        <v>1302.0478298244366</v>
      </c>
      <c r="H252" s="20" t="n">
        <f>RawInstances!H285</f>
        <v>9479.051279622829</v>
      </c>
      <c r="I252" s="24" t="n">
        <f>RawInstances!I285</f>
        <v>56.0</v>
      </c>
      <c r="J252" s="20" t="n">
        <f>RawInstances!J285</f>
        <v>0.9868041498384452</v>
      </c>
      <c r="K252" s="4" t="n">
        <f t="shared" si="122"/>
        <v>0.2789668</v>
      </c>
      <c r="L252" s="4"/>
      <c r="M252" s="4" t="n">
        <f>RawInstances!K285</f>
        <v>2.789668E8</v>
      </c>
      <c r="N252" s="6"/>
      <c r="P252" t="n">
        <f t="shared" ref="P252:X252" si="170">P251</f>
        <v>0.22857142857142856</v>
      </c>
      <c r="Q252" t="n">
        <f t="shared" si="170"/>
        <v>0.7888291900561347</v>
      </c>
      <c r="R252" t="n">
        <f t="shared" si="170"/>
        <v>0.029069767441860465</v>
      </c>
      <c r="S252" t="n">
        <f t="shared" si="170"/>
        <v>1207.6397027306316</v>
      </c>
      <c r="T252" t="n">
        <f t="shared" si="170"/>
        <v>1302.0478298244366</v>
      </c>
      <c r="U252" t="n">
        <f t="shared" si="170"/>
        <v>9479.051279622829</v>
      </c>
      <c r="V252" t="n">
        <f t="shared" si="170"/>
        <v>64.0</v>
      </c>
      <c r="W252" t="n">
        <f t="shared" si="170"/>
        <v>0.9853262839348178</v>
      </c>
      <c r="X252" t="n">
        <f t="shared" si="170"/>
        <v>0.2511023</v>
      </c>
    </row>
    <row r="253" spans="1:24" x14ac:dyDescent="0.25">
      <c r="B253" s="14" t="str">
        <f>RawInstances!B286</f>
        <v>GRASP3</v>
      </c>
      <c r="C253" s="20" t="n">
        <f>RawInstances!C286</f>
        <v>0.5263157894736842</v>
      </c>
      <c r="D253" s="20" t="n">
        <f>RawInstances!D286</f>
        <v>0.760801924619086</v>
      </c>
      <c r="E253" s="20" t="n">
        <f>RawInstances!E286</f>
        <v>0.07586206896551728</v>
      </c>
      <c r="F253" s="20" t="n">
        <f>RawInstances!F286</f>
        <v>1287.3643987256237</v>
      </c>
      <c r="G253" s="20" t="n">
        <f>RawInstances!G286</f>
        <v>1302.0478298244366</v>
      </c>
      <c r="H253" s="20" t="n">
        <f>RawInstances!H286</f>
        <v>9479.051279622829</v>
      </c>
      <c r="I253" s="24" t="n">
        <f>RawInstances!I286</f>
        <v>57.0</v>
      </c>
      <c r="J253" s="20" t="n">
        <f>RawInstances!J286</f>
        <v>0.9853262839348178</v>
      </c>
      <c r="K253" s="4" t="n">
        <f t="shared" si="122"/>
        <v>0.2862721</v>
      </c>
      <c r="L253" s="4"/>
      <c r="M253" s="4" t="n">
        <f>RawInstances!K286</f>
        <v>2.862721E8</v>
      </c>
      <c r="N253" s="6"/>
      <c r="P253" t="n">
        <f t="shared" ref="P253:X253" si="171">P251</f>
        <v>0.22857142857142856</v>
      </c>
      <c r="Q253" t="n">
        <f t="shared" si="171"/>
        <v>0.7888291900561347</v>
      </c>
      <c r="R253" t="n">
        <f t="shared" si="171"/>
        <v>0.029069767441860465</v>
      </c>
      <c r="S253" t="n">
        <f t="shared" si="171"/>
        <v>1207.6397027306316</v>
      </c>
      <c r="T253" t="n">
        <f t="shared" si="171"/>
        <v>1302.0478298244366</v>
      </c>
      <c r="U253" t="n">
        <f t="shared" si="171"/>
        <v>9479.051279622829</v>
      </c>
      <c r="V253" t="n">
        <f t="shared" si="171"/>
        <v>64.0</v>
      </c>
      <c r="W253" t="n">
        <f t="shared" si="171"/>
        <v>0.9853262839348178</v>
      </c>
      <c r="X253" t="n">
        <f t="shared" si="171"/>
        <v>0.2511023</v>
      </c>
    </row>
    <row r="254" spans="1:24" x14ac:dyDescent="0.25">
      <c r="B254" s="14" t="str">
        <f>RawInstances!B287</f>
        <v>GRASP4</v>
      </c>
      <c r="C254" s="20" t="n">
        <f>RawInstances!C287</f>
        <v>0.734375</v>
      </c>
      <c r="D254" s="20" t="n">
        <f>RawInstances!D287</f>
        <v>0.7699679230152365</v>
      </c>
      <c r="E254" s="20" t="n">
        <f>RawInstances!E287</f>
        <v>0.04069767441860467</v>
      </c>
      <c r="F254" s="20" t="n">
        <f>RawInstances!F287</f>
        <v>1207.6397027306316</v>
      </c>
      <c r="G254" s="20" t="n">
        <f>RawInstances!G287</f>
        <v>1302.3665918289319</v>
      </c>
      <c r="H254" s="20" t="n">
        <f>RawInstances!H287</f>
        <v>9481.37190205636</v>
      </c>
      <c r="I254" s="24" t="n">
        <f>RawInstances!I287</f>
        <v>64.0</v>
      </c>
      <c r="J254" s="20" t="n">
        <f>RawInstances!J287</f>
        <v>0.9929125122929561</v>
      </c>
      <c r="K254" s="4" t="n">
        <f t="shared" si="122"/>
        <v>0.2511023</v>
      </c>
      <c r="L254" s="4"/>
      <c r="M254" s="4" t="n">
        <f>RawInstances!K287</f>
        <v>2.511023E8</v>
      </c>
      <c r="N254" s="6"/>
      <c r="P254" t="n">
        <f t="shared" ref="P254:X254" si="172">P251</f>
        <v>0.22857142857142856</v>
      </c>
      <c r="Q254" t="n">
        <f t="shared" si="172"/>
        <v>0.7888291900561347</v>
      </c>
      <c r="R254" t="n">
        <f t="shared" si="172"/>
        <v>0.029069767441860465</v>
      </c>
      <c r="S254" t="n">
        <f t="shared" si="172"/>
        <v>1207.6397027306316</v>
      </c>
      <c r="T254" t="n">
        <f t="shared" si="172"/>
        <v>1302.0478298244366</v>
      </c>
      <c r="U254" t="n">
        <f t="shared" si="172"/>
        <v>9479.051279622829</v>
      </c>
      <c r="V254" t="n">
        <f t="shared" si="172"/>
        <v>64.0</v>
      </c>
      <c r="W254" t="n">
        <f t="shared" si="172"/>
        <v>0.9853262839348178</v>
      </c>
      <c r="X254" t="n">
        <f t="shared" si="172"/>
        <v>0.2511023</v>
      </c>
    </row>
    <row r="255" spans="1:24" x14ac:dyDescent="0.25">
      <c r="B255" s="14" t="str">
        <f>RawInstances!B288</f>
        <v>NSGAII</v>
      </c>
      <c r="C255" s="20" t="n">
        <f>RawInstances!C288</f>
        <v>1.0</v>
      </c>
      <c r="D255" s="20" t="n">
        <f>RawInstances!D288</f>
        <v>0.708757016840417</v>
      </c>
      <c r="E255" s="20" t="n">
        <f>RawInstances!E288</f>
        <v>0.10465116279069768</v>
      </c>
      <c r="F255" s="20" t="n">
        <f>RawInstances!F288</f>
        <v>1608.8887162369458</v>
      </c>
      <c r="G255" s="20" t="n">
        <f>RawInstances!G288</f>
        <v>1310.1864758274405</v>
      </c>
      <c r="H255" s="20" t="n">
        <f>RawInstances!H288</f>
        <v>9538.301516873622</v>
      </c>
      <c r="I255" s="24" t="n">
        <f>RawInstances!I288</f>
        <v>36.0</v>
      </c>
      <c r="J255" s="20" t="n">
        <f>RawInstances!J288</f>
        <v>0.9951466175956147</v>
      </c>
      <c r="K255" s="4" t="n">
        <f t="shared" si="122"/>
        <v>1.0</v>
      </c>
      <c r="L255" s="4"/>
      <c r="M255" s="4" t="n">
        <f>1000000000</f>
        <v>1.0E9</v>
      </c>
      <c r="N255" s="6"/>
      <c r="P255" t="n">
        <f t="shared" ref="P255:X255" si="173">P253</f>
        <v>0.22857142857142856</v>
      </c>
      <c r="Q255" t="n">
        <f t="shared" si="173"/>
        <v>0.7888291900561347</v>
      </c>
      <c r="R255" t="n">
        <f t="shared" si="173"/>
        <v>0.029069767441860465</v>
      </c>
      <c r="S255" t="n">
        <f t="shared" si="173"/>
        <v>1207.6397027306316</v>
      </c>
      <c r="T255" t="n">
        <f t="shared" si="173"/>
        <v>1302.0478298244366</v>
      </c>
      <c r="U255" t="n">
        <f t="shared" si="173"/>
        <v>9479.051279622829</v>
      </c>
      <c r="V255" t="n">
        <f t="shared" si="173"/>
        <v>64.0</v>
      </c>
      <c r="W255" t="n">
        <f t="shared" si="173"/>
        <v>0.9853262839348178</v>
      </c>
      <c r="X255" t="n">
        <f t="shared" si="173"/>
        <v>0.2511023</v>
      </c>
    </row>
    <row r="256" spans="1:24" s="3" customFormat="1" x14ac:dyDescent="0.25">
      <c r="A256" s="15"/>
      <c r="B256" s="15" t="str">
        <f>RawInstances!B289</f>
        <v>SPEA2</v>
      </c>
      <c r="C256" s="21" t="n">
        <f>RawInstances!C289</f>
        <v>1.0</v>
      </c>
      <c r="D256" s="21" t="n">
        <f>RawInstances!D289</f>
        <v>0.5016680032076984</v>
      </c>
      <c r="E256" s="21" t="n">
        <f>RawInstances!E289</f>
        <v>0.27906976744186046</v>
      </c>
      <c r="F256" s="21" t="n">
        <f>RawInstances!F289</f>
        <v>2829.9422807718183</v>
      </c>
      <c r="G256" s="21" t="n">
        <f>RawInstances!G289</f>
        <v>1320.6755236159656</v>
      </c>
      <c r="H256" s="21" t="n">
        <f>RawInstances!H289</f>
        <v>9614.662937411747</v>
      </c>
      <c r="I256" s="25" t="n">
        <f>RawInstances!I289</f>
        <v>12.0</v>
      </c>
      <c r="J256" s="21" t="n">
        <f>RawInstances!J289</f>
        <v>0.9933874205428574</v>
      </c>
      <c r="K256" s="5" t="n">
        <f t="shared" si="122"/>
        <v>1.0</v>
      </c>
      <c r="L256" s="5"/>
      <c r="M256" s="5" t="n">
        <f>1000000000</f>
        <v>1.0E9</v>
      </c>
      <c r="N256" s="7"/>
      <c r="P256" s="3" t="n">
        <f t="shared" ref="P256:X256" si="174">P253</f>
        <v>0.22857142857142856</v>
      </c>
      <c r="Q256" s="3" t="n">
        <f t="shared" si="174"/>
        <v>0.7888291900561347</v>
      </c>
      <c r="R256" s="3" t="n">
        <f t="shared" si="174"/>
        <v>0.029069767441860465</v>
      </c>
      <c r="S256" s="3" t="n">
        <f t="shared" si="174"/>
        <v>1207.6397027306316</v>
      </c>
      <c r="T256" s="3" t="n">
        <f t="shared" si="174"/>
        <v>1302.0478298244366</v>
      </c>
      <c r="U256" s="3" t="n">
        <f t="shared" si="174"/>
        <v>9479.051279622829</v>
      </c>
      <c r="V256" s="3" t="n">
        <f t="shared" si="174"/>
        <v>64.0</v>
      </c>
      <c r="W256" s="3" t="n">
        <f t="shared" si="174"/>
        <v>0.9853262839348178</v>
      </c>
      <c r="X256" s="3" t="n">
        <f t="shared" si="174"/>
        <v>0.2511023</v>
      </c>
    </row>
    <row r="257" spans="1:24" x14ac:dyDescent="0.25">
      <c r="A257" s="14" t="s">
        <v>44</v>
      </c>
      <c r="B257" s="14" t="str">
        <f>RawInstances!B314</f>
        <v>GRASP1</v>
      </c>
      <c r="C257" s="20" t="n">
        <f>RawInstances!C314</f>
        <v>0.46808510638297873</v>
      </c>
      <c r="D257" s="20" t="n">
        <f>RawInstances!D314</f>
        <v>0.738752168919084</v>
      </c>
      <c r="E257" s="20" t="n">
        <f>RawInstances!E314</f>
        <v>0.06288032454361055</v>
      </c>
      <c r="F257" s="20" t="n">
        <f>RawInstances!F314</f>
        <v>813.890144594921</v>
      </c>
      <c r="G257" s="20" t="n">
        <f>RawInstances!G314</f>
        <v>743.0185129274464</v>
      </c>
      <c r="H257" s="20" t="n">
        <f>RawInstances!H314</f>
        <v>5409.2564163094285</v>
      </c>
      <c r="I257" s="24" t="n">
        <f>RawInstances!I314</f>
        <v>47.0</v>
      </c>
      <c r="J257" s="20" t="n">
        <f>RawInstances!J314</f>
        <v>0.9803556529818498</v>
      </c>
      <c r="K257" s="4" t="n">
        <f t="shared" si="122"/>
        <v>0.2844667</v>
      </c>
      <c r="L257" s="4"/>
      <c r="M257" s="4" t="n">
        <f>RawInstances!K314</f>
        <v>2.844667E8</v>
      </c>
      <c r="N257" s="6"/>
      <c r="P257" s="4" t="n">
        <f>MIN(C257:C262)</f>
        <v>0.46808510638297873</v>
      </c>
      <c r="Q257" s="4" t="n">
        <f>MAX(D257:D262)</f>
        <v>0.738752168919084</v>
      </c>
      <c r="R257" s="4" t="n">
        <f>MIN(E257:E262)</f>
        <v>0.04819277108433735</v>
      </c>
      <c r="S257" s="4" t="n">
        <f>MIN(F257:F262)</f>
        <v>740.3269675380513</v>
      </c>
      <c r="T257" s="4" t="n">
        <f>MIN(G257:G262)</f>
        <v>742.8402935001436</v>
      </c>
      <c r="U257" s="4" t="n">
        <f>MIN(H257:H262)</f>
        <v>5407.9589592120465</v>
      </c>
      <c r="V257" t="n">
        <f>MAX(I257:I262)</f>
        <v>57.0</v>
      </c>
      <c r="W257" s="4" t="n">
        <f>MIN(J257:J262)</f>
        <v>0.9788130928779978</v>
      </c>
      <c r="X257" s="6" t="n">
        <f>MIN(K257:K262)</f>
        <v>0.2589439</v>
      </c>
    </row>
    <row r="258" spans="1:24" x14ac:dyDescent="0.25">
      <c r="B258" s="14" t="str">
        <f>RawInstances!B315</f>
        <v>GRASP2</v>
      </c>
      <c r="C258" s="20" t="n">
        <f>RawInstances!C315</f>
        <v>0.6666666666666666</v>
      </c>
      <c r="D258" s="20" t="n">
        <f>RawInstances!D315</f>
        <v>0.7314694885016745</v>
      </c>
      <c r="E258" s="20" t="n">
        <f>RawInstances!E315</f>
        <v>0.07630522088353414</v>
      </c>
      <c r="F258" s="20" t="n">
        <f>RawInstances!F315</f>
        <v>765.3868088669208</v>
      </c>
      <c r="G258" s="20" t="n">
        <f>RawInstances!G315</f>
        <v>742.8402935001436</v>
      </c>
      <c r="H258" s="20" t="n">
        <f>RawInstances!H315</f>
        <v>5407.9589592120465</v>
      </c>
      <c r="I258" s="24" t="n">
        <f>RawInstances!I315</f>
        <v>54.0</v>
      </c>
      <c r="J258" s="20" t="n">
        <f>RawInstances!J315</f>
        <v>0.9871684849820176</v>
      </c>
      <c r="K258" s="4" t="n">
        <f t="shared" si="122"/>
        <v>0.3240152</v>
      </c>
      <c r="L258" s="4"/>
      <c r="M258" s="4" t="n">
        <f>RawInstances!K315</f>
        <v>3.240152E8</v>
      </c>
      <c r="N258" s="6"/>
      <c r="P258" t="n">
        <f t="shared" ref="P258:X258" si="175">P257</f>
        <v>0.46808510638297873</v>
      </c>
      <c r="Q258" t="n">
        <f t="shared" si="175"/>
        <v>0.738752168919084</v>
      </c>
      <c r="R258" t="n">
        <f t="shared" si="175"/>
        <v>0.04819277108433735</v>
      </c>
      <c r="S258" t="n">
        <f t="shared" si="175"/>
        <v>740.3269675380513</v>
      </c>
      <c r="T258" t="n">
        <f t="shared" si="175"/>
        <v>742.8402935001436</v>
      </c>
      <c r="U258" t="n">
        <f t="shared" si="175"/>
        <v>5407.9589592120465</v>
      </c>
      <c r="V258" t="n">
        <f t="shared" si="175"/>
        <v>57.0</v>
      </c>
      <c r="W258" t="n">
        <f t="shared" si="175"/>
        <v>0.9788130928779978</v>
      </c>
      <c r="X258" t="n">
        <f t="shared" si="175"/>
        <v>0.2589439</v>
      </c>
    </row>
    <row r="259" spans="1:24" x14ac:dyDescent="0.25">
      <c r="B259" s="14" t="str">
        <f>RawInstances!B316</f>
        <v>GRASP3</v>
      </c>
      <c r="C259" s="20" t="n">
        <f>RawInstances!C316</f>
        <v>0.8</v>
      </c>
      <c r="D259" s="20" t="n">
        <f>RawInstances!D316</f>
        <v>0.723429213812654</v>
      </c>
      <c r="E259" s="20" t="n">
        <f>RawInstances!E316</f>
        <v>0.07630522088353414</v>
      </c>
      <c r="F259" s="20" t="n">
        <f>RawInstances!F316</f>
        <v>792.4002684969277</v>
      </c>
      <c r="G259" s="20" t="n">
        <f>RawInstances!G316</f>
        <v>742.8402935001436</v>
      </c>
      <c r="H259" s="20" t="n">
        <f>RawInstances!H316</f>
        <v>5407.9589592120465</v>
      </c>
      <c r="I259" s="24" t="n">
        <f>RawInstances!I316</f>
        <v>50.0</v>
      </c>
      <c r="J259" s="20" t="n">
        <f>RawInstances!J316</f>
        <v>0.9835654357099558</v>
      </c>
      <c r="K259" s="4" t="n">
        <f t="shared" ref="K259:K322" si="176">M259/1000000000</f>
        <v>0.2589439</v>
      </c>
      <c r="L259" s="4"/>
      <c r="M259" s="4" t="n">
        <f>RawInstances!K316</f>
        <v>2.589439E8</v>
      </c>
      <c r="N259" s="6"/>
      <c r="P259" t="n">
        <f t="shared" ref="P259:X259" si="177">P257</f>
        <v>0.46808510638297873</v>
      </c>
      <c r="Q259" t="n">
        <f t="shared" si="177"/>
        <v>0.738752168919084</v>
      </c>
      <c r="R259" t="n">
        <f t="shared" si="177"/>
        <v>0.04819277108433735</v>
      </c>
      <c r="S259" t="n">
        <f t="shared" si="177"/>
        <v>740.3269675380513</v>
      </c>
      <c r="T259" t="n">
        <f t="shared" si="177"/>
        <v>742.8402935001436</v>
      </c>
      <c r="U259" t="n">
        <f t="shared" si="177"/>
        <v>5407.9589592120465</v>
      </c>
      <c r="V259" t="n">
        <f t="shared" si="177"/>
        <v>57.0</v>
      </c>
      <c r="W259" t="n">
        <f t="shared" si="177"/>
        <v>0.9788130928779978</v>
      </c>
      <c r="X259" t="n">
        <f t="shared" si="177"/>
        <v>0.2589439</v>
      </c>
    </row>
    <row r="260" spans="1:24" x14ac:dyDescent="0.25">
      <c r="B260" s="14" t="str">
        <f>RawInstances!B317</f>
        <v>GRASP4</v>
      </c>
      <c r="C260" s="20" t="n">
        <f>RawInstances!C317</f>
        <v>0.8947368421052632</v>
      </c>
      <c r="D260" s="20" t="n">
        <f>RawInstances!D317</f>
        <v>0.7089127300276156</v>
      </c>
      <c r="E260" s="20" t="n">
        <f>RawInstances!E317</f>
        <v>0.07228915662650603</v>
      </c>
      <c r="F260" s="20" t="n">
        <f>RawInstances!F317</f>
        <v>740.3269675380513</v>
      </c>
      <c r="G260" s="20" t="n">
        <f>RawInstances!G317</f>
        <v>743.0185129274463</v>
      </c>
      <c r="H260" s="20" t="n">
        <f>RawInstances!H317</f>
        <v>5409.25641630943</v>
      </c>
      <c r="I260" s="24" t="n">
        <f>RawInstances!I317</f>
        <v>57.0</v>
      </c>
      <c r="J260" s="20" t="n">
        <f>RawInstances!J317</f>
        <v>0.9788130928779978</v>
      </c>
      <c r="K260" s="4" t="n">
        <f t="shared" si="176"/>
        <v>0.2702547</v>
      </c>
      <c r="L260" s="4"/>
      <c r="M260" s="4" t="n">
        <f>RawInstances!K317</f>
        <v>2.702547E8</v>
      </c>
      <c r="N260" s="6"/>
      <c r="P260" t="n">
        <f t="shared" ref="P260:X260" si="178">P257</f>
        <v>0.46808510638297873</v>
      </c>
      <c r="Q260" t="n">
        <f t="shared" si="178"/>
        <v>0.738752168919084</v>
      </c>
      <c r="R260" t="n">
        <f t="shared" si="178"/>
        <v>0.04819277108433735</v>
      </c>
      <c r="S260" t="n">
        <f t="shared" si="178"/>
        <v>740.3269675380513</v>
      </c>
      <c r="T260" t="n">
        <f t="shared" si="178"/>
        <v>742.8402935001436</v>
      </c>
      <c r="U260" t="n">
        <f t="shared" si="178"/>
        <v>5407.9589592120465</v>
      </c>
      <c r="V260" t="n">
        <f t="shared" si="178"/>
        <v>57.0</v>
      </c>
      <c r="W260" t="n">
        <f t="shared" si="178"/>
        <v>0.9788130928779978</v>
      </c>
      <c r="X260" t="n">
        <f t="shared" si="178"/>
        <v>0.2589439</v>
      </c>
    </row>
    <row r="261" spans="1:24" x14ac:dyDescent="0.25">
      <c r="B261" s="14" t="str">
        <f>RawInstances!B318</f>
        <v>NSGAII</v>
      </c>
      <c r="C261" s="20" t="n">
        <f>RawInstances!C318</f>
        <v>0.9019607843137255</v>
      </c>
      <c r="D261" s="20" t="n">
        <f>RawInstances!D318</f>
        <v>0.7273556701450832</v>
      </c>
      <c r="E261" s="20" t="n">
        <f>RawInstances!E318</f>
        <v>0.04819277108433735</v>
      </c>
      <c r="F261" s="20" t="n">
        <f>RawInstances!F318</f>
        <v>782.7945198517546</v>
      </c>
      <c r="G261" s="20" t="n">
        <f>RawInstances!G318</f>
        <v>743.2988772394864</v>
      </c>
      <c r="H261" s="20" t="n">
        <f>RawInstances!H318</f>
        <v>5411.297499219369</v>
      </c>
      <c r="I261" s="24" t="n">
        <f>RawInstances!I318</f>
        <v>51.0</v>
      </c>
      <c r="J261" s="20" t="n">
        <f>RawInstances!J318</f>
        <v>0.9798754816421807</v>
      </c>
      <c r="K261" s="4" t="n">
        <f t="shared" si="176"/>
        <v>1.0</v>
      </c>
      <c r="L261" s="4"/>
      <c r="M261" s="4" t="n">
        <f>1000000000</f>
        <v>1.0E9</v>
      </c>
      <c r="N261" s="6"/>
      <c r="P261" t="n">
        <f t="shared" ref="P261:X261" si="179">P259</f>
        <v>0.46808510638297873</v>
      </c>
      <c r="Q261" t="n">
        <f t="shared" si="179"/>
        <v>0.738752168919084</v>
      </c>
      <c r="R261" t="n">
        <f t="shared" si="179"/>
        <v>0.04819277108433735</v>
      </c>
      <c r="S261" t="n">
        <f t="shared" si="179"/>
        <v>740.3269675380513</v>
      </c>
      <c r="T261" t="n">
        <f t="shared" si="179"/>
        <v>742.8402935001436</v>
      </c>
      <c r="U261" t="n">
        <f t="shared" si="179"/>
        <v>5407.9589592120465</v>
      </c>
      <c r="V261" t="n">
        <f t="shared" si="179"/>
        <v>57.0</v>
      </c>
      <c r="W261" t="n">
        <f t="shared" si="179"/>
        <v>0.9788130928779978</v>
      </c>
      <c r="X261" t="n">
        <f t="shared" si="179"/>
        <v>0.2589439</v>
      </c>
    </row>
    <row r="262" spans="1:24" x14ac:dyDescent="0.25">
      <c r="A262" s="15"/>
      <c r="B262" s="15" t="str">
        <f>RawInstances!B319</f>
        <v>SPEA2</v>
      </c>
      <c r="C262" s="21" t="n">
        <f>RawInstances!C319</f>
        <v>1.0</v>
      </c>
      <c r="D262" s="21" t="n">
        <f>RawInstances!D319</f>
        <v>0.5978722190995218</v>
      </c>
      <c r="E262" s="21" t="n">
        <f>RawInstances!E319</f>
        <v>0.21285140562248997</v>
      </c>
      <c r="F262" s="21" t="n">
        <f>RawInstances!F319</f>
        <v>1027.5177869221127</v>
      </c>
      <c r="G262" s="21" t="n">
        <f>RawInstances!G319</f>
        <v>750.7258302246688</v>
      </c>
      <c r="H262" s="21" t="n">
        <f>RawInstances!H319</f>
        <v>5465.3665332374685</v>
      </c>
      <c r="I262" s="25" t="n">
        <f>RawInstances!I319</f>
        <v>29.0</v>
      </c>
      <c r="J262" s="21" t="n">
        <f>RawInstances!J319</f>
        <v>0.9886237516343347</v>
      </c>
      <c r="K262" s="5" t="n">
        <f t="shared" si="176"/>
        <v>1.0</v>
      </c>
      <c r="L262" s="5"/>
      <c r="M262" s="4" t="n">
        <f>1000000000</f>
        <v>1.0E9</v>
      </c>
      <c r="N262" s="7"/>
      <c r="P262" t="n">
        <f t="shared" ref="P262:X262" si="180">P259</f>
        <v>0.46808510638297873</v>
      </c>
      <c r="Q262" t="n">
        <f t="shared" si="180"/>
        <v>0.738752168919084</v>
      </c>
      <c r="R262" t="n">
        <f t="shared" si="180"/>
        <v>0.04819277108433735</v>
      </c>
      <c r="S262" t="n">
        <f t="shared" si="180"/>
        <v>740.3269675380513</v>
      </c>
      <c r="T262" t="n">
        <f t="shared" si="180"/>
        <v>742.8402935001436</v>
      </c>
      <c r="U262" t="n">
        <f t="shared" si="180"/>
        <v>5407.9589592120465</v>
      </c>
      <c r="V262" t="n">
        <f t="shared" si="180"/>
        <v>57.0</v>
      </c>
      <c r="W262" t="n">
        <f t="shared" si="180"/>
        <v>0.9788130928779978</v>
      </c>
      <c r="X262" t="n">
        <f t="shared" si="180"/>
        <v>0.2589439</v>
      </c>
    </row>
    <row r="263" spans="1:24" x14ac:dyDescent="0.25">
      <c r="A263" s="13" t="s">
        <v>0</v>
      </c>
      <c r="B263" s="26" t="s">
        <v>62</v>
      </c>
      <c r="C263" s="10" t="s">
        <v>139</v>
      </c>
      <c r="D263" s="10" t="s">
        <v>64</v>
      </c>
      <c r="E263" s="10" t="s">
        <v>65</v>
      </c>
      <c r="F263" s="10" t="s">
        <v>66</v>
      </c>
      <c r="G263" s="10" t="s">
        <v>67</v>
      </c>
      <c r="H263" s="10" t="s">
        <v>68</v>
      </c>
      <c r="I263" s="10" t="s">
        <v>69</v>
      </c>
      <c r="J263" s="10" t="s">
        <v>70</v>
      </c>
      <c r="K263" s="2" t="s">
        <v>141</v>
      </c>
      <c r="L263" s="12"/>
      <c r="M263" s="11" t="s">
        <v>1</v>
      </c>
      <c r="N263" s="2"/>
    </row>
    <row r="264" spans="1:24" x14ac:dyDescent="0.25">
      <c r="A264" s="14" t="s">
        <v>45</v>
      </c>
      <c r="B264" s="14" t="str">
        <f>RawInstances!B164</f>
        <v>GRASP1</v>
      </c>
      <c r="C264" s="20" t="n">
        <f>RawInstances!C164</f>
        <v>0.6666666666666666</v>
      </c>
      <c r="D264" s="20" t="n">
        <f>RawInstances!D164</f>
        <v>0.7246594175728034</v>
      </c>
      <c r="E264" s="20" t="n">
        <f>RawInstances!E164</f>
        <v>0.07086614173228346</v>
      </c>
      <c r="F264" s="20" t="n">
        <f>RawInstances!F164</f>
        <v>152.83566059433105</v>
      </c>
      <c r="G264" s="20" t="n">
        <f>RawInstances!G164</f>
        <v>134.09522534679795</v>
      </c>
      <c r="H264" s="20" t="n">
        <f>RawInstances!H164</f>
        <v>966.9744024581357</v>
      </c>
      <c r="I264" s="24" t="n">
        <f>RawInstances!I164</f>
        <v>48.0</v>
      </c>
      <c r="J264" s="20" t="n">
        <f>RawInstances!J164</f>
        <v>0.9813959035524679</v>
      </c>
      <c r="K264" s="4" t="n">
        <f t="shared" si="176"/>
        <v>0.5898386</v>
      </c>
      <c r="L264" s="4"/>
      <c r="M264" s="4" t="n">
        <f>RawInstances!K164</f>
        <v>5.898386E8</v>
      </c>
      <c r="N264" s="6"/>
      <c r="P264" s="4" t="n">
        <f>MIN(C264:C269)</f>
        <v>0.4473684210526316</v>
      </c>
      <c r="Q264" s="4" t="n">
        <f>MAX(D264:D269)</f>
        <v>0.7480731575219765</v>
      </c>
      <c r="R264" s="4" t="n">
        <f>MIN(E264:E269)</f>
        <v>0.06349206349206349</v>
      </c>
      <c r="S264" s="4" t="n">
        <f>MIN(F264:F269)</f>
        <v>147.70659509334422</v>
      </c>
      <c r="T264" s="4" t="n">
        <f>MIN(G264:G269)</f>
        <v>130.37579037568685</v>
      </c>
      <c r="U264" s="4" t="n">
        <f>MIN(H264:H269)</f>
        <v>940.1531750877427</v>
      </c>
      <c r="V264" t="n">
        <f>MAX(I264:I269)</f>
        <v>49.0</v>
      </c>
      <c r="W264" s="4" t="n">
        <f>MIN(J264:J269)</f>
        <v>0.9408451733867613</v>
      </c>
      <c r="X264" s="6" t="n">
        <f>MIN(K264:K269)</f>
        <v>0.4944972</v>
      </c>
    </row>
    <row r="265" spans="1:24" x14ac:dyDescent="0.25">
      <c r="B265" s="14" t="str">
        <f>RawInstances!B165</f>
        <v>GRASP2</v>
      </c>
      <c r="C265" s="20" t="n">
        <f>RawInstances!C165</f>
        <v>0.7959183673469388</v>
      </c>
      <c r="D265" s="20" t="n">
        <f>RawInstances!D165</f>
        <v>0.7217014539849186</v>
      </c>
      <c r="E265" s="20" t="n">
        <f>RawInstances!E165</f>
        <v>0.06349206349206349</v>
      </c>
      <c r="F265" s="20" t="n">
        <f>RawInstances!F165</f>
        <v>147.70659509334422</v>
      </c>
      <c r="G265" s="20" t="n">
        <f>RawInstances!G165</f>
        <v>130.37579037568685</v>
      </c>
      <c r="H265" s="20" t="n">
        <f>RawInstances!H165</f>
        <v>940.1531750877427</v>
      </c>
      <c r="I265" s="24" t="n">
        <f>RawInstances!I165</f>
        <v>49.0</v>
      </c>
      <c r="J265" s="20" t="n">
        <f>RawInstances!J165</f>
        <v>0.9608582028911077</v>
      </c>
      <c r="K265" s="4" t="n">
        <f t="shared" si="176"/>
        <v>0.5703854</v>
      </c>
      <c r="L265" s="4"/>
      <c r="M265" s="4" t="n">
        <f>RawInstances!K165</f>
        <v>5.703854E8</v>
      </c>
      <c r="N265" s="6"/>
      <c r="P265" t="n">
        <f t="shared" ref="P265:X265" si="181">P264</f>
        <v>0.4473684210526316</v>
      </c>
      <c r="Q265" t="n">
        <f t="shared" si="181"/>
        <v>0.7480731575219765</v>
      </c>
      <c r="R265" t="n">
        <f t="shared" si="181"/>
        <v>0.06349206349206349</v>
      </c>
      <c r="S265" t="n">
        <f t="shared" si="181"/>
        <v>147.70659509334422</v>
      </c>
      <c r="T265" t="n">
        <f t="shared" si="181"/>
        <v>130.37579037568685</v>
      </c>
      <c r="U265" t="n">
        <f t="shared" si="181"/>
        <v>940.1531750877427</v>
      </c>
      <c r="V265" t="n">
        <f t="shared" si="181"/>
        <v>49.0</v>
      </c>
      <c r="W265" t="n">
        <f t="shared" si="181"/>
        <v>0.9408451733867613</v>
      </c>
      <c r="X265" t="n">
        <f t="shared" si="181"/>
        <v>0.4944972</v>
      </c>
    </row>
    <row r="266" spans="1:24" x14ac:dyDescent="0.25">
      <c r="B266" s="14" t="str">
        <f>RawInstances!B166</f>
        <v>GRASP3</v>
      </c>
      <c r="C266" s="20" t="n">
        <f>RawInstances!C166</f>
        <v>0.8378378378378378</v>
      </c>
      <c r="D266" s="20" t="n">
        <f>RawInstances!D166</f>
        <v>0.7254509852935053</v>
      </c>
      <c r="E266" s="20" t="n">
        <f>RawInstances!E166</f>
        <v>0.09973753280839895</v>
      </c>
      <c r="F266" s="20" t="n">
        <f>RawInstances!F166</f>
        <v>176.4582300131445</v>
      </c>
      <c r="G266" s="20" t="n">
        <f>RawInstances!G166</f>
        <v>135.47681715321994</v>
      </c>
      <c r="H266" s="20" t="n">
        <f>RawInstances!H166</f>
        <v>976.9372022845037</v>
      </c>
      <c r="I266" s="24" t="n">
        <f>RawInstances!I166</f>
        <v>37.0</v>
      </c>
      <c r="J266" s="20" t="n">
        <f>RawInstances!J166</f>
        <v>0.9408451733867613</v>
      </c>
      <c r="K266" s="4" t="n">
        <f t="shared" si="176"/>
        <v>0.4944972</v>
      </c>
      <c r="L266" s="4"/>
      <c r="M266" s="4" t="n">
        <f>RawInstances!K166</f>
        <v>4.944972E8</v>
      </c>
      <c r="N266" s="6"/>
      <c r="P266" t="n">
        <f t="shared" ref="P266:X266" si="182">P264</f>
        <v>0.4473684210526316</v>
      </c>
      <c r="Q266" t="n">
        <f t="shared" si="182"/>
        <v>0.7480731575219765</v>
      </c>
      <c r="R266" t="n">
        <f t="shared" si="182"/>
        <v>0.06349206349206349</v>
      </c>
      <c r="S266" t="n">
        <f t="shared" si="182"/>
        <v>147.70659509334422</v>
      </c>
      <c r="T266" t="n">
        <f t="shared" si="182"/>
        <v>130.37579037568685</v>
      </c>
      <c r="U266" t="n">
        <f t="shared" si="182"/>
        <v>940.1531750877427</v>
      </c>
      <c r="V266" t="n">
        <f t="shared" si="182"/>
        <v>49.0</v>
      </c>
      <c r="W266" t="n">
        <f t="shared" si="182"/>
        <v>0.9408451733867613</v>
      </c>
      <c r="X266" t="n">
        <f t="shared" si="182"/>
        <v>0.4944972</v>
      </c>
    </row>
    <row r="267" spans="1:24" x14ac:dyDescent="0.25">
      <c r="B267" s="14" t="str">
        <f>RawInstances!B167</f>
        <v>GRASP4</v>
      </c>
      <c r="C267" s="20" t="n">
        <f>RawInstances!C167</f>
        <v>0.4473684210526316</v>
      </c>
      <c r="D267" s="20" t="n">
        <f>RawInstances!D167</f>
        <v>0.7480731575219765</v>
      </c>
      <c r="E267" s="20" t="n">
        <f>RawInstances!E167</f>
        <v>0.06349206349206349</v>
      </c>
      <c r="F267" s="20" t="n">
        <f>RawInstances!F167</f>
        <v>166.63234572753058</v>
      </c>
      <c r="G267" s="20" t="n">
        <f>RawInstances!G167</f>
        <v>131.186226433774</v>
      </c>
      <c r="H267" s="20" t="n">
        <f>RawInstances!H167</f>
        <v>945.9973126340162</v>
      </c>
      <c r="I267" s="24" t="n">
        <f>RawInstances!I167</f>
        <v>38.0</v>
      </c>
      <c r="J267" s="20" t="n">
        <f>RawInstances!J167</f>
        <v>0.9561855805563105</v>
      </c>
      <c r="K267" s="4" t="n">
        <f t="shared" si="176"/>
        <v>0.5471114</v>
      </c>
      <c r="L267" s="4"/>
      <c r="M267" s="4" t="n">
        <f>RawInstances!K167</f>
        <v>5.471114E8</v>
      </c>
      <c r="N267" s="6"/>
      <c r="P267" t="n">
        <f t="shared" ref="P267:X267" si="183">P264</f>
        <v>0.4473684210526316</v>
      </c>
      <c r="Q267" t="n">
        <f t="shared" si="183"/>
        <v>0.7480731575219765</v>
      </c>
      <c r="R267" t="n">
        <f t="shared" si="183"/>
        <v>0.06349206349206349</v>
      </c>
      <c r="S267" t="n">
        <f t="shared" si="183"/>
        <v>147.70659509334422</v>
      </c>
      <c r="T267" t="n">
        <f t="shared" si="183"/>
        <v>130.37579037568685</v>
      </c>
      <c r="U267" t="n">
        <f t="shared" si="183"/>
        <v>940.1531750877427</v>
      </c>
      <c r="V267" t="n">
        <f t="shared" si="183"/>
        <v>49.0</v>
      </c>
      <c r="W267" t="n">
        <f t="shared" si="183"/>
        <v>0.9408451733867613</v>
      </c>
      <c r="X267" t="n">
        <f t="shared" si="183"/>
        <v>0.4944972</v>
      </c>
    </row>
    <row r="268" spans="1:24" x14ac:dyDescent="0.25">
      <c r="B268" s="14" t="str">
        <f>RawInstances!B168</f>
        <v>NSGAII</v>
      </c>
      <c r="C268" s="20" t="n">
        <f>RawInstances!C168</f>
        <v>0.9473684210526315</v>
      </c>
      <c r="D268" s="20" t="n">
        <f>RawInstances!D168</f>
        <v>0.7109527975669708</v>
      </c>
      <c r="E268" s="20" t="n">
        <f>RawInstances!E168</f>
        <v>0.1111111111111111</v>
      </c>
      <c r="F268" s="20" t="n">
        <f>RawInstances!F168</f>
        <v>167.47783786903065</v>
      </c>
      <c r="G268" s="20" t="n">
        <f>RawInstances!G168</f>
        <v>133.5995284967269</v>
      </c>
      <c r="H268" s="20" t="n">
        <f>RawInstances!H168</f>
        <v>963.3998807235587</v>
      </c>
      <c r="I268" s="24" t="n">
        <f>RawInstances!I168</f>
        <v>38.0</v>
      </c>
      <c r="J268" s="20" t="n">
        <f>RawInstances!J168</f>
        <v>0.9636330574809864</v>
      </c>
      <c r="K268" s="4" t="n">
        <f t="shared" si="176"/>
        <v>2.0</v>
      </c>
      <c r="L268" s="4"/>
      <c r="M268" s="4" t="n">
        <f>2000000000</f>
        <v>2.0E9</v>
      </c>
      <c r="N268" s="6"/>
      <c r="P268" t="n">
        <f t="shared" ref="P268:X268" si="184">P266</f>
        <v>0.4473684210526316</v>
      </c>
      <c r="Q268" t="n">
        <f t="shared" si="184"/>
        <v>0.7480731575219765</v>
      </c>
      <c r="R268" t="n">
        <f t="shared" si="184"/>
        <v>0.06349206349206349</v>
      </c>
      <c r="S268" t="n">
        <f t="shared" si="184"/>
        <v>147.70659509334422</v>
      </c>
      <c r="T268" t="n">
        <f t="shared" si="184"/>
        <v>130.37579037568685</v>
      </c>
      <c r="U268" t="n">
        <f t="shared" si="184"/>
        <v>940.1531750877427</v>
      </c>
      <c r="V268" t="n">
        <f t="shared" si="184"/>
        <v>49.0</v>
      </c>
      <c r="W268" t="n">
        <f t="shared" si="184"/>
        <v>0.9408451733867613</v>
      </c>
      <c r="X268" t="n">
        <f t="shared" si="184"/>
        <v>0.4944972</v>
      </c>
    </row>
    <row r="269" spans="1:24" s="3" customFormat="1" x14ac:dyDescent="0.25">
      <c r="A269" s="15"/>
      <c r="B269" s="15" t="str">
        <f>RawInstances!B169</f>
        <v>SPEA2</v>
      </c>
      <c r="C269" s="21" t="n">
        <f>RawInstances!C169</f>
        <v>1.0</v>
      </c>
      <c r="D269" s="21" t="n">
        <f>RawInstances!D169</f>
        <v>0.6164229471316086</v>
      </c>
      <c r="E269" s="21" t="n">
        <f>RawInstances!E169</f>
        <v>0.22572178477690288</v>
      </c>
      <c r="F269" s="21" t="n">
        <f>RawInstances!F169</f>
        <v>197.13218360982125</v>
      </c>
      <c r="G269" s="21" t="n">
        <f>RawInstances!G169</f>
        <v>142.08598849493148</v>
      </c>
      <c r="H269" s="21" t="n">
        <f>RawInstances!H169</f>
        <v>1024.5966152088897</v>
      </c>
      <c r="I269" s="25" t="n">
        <f>RawInstances!I169</f>
        <v>31.0</v>
      </c>
      <c r="J269" s="21" t="n">
        <f>RawInstances!J169</f>
        <v>0.9703044965769837</v>
      </c>
      <c r="K269" s="5" t="n">
        <f t="shared" si="176"/>
        <v>2.0</v>
      </c>
      <c r="L269" s="5"/>
      <c r="M269" s="5" t="n">
        <f>2000000000</f>
        <v>2.0E9</v>
      </c>
      <c r="N269" s="7"/>
      <c r="P269" s="3" t="n">
        <f t="shared" ref="P269:X269" si="185">P266</f>
        <v>0.4473684210526316</v>
      </c>
      <c r="Q269" s="3" t="n">
        <f t="shared" si="185"/>
        <v>0.7480731575219765</v>
      </c>
      <c r="R269" s="3" t="n">
        <f t="shared" si="185"/>
        <v>0.06349206349206349</v>
      </c>
      <c r="S269" s="3" t="n">
        <f t="shared" si="185"/>
        <v>147.70659509334422</v>
      </c>
      <c r="T269" s="3" t="n">
        <f t="shared" si="185"/>
        <v>130.37579037568685</v>
      </c>
      <c r="U269" s="3" t="n">
        <f t="shared" si="185"/>
        <v>940.1531750877427</v>
      </c>
      <c r="V269" s="3" t="n">
        <f t="shared" si="185"/>
        <v>49.0</v>
      </c>
      <c r="W269" s="3" t="n">
        <f t="shared" si="185"/>
        <v>0.9408451733867613</v>
      </c>
      <c r="X269" s="3" t="n">
        <f t="shared" si="185"/>
        <v>0.4944972</v>
      </c>
    </row>
    <row r="270" spans="1:24" x14ac:dyDescent="0.25">
      <c r="A270" s="14" t="s">
        <v>46</v>
      </c>
      <c r="B270" s="14" t="str">
        <f>RawInstances!B170</f>
        <v>GRASP1</v>
      </c>
      <c r="C270" s="20" t="n">
        <f>RawInstances!C170</f>
        <v>0.9019607843137255</v>
      </c>
      <c r="D270" s="20" t="n">
        <f>RawInstances!D170</f>
        <v>0.7406244725738396</v>
      </c>
      <c r="E270" s="20" t="n">
        <f>RawInstances!E170</f>
        <v>0.03466666666666662</v>
      </c>
      <c r="F270" s="20" t="n">
        <f>RawInstances!F170</f>
        <v>137.57129918929502</v>
      </c>
      <c r="G270" s="20" t="n">
        <f>RawInstances!G170</f>
        <v>120.00741188710876</v>
      </c>
      <c r="H270" s="20" t="n">
        <f>RawInstances!H170</f>
        <v>857.0243178944634</v>
      </c>
      <c r="I270" s="24" t="n">
        <f>RawInstances!I170</f>
        <v>51.0</v>
      </c>
      <c r="J270" s="20" t="n">
        <f>RawInstances!J170</f>
        <v>0.9293427721760031</v>
      </c>
      <c r="K270" s="4" t="n">
        <f t="shared" si="176"/>
        <v>0.588085</v>
      </c>
      <c r="L270" s="4"/>
      <c r="M270" s="4" t="n">
        <f>RawInstances!K170</f>
        <v>5.88085E8</v>
      </c>
      <c r="N270" s="6"/>
      <c r="P270" s="4" t="n">
        <f>MIN(C270:C275)</f>
        <v>0.4318181818181818</v>
      </c>
      <c r="Q270" s="4" t="n">
        <f>MAX(D270:D275)</f>
        <v>0.7486244725738397</v>
      </c>
      <c r="R270" s="4" t="n">
        <f>MIN(E270:E275)</f>
        <v>0.03466666666666662</v>
      </c>
      <c r="S270" s="4" t="n">
        <f>MIN(F270:F275)</f>
        <v>134.57053022399592</v>
      </c>
      <c r="T270" s="4" t="n">
        <f>MIN(G270:G275)</f>
        <v>119.87644275947109</v>
      </c>
      <c r="U270" s="4" t="n">
        <f>MIN(H270:H275)</f>
        <v>856.0890119875511</v>
      </c>
      <c r="V270" t="n">
        <f>MAX(I270:I275)</f>
        <v>51.0</v>
      </c>
      <c r="W270" s="4" t="n">
        <f>MIN(J270:J275)</f>
        <v>0.9293427721760031</v>
      </c>
      <c r="X270" s="6" t="n">
        <f>MIN(K270:K275)</f>
        <v>0.536289</v>
      </c>
    </row>
    <row r="271" spans="1:24" x14ac:dyDescent="0.25">
      <c r="B271" s="14" t="str">
        <f>RawInstances!B171</f>
        <v>GRASP2</v>
      </c>
      <c r="C271" s="20" t="n">
        <f>RawInstances!C171</f>
        <v>0.4318181818181818</v>
      </c>
      <c r="D271" s="20" t="n">
        <f>RawInstances!D171</f>
        <v>0.7486244725738397</v>
      </c>
      <c r="E271" s="20" t="n">
        <f>RawInstances!E171</f>
        <v>0.034666666666666665</v>
      </c>
      <c r="F271" s="20" t="n">
        <f>RawInstances!F171</f>
        <v>147.65883204813107</v>
      </c>
      <c r="G271" s="20" t="n">
        <f>RawInstances!G171</f>
        <v>121.11988593385172</v>
      </c>
      <c r="H271" s="20" t="n">
        <f>RawInstances!H171</f>
        <v>864.9689710439028</v>
      </c>
      <c r="I271" s="24" t="n">
        <f>RawInstances!I171</f>
        <v>44.0</v>
      </c>
      <c r="J271" s="20" t="n">
        <f>RawInstances!J171</f>
        <v>0.9379138450598435</v>
      </c>
      <c r="K271" s="4" t="n">
        <f t="shared" si="176"/>
        <v>0.536289</v>
      </c>
      <c r="L271" s="4"/>
      <c r="M271" s="4" t="n">
        <f>RawInstances!K171</f>
        <v>5.36289E8</v>
      </c>
      <c r="N271" s="6"/>
      <c r="P271" t="n">
        <f t="shared" ref="P271:X271" si="186">P270</f>
        <v>0.4318181818181818</v>
      </c>
      <c r="Q271" t="n">
        <f t="shared" si="186"/>
        <v>0.7486244725738397</v>
      </c>
      <c r="R271" t="n">
        <f t="shared" si="186"/>
        <v>0.03466666666666662</v>
      </c>
      <c r="S271" t="n">
        <f t="shared" si="186"/>
        <v>134.57053022399592</v>
      </c>
      <c r="T271" t="n">
        <f t="shared" si="186"/>
        <v>119.87644275947109</v>
      </c>
      <c r="U271" t="n">
        <f t="shared" si="186"/>
        <v>856.0890119875511</v>
      </c>
      <c r="V271" t="n">
        <f t="shared" si="186"/>
        <v>51.0</v>
      </c>
      <c r="W271" t="n">
        <f t="shared" si="186"/>
        <v>0.9293427721760031</v>
      </c>
      <c r="X271" t="n">
        <f t="shared" si="186"/>
        <v>0.536289</v>
      </c>
    </row>
    <row r="272" spans="1:24" x14ac:dyDescent="0.25">
      <c r="B272" s="14" t="str">
        <f>RawInstances!B172</f>
        <v>GRASP3</v>
      </c>
      <c r="C272" s="20" t="n">
        <f>RawInstances!C172</f>
        <v>0.9803921568627451</v>
      </c>
      <c r="D272" s="20" t="n">
        <f>RawInstances!D172</f>
        <v>0.7191561181434598</v>
      </c>
      <c r="E272" s="20" t="n">
        <f>RawInstances!E172</f>
        <v>0.06329113924050633</v>
      </c>
      <c r="F272" s="20" t="n">
        <f>RawInstances!F172</f>
        <v>134.57053022399592</v>
      </c>
      <c r="G272" s="20" t="n">
        <f>RawInstances!G172</f>
        <v>121.3916981205419</v>
      </c>
      <c r="H272" s="20" t="n">
        <f>RawInstances!H172</f>
        <v>866.9101002058467</v>
      </c>
      <c r="I272" s="24" t="n">
        <f>RawInstances!I172</f>
        <v>51.0</v>
      </c>
      <c r="J272" s="20" t="n">
        <f>RawInstances!J172</f>
        <v>0.9640057468170137</v>
      </c>
      <c r="K272" s="4" t="n">
        <f t="shared" si="176"/>
        <v>0.5846279</v>
      </c>
      <c r="L272" s="4"/>
      <c r="M272" s="4" t="n">
        <f>RawInstances!K172</f>
        <v>5.846279E8</v>
      </c>
      <c r="N272" s="6"/>
      <c r="P272" t="n">
        <f t="shared" ref="P272:X272" si="187">P270</f>
        <v>0.4318181818181818</v>
      </c>
      <c r="Q272" t="n">
        <f t="shared" si="187"/>
        <v>0.7486244725738397</v>
      </c>
      <c r="R272" t="n">
        <f t="shared" si="187"/>
        <v>0.03466666666666662</v>
      </c>
      <c r="S272" t="n">
        <f t="shared" si="187"/>
        <v>134.57053022399592</v>
      </c>
      <c r="T272" t="n">
        <f t="shared" si="187"/>
        <v>119.87644275947109</v>
      </c>
      <c r="U272" t="n">
        <f t="shared" si="187"/>
        <v>856.0890119875511</v>
      </c>
      <c r="V272" t="n">
        <f t="shared" si="187"/>
        <v>51.0</v>
      </c>
      <c r="W272" t="n">
        <f t="shared" si="187"/>
        <v>0.9293427721760031</v>
      </c>
      <c r="X272" t="n">
        <f t="shared" si="187"/>
        <v>0.536289</v>
      </c>
    </row>
    <row r="273" spans="1:24" x14ac:dyDescent="0.25">
      <c r="B273" s="14" t="str">
        <f>RawInstances!B173</f>
        <v>GRASP4</v>
      </c>
      <c r="C273" s="20" t="n">
        <f>RawInstances!C173</f>
        <v>0.88</v>
      </c>
      <c r="D273" s="20" t="n">
        <f>RawInstances!D173</f>
        <v>0.7384978902953588</v>
      </c>
      <c r="E273" s="20" t="n">
        <f>RawInstances!E173</f>
        <v>0.039999999999999994</v>
      </c>
      <c r="F273" s="20" t="n">
        <f>RawInstances!F173</f>
        <v>137.40436819839462</v>
      </c>
      <c r="G273" s="20" t="n">
        <f>RawInstances!G173</f>
        <v>119.87644275947109</v>
      </c>
      <c r="H273" s="20" t="n">
        <f>RawInstances!H173</f>
        <v>856.0890119875511</v>
      </c>
      <c r="I273" s="24" t="n">
        <f>RawInstances!I173</f>
        <v>50.0</v>
      </c>
      <c r="J273" s="20" t="n">
        <f>RawInstances!J173</f>
        <v>0.9427062290550834</v>
      </c>
      <c r="K273" s="4" t="n">
        <f t="shared" si="176"/>
        <v>0.6082207</v>
      </c>
      <c r="L273" s="4"/>
      <c r="M273" s="4" t="n">
        <f>RawInstances!K173</f>
        <v>6.082207E8</v>
      </c>
      <c r="N273" s="6"/>
      <c r="P273" t="n">
        <f t="shared" ref="P273:X273" si="188">P270</f>
        <v>0.4318181818181818</v>
      </c>
      <c r="Q273" t="n">
        <f t="shared" si="188"/>
        <v>0.7486244725738397</v>
      </c>
      <c r="R273" t="n">
        <f t="shared" si="188"/>
        <v>0.03466666666666662</v>
      </c>
      <c r="S273" t="n">
        <f t="shared" si="188"/>
        <v>134.57053022399592</v>
      </c>
      <c r="T273" t="n">
        <f t="shared" si="188"/>
        <v>119.87644275947109</v>
      </c>
      <c r="U273" t="n">
        <f t="shared" si="188"/>
        <v>856.0890119875511</v>
      </c>
      <c r="V273" t="n">
        <f t="shared" si="188"/>
        <v>51.0</v>
      </c>
      <c r="W273" t="n">
        <f t="shared" si="188"/>
        <v>0.9293427721760031</v>
      </c>
      <c r="X273" t="n">
        <f t="shared" si="188"/>
        <v>0.536289</v>
      </c>
    </row>
    <row r="274" spans="1:24" x14ac:dyDescent="0.25">
      <c r="B274" s="14" t="str">
        <f>RawInstances!B174</f>
        <v>NSGAII</v>
      </c>
      <c r="C274" s="20" t="n">
        <f>RawInstances!C174</f>
        <v>0.6808510638297872</v>
      </c>
      <c r="D274" s="20" t="n">
        <f>RawInstances!D174</f>
        <v>0.744573839662447</v>
      </c>
      <c r="E274" s="20" t="n">
        <f>RawInstances!E174</f>
        <v>0.06329113924050633</v>
      </c>
      <c r="F274" s="20" t="n">
        <f>RawInstances!F174</f>
        <v>139.03423114003533</v>
      </c>
      <c r="G274" s="20" t="n">
        <f>RawInstances!G174</f>
        <v>121.19666257846627</v>
      </c>
      <c r="H274" s="20" t="n">
        <f>RawInstances!H174</f>
        <v>865.5172661899279</v>
      </c>
      <c r="I274" s="24" t="n">
        <f>RawInstances!I174</f>
        <v>47.0</v>
      </c>
      <c r="J274" s="20" t="n">
        <f>RawInstances!J174</f>
        <v>0.957631926791508</v>
      </c>
      <c r="K274" s="4" t="n">
        <f t="shared" si="176"/>
        <v>2.0</v>
      </c>
      <c r="L274" s="4"/>
      <c r="M274" s="4" t="n">
        <f>2000000000</f>
        <v>2.0E9</v>
      </c>
      <c r="N274" s="6"/>
      <c r="P274" t="n">
        <f t="shared" ref="P274:X274" si="189">P272</f>
        <v>0.4318181818181818</v>
      </c>
      <c r="Q274" t="n">
        <f t="shared" si="189"/>
        <v>0.7486244725738397</v>
      </c>
      <c r="R274" t="n">
        <f t="shared" si="189"/>
        <v>0.03466666666666662</v>
      </c>
      <c r="S274" t="n">
        <f t="shared" si="189"/>
        <v>134.57053022399592</v>
      </c>
      <c r="T274" t="n">
        <f t="shared" si="189"/>
        <v>119.87644275947109</v>
      </c>
      <c r="U274" t="n">
        <f t="shared" si="189"/>
        <v>856.0890119875511</v>
      </c>
      <c r="V274" t="n">
        <f t="shared" si="189"/>
        <v>51.0</v>
      </c>
      <c r="W274" t="n">
        <f t="shared" si="189"/>
        <v>0.9293427721760031</v>
      </c>
      <c r="X274" t="n">
        <f t="shared" si="189"/>
        <v>0.536289</v>
      </c>
    </row>
    <row r="275" spans="1:24" s="3" customFormat="1" x14ac:dyDescent="0.25">
      <c r="A275" s="15"/>
      <c r="B275" s="15" t="str">
        <f>RawInstances!B175</f>
        <v>SPEA2</v>
      </c>
      <c r="C275" s="21" t="n">
        <f>RawInstances!C175</f>
        <v>1.0</v>
      </c>
      <c r="D275" s="21" t="n">
        <f>RawInstances!D175</f>
        <v>0.6126582278481012</v>
      </c>
      <c r="E275" s="21" t="n">
        <f>RawInstances!E175</f>
        <v>0.16</v>
      </c>
      <c r="F275" s="21" t="n">
        <f>RawInstances!F175</f>
        <v>164.8352853393791</v>
      </c>
      <c r="G275" s="21" t="n">
        <f>RawInstances!G175</f>
        <v>127.6221019857796</v>
      </c>
      <c r="H275" s="21" t="n">
        <f>RawInstances!H175</f>
        <v>911.4040824091813</v>
      </c>
      <c r="I275" s="25" t="n">
        <f>RawInstances!I175</f>
        <v>37.0</v>
      </c>
      <c r="J275" s="21" t="n">
        <f>RawInstances!J175</f>
        <v>0.9501762283414955</v>
      </c>
      <c r="K275" s="5" t="n">
        <f t="shared" si="176"/>
        <v>2.0</v>
      </c>
      <c r="L275" s="5"/>
      <c r="M275" s="5" t="n">
        <f>2000000000</f>
        <v>2.0E9</v>
      </c>
      <c r="N275" s="7"/>
      <c r="P275" s="3" t="n">
        <f t="shared" ref="P275:X275" si="190">P272</f>
        <v>0.4318181818181818</v>
      </c>
      <c r="Q275" s="3" t="n">
        <f t="shared" si="190"/>
        <v>0.7486244725738397</v>
      </c>
      <c r="R275" s="3" t="n">
        <f t="shared" si="190"/>
        <v>0.03466666666666662</v>
      </c>
      <c r="S275" s="3" t="n">
        <f t="shared" si="190"/>
        <v>134.57053022399592</v>
      </c>
      <c r="T275" s="3" t="n">
        <f t="shared" si="190"/>
        <v>119.87644275947109</v>
      </c>
      <c r="U275" s="3" t="n">
        <f t="shared" si="190"/>
        <v>856.0890119875511</v>
      </c>
      <c r="V275" s="3" t="n">
        <f t="shared" si="190"/>
        <v>51.0</v>
      </c>
      <c r="W275" s="3" t="n">
        <f t="shared" si="190"/>
        <v>0.9293427721760031</v>
      </c>
      <c r="X275" s="3" t="n">
        <f t="shared" si="190"/>
        <v>0.536289</v>
      </c>
    </row>
    <row r="276" spans="1:24" x14ac:dyDescent="0.25">
      <c r="A276" s="14" t="s">
        <v>47</v>
      </c>
      <c r="B276" s="14" t="str">
        <f>RawInstances!B176</f>
        <v>GRASP1</v>
      </c>
      <c r="C276" s="20" t="n">
        <f>RawInstances!C176</f>
        <v>0.3333333333333333</v>
      </c>
      <c r="D276" s="20" t="n">
        <f>RawInstances!D176</f>
        <v>0.6787220702234382</v>
      </c>
      <c r="E276" s="20" t="n">
        <f>RawInstances!E176</f>
        <v>0.09191176470588236</v>
      </c>
      <c r="F276" s="20" t="n">
        <f>RawInstances!F176</f>
        <v>141.1346992533492</v>
      </c>
      <c r="G276" s="20" t="n">
        <f>RawInstances!G176</f>
        <v>116.55109335883802</v>
      </c>
      <c r="H276" s="20" t="n">
        <f>RawInstances!H176</f>
        <v>1016.068856152765</v>
      </c>
      <c r="I276" s="24" t="n">
        <f>RawInstances!I176</f>
        <v>60.0</v>
      </c>
      <c r="J276" s="20" t="n">
        <f>RawInstances!J176</f>
        <v>0.9597684857164931</v>
      </c>
      <c r="K276" s="4" t="n">
        <f t="shared" si="176"/>
        <v>0.6349343</v>
      </c>
      <c r="L276" s="4"/>
      <c r="M276" s="4" t="n">
        <f>RawInstances!K176</f>
        <v>6.349343E8</v>
      </c>
      <c r="N276" s="6"/>
      <c r="P276" s="4" t="n">
        <f>MIN(C276:C281)</f>
        <v>0.3333333333333333</v>
      </c>
      <c r="Q276" s="4" t="n">
        <f>MAX(D276:D281)</f>
        <v>0.6860465116279071</v>
      </c>
      <c r="R276" s="4" t="n">
        <f>MIN(E276:E281)</f>
        <v>0.05147058823529413</v>
      </c>
      <c r="S276" s="4" t="n">
        <f>MIN(F276:F281)</f>
        <v>137.0496238422918</v>
      </c>
      <c r="T276" s="4" t="n">
        <f>MIN(G276:G281)</f>
        <v>114.93481935541422</v>
      </c>
      <c r="U276" s="4" t="n">
        <f>MIN(H276:H281)</f>
        <v>1001.9785080322127</v>
      </c>
      <c r="V276" t="n">
        <f>MAX(I276:I281)</f>
        <v>63.0</v>
      </c>
      <c r="W276" s="4" t="n">
        <f>MIN(J276:J281)</f>
        <v>0.9354413424036914</v>
      </c>
      <c r="X276" s="6" t="n">
        <f>MIN(K276:K281)</f>
        <v>0.6349343</v>
      </c>
    </row>
    <row r="277" spans="1:24" x14ac:dyDescent="0.25">
      <c r="B277" s="14" t="str">
        <f>RawInstances!B177</f>
        <v>GRASP2</v>
      </c>
      <c r="C277" s="20" t="n">
        <f>RawInstances!C177</f>
        <v>0.7142857142857143</v>
      </c>
      <c r="D277" s="20" t="n">
        <f>RawInstances!D177</f>
        <v>0.6757865937072502</v>
      </c>
      <c r="E277" s="20" t="n">
        <f>RawInstances!E177</f>
        <v>0.05147058823529413</v>
      </c>
      <c r="F277" s="20" t="n">
        <f>RawInstances!F177</f>
        <v>137.0496238422918</v>
      </c>
      <c r="G277" s="20" t="n">
        <f>RawInstances!G177</f>
        <v>114.93481935541422</v>
      </c>
      <c r="H277" s="20" t="n">
        <f>RawInstances!H177</f>
        <v>1001.9785080322127</v>
      </c>
      <c r="I277" s="24" t="n">
        <f>RawInstances!I177</f>
        <v>63.0</v>
      </c>
      <c r="J277" s="20" t="n">
        <f>RawInstances!J177</f>
        <v>0.9354413424036914</v>
      </c>
      <c r="K277" s="4" t="n">
        <f t="shared" si="176"/>
        <v>0.6772917</v>
      </c>
      <c r="L277" s="4"/>
      <c r="M277" s="4" t="n">
        <f>RawInstances!K177</f>
        <v>6.772917E8</v>
      </c>
      <c r="N277" s="6"/>
      <c r="P277" t="n">
        <f t="shared" ref="P277:X277" si="191">P276</f>
        <v>0.3333333333333333</v>
      </c>
      <c r="Q277" t="n">
        <f t="shared" si="191"/>
        <v>0.6860465116279071</v>
      </c>
      <c r="R277" t="n">
        <f t="shared" si="191"/>
        <v>0.05147058823529413</v>
      </c>
      <c r="S277" t="n">
        <f t="shared" si="191"/>
        <v>137.0496238422918</v>
      </c>
      <c r="T277" t="n">
        <f t="shared" si="191"/>
        <v>114.93481935541422</v>
      </c>
      <c r="U277" t="n">
        <f t="shared" si="191"/>
        <v>1001.9785080322127</v>
      </c>
      <c r="V277" t="n">
        <f t="shared" si="191"/>
        <v>63.0</v>
      </c>
      <c r="W277" t="n">
        <f t="shared" si="191"/>
        <v>0.9354413424036914</v>
      </c>
      <c r="X277" t="n">
        <f t="shared" si="191"/>
        <v>0.6349343</v>
      </c>
    </row>
    <row r="278" spans="1:24" x14ac:dyDescent="0.25">
      <c r="B278" s="14" t="str">
        <f>RawInstances!B178</f>
        <v>GRASP3</v>
      </c>
      <c r="C278" s="20" t="n">
        <f>RawInstances!C178</f>
        <v>0.8548387096774194</v>
      </c>
      <c r="D278" s="20" t="n">
        <f>RawInstances!D178</f>
        <v>0.6703431372549021</v>
      </c>
      <c r="E278" s="20" t="n">
        <f>RawInstances!E178</f>
        <v>0.0625</v>
      </c>
      <c r="F278" s="20" t="n">
        <f>RawInstances!F178</f>
        <v>139.67252468515446</v>
      </c>
      <c r="G278" s="20" t="n">
        <f>RawInstances!G178</f>
        <v>116.31881945117613</v>
      </c>
      <c r="H278" s="20" t="n">
        <f>RawInstances!H178</f>
        <v>1014.0439403332848</v>
      </c>
      <c r="I278" s="24" t="n">
        <f>RawInstances!I178</f>
        <v>62.0</v>
      </c>
      <c r="J278" s="20" t="n">
        <f>RawInstances!J178</f>
        <v>0.9476800616116309</v>
      </c>
      <c r="K278" s="4" t="n">
        <f t="shared" si="176"/>
        <v>0.6862902</v>
      </c>
      <c r="L278" s="4"/>
      <c r="M278" s="4" t="n">
        <f>RawInstances!K178</f>
        <v>6.862902E8</v>
      </c>
      <c r="N278" s="6"/>
      <c r="P278" t="n">
        <f t="shared" ref="P278:X278" si="192">P276</f>
        <v>0.3333333333333333</v>
      </c>
      <c r="Q278" t="n">
        <f t="shared" si="192"/>
        <v>0.6860465116279071</v>
      </c>
      <c r="R278" t="n">
        <f t="shared" si="192"/>
        <v>0.05147058823529413</v>
      </c>
      <c r="S278" t="n">
        <f t="shared" si="192"/>
        <v>137.0496238422918</v>
      </c>
      <c r="T278" t="n">
        <f t="shared" si="192"/>
        <v>114.93481935541422</v>
      </c>
      <c r="U278" t="n">
        <f t="shared" si="192"/>
        <v>1001.9785080322127</v>
      </c>
      <c r="V278" t="n">
        <f t="shared" si="192"/>
        <v>63.0</v>
      </c>
      <c r="W278" t="n">
        <f t="shared" si="192"/>
        <v>0.9354413424036914</v>
      </c>
      <c r="X278" t="n">
        <f t="shared" si="192"/>
        <v>0.6349343</v>
      </c>
    </row>
    <row r="279" spans="1:24" x14ac:dyDescent="0.25">
      <c r="B279" s="14" t="str">
        <f>RawInstances!B179</f>
        <v>GRASP4</v>
      </c>
      <c r="C279" s="20" t="n">
        <f>RawInstances!C179</f>
        <v>0.6379310344827587</v>
      </c>
      <c r="D279" s="20" t="n">
        <f>RawInstances!D179</f>
        <v>0.6860465116279071</v>
      </c>
      <c r="E279" s="20" t="n">
        <f>RawInstances!E179</f>
        <v>0.058823529411764705</v>
      </c>
      <c r="F279" s="20" t="n">
        <f>RawInstances!F179</f>
        <v>143.17044650997093</v>
      </c>
      <c r="G279" s="20" t="n">
        <f>RawInstances!G179</f>
        <v>115.76261163637292</v>
      </c>
      <c r="H279" s="20" t="n">
        <f>RawInstances!H179</f>
        <v>1009.1950322234543</v>
      </c>
      <c r="I279" s="24" t="n">
        <f>RawInstances!I179</f>
        <v>58.0</v>
      </c>
      <c r="J279" s="20" t="n">
        <f>RawInstances!J179</f>
        <v>0.9427156363905638</v>
      </c>
      <c r="K279" s="4" t="n">
        <f t="shared" si="176"/>
        <v>0.6432404</v>
      </c>
      <c r="L279" s="4"/>
      <c r="M279" s="4" t="n">
        <f>RawInstances!K179</f>
        <v>6.432404E8</v>
      </c>
      <c r="N279" s="6"/>
      <c r="P279" t="n">
        <f t="shared" ref="P279:X279" si="193">P276</f>
        <v>0.3333333333333333</v>
      </c>
      <c r="Q279" t="n">
        <f t="shared" si="193"/>
        <v>0.6860465116279071</v>
      </c>
      <c r="R279" t="n">
        <f t="shared" si="193"/>
        <v>0.05147058823529413</v>
      </c>
      <c r="S279" t="n">
        <f t="shared" si="193"/>
        <v>137.0496238422918</v>
      </c>
      <c r="T279" t="n">
        <f t="shared" si="193"/>
        <v>114.93481935541422</v>
      </c>
      <c r="U279" t="n">
        <f t="shared" si="193"/>
        <v>1001.9785080322127</v>
      </c>
      <c r="V279" t="n">
        <f t="shared" si="193"/>
        <v>63.0</v>
      </c>
      <c r="W279" t="n">
        <f t="shared" si="193"/>
        <v>0.9354413424036914</v>
      </c>
      <c r="X279" t="n">
        <f t="shared" si="193"/>
        <v>0.6349343</v>
      </c>
    </row>
    <row r="280" spans="1:24" x14ac:dyDescent="0.25">
      <c r="B280" s="14" t="str">
        <f>RawInstances!B180</f>
        <v>NSGAII</v>
      </c>
      <c r="C280" s="20" t="n">
        <f>RawInstances!C180</f>
        <v>0.9565217391304348</v>
      </c>
      <c r="D280" s="20" t="n">
        <f>RawInstances!D180</f>
        <v>0.6219790241678068</v>
      </c>
      <c r="E280" s="20" t="n">
        <f>RawInstances!E180</f>
        <v>0.20220588235294118</v>
      </c>
      <c r="F280" s="20" t="n">
        <f>RawInstances!F180</f>
        <v>165.17765969634004</v>
      </c>
      <c r="G280" s="20" t="n">
        <f>RawInstances!G180</f>
        <v>118.97040605560446</v>
      </c>
      <c r="H280" s="20" t="n">
        <f>RawInstances!H180</f>
        <v>1037.1599335542974</v>
      </c>
      <c r="I280" s="24" t="n">
        <f>RawInstances!I180</f>
        <v>46.0</v>
      </c>
      <c r="J280" s="20" t="n">
        <f>RawInstances!J180</f>
        <v>0.954778176547271</v>
      </c>
      <c r="K280" s="4" t="n">
        <f t="shared" si="176"/>
        <v>2.0</v>
      </c>
      <c r="L280" s="4"/>
      <c r="M280" s="4" t="n">
        <f>2000000000</f>
        <v>2.0E9</v>
      </c>
      <c r="N280" s="6"/>
      <c r="P280" t="n">
        <f t="shared" ref="P280:X280" si="194">P278</f>
        <v>0.3333333333333333</v>
      </c>
      <c r="Q280" t="n">
        <f t="shared" si="194"/>
        <v>0.6860465116279071</v>
      </c>
      <c r="R280" t="n">
        <f t="shared" si="194"/>
        <v>0.05147058823529413</v>
      </c>
      <c r="S280" t="n">
        <f t="shared" si="194"/>
        <v>137.0496238422918</v>
      </c>
      <c r="T280" t="n">
        <f t="shared" si="194"/>
        <v>114.93481935541422</v>
      </c>
      <c r="U280" t="n">
        <f t="shared" si="194"/>
        <v>1001.9785080322127</v>
      </c>
      <c r="V280" t="n">
        <f t="shared" si="194"/>
        <v>63.0</v>
      </c>
      <c r="W280" t="n">
        <f t="shared" si="194"/>
        <v>0.9354413424036914</v>
      </c>
      <c r="X280" t="n">
        <f t="shared" si="194"/>
        <v>0.6349343</v>
      </c>
    </row>
    <row r="281" spans="1:24" s="3" customFormat="1" x14ac:dyDescent="0.25">
      <c r="A281" s="15"/>
      <c r="B281" s="15" t="str">
        <f>RawInstances!B181</f>
        <v>SPEA2</v>
      </c>
      <c r="C281" s="21" t="n">
        <f>RawInstances!C181</f>
        <v>1.0</v>
      </c>
      <c r="D281" s="21" t="n">
        <f>RawInstances!D181</f>
        <v>0.5450011399908801</v>
      </c>
      <c r="E281" s="21" t="n">
        <f>RawInstances!E181</f>
        <v>0.29411764705882354</v>
      </c>
      <c r="F281" s="21" t="n">
        <f>RawInstances!F181</f>
        <v>196.97206758480192</v>
      </c>
      <c r="G281" s="21" t="n">
        <f>RawInstances!G181</f>
        <v>122.09408264880686</v>
      </c>
      <c r="H281" s="21" t="n">
        <f>RawInstances!H181</f>
        <v>1064.3915155918987</v>
      </c>
      <c r="I281" s="25" t="n">
        <f>RawInstances!I181</f>
        <v>33.0</v>
      </c>
      <c r="J281" s="21" t="n">
        <f>RawInstances!J181</f>
        <v>0.9634873607078491</v>
      </c>
      <c r="K281" s="5" t="n">
        <f t="shared" si="176"/>
        <v>2.0</v>
      </c>
      <c r="L281" s="5"/>
      <c r="M281" s="5" t="n">
        <f>2000000000</f>
        <v>2.0E9</v>
      </c>
      <c r="N281" s="7"/>
      <c r="P281" s="3" t="n">
        <f t="shared" ref="P281:X281" si="195">P278</f>
        <v>0.3333333333333333</v>
      </c>
      <c r="Q281" s="3" t="n">
        <f t="shared" si="195"/>
        <v>0.6860465116279071</v>
      </c>
      <c r="R281" s="3" t="n">
        <f t="shared" si="195"/>
        <v>0.05147058823529413</v>
      </c>
      <c r="S281" s="3" t="n">
        <f t="shared" si="195"/>
        <v>137.0496238422918</v>
      </c>
      <c r="T281" s="3" t="n">
        <f t="shared" si="195"/>
        <v>114.93481935541422</v>
      </c>
      <c r="U281" s="3" t="n">
        <f t="shared" si="195"/>
        <v>1001.9785080322127</v>
      </c>
      <c r="V281" s="3" t="n">
        <f t="shared" si="195"/>
        <v>63.0</v>
      </c>
      <c r="W281" s="3" t="n">
        <f t="shared" si="195"/>
        <v>0.9354413424036914</v>
      </c>
      <c r="X281" s="3" t="n">
        <f t="shared" si="195"/>
        <v>0.6349343</v>
      </c>
    </row>
    <row r="282" spans="1:24" x14ac:dyDescent="0.25">
      <c r="A282" s="14" t="s">
        <v>48</v>
      </c>
      <c r="B282" s="14" t="str">
        <f>RawInstances!B182</f>
        <v>GRASP1</v>
      </c>
      <c r="C282" s="20" t="n">
        <f>RawInstances!C182</f>
        <v>0.7619047619047619</v>
      </c>
      <c r="D282" s="20" t="n">
        <f>RawInstances!D182</f>
        <v>0.6854641533243946</v>
      </c>
      <c r="E282" s="20" t="n">
        <f>RawInstances!E182</f>
        <v>0.039119804400977995</v>
      </c>
      <c r="F282" s="20" t="n">
        <f>RawInstances!F182</f>
        <v>127.64421969443904</v>
      </c>
      <c r="G282" s="20" t="n">
        <f>RawInstances!G182</f>
        <v>113.29252362034582</v>
      </c>
      <c r="H282" s="20" t="n">
        <f>RawInstances!H182</f>
        <v>920.3928060014838</v>
      </c>
      <c r="I282" s="24" t="n">
        <f>RawInstances!I182</f>
        <v>63.0</v>
      </c>
      <c r="J282" s="20" t="n">
        <f>RawInstances!J182</f>
        <v>0.9451462062932273</v>
      </c>
      <c r="K282" s="4" t="n">
        <f t="shared" si="176"/>
        <v>0.6618365</v>
      </c>
      <c r="L282" s="4"/>
      <c r="M282" s="4" t="n">
        <f>RawInstances!K182</f>
        <v>6.618365E8</v>
      </c>
      <c r="N282" s="6"/>
      <c r="P282" s="4" t="n">
        <f>MIN(C282:C287)</f>
        <v>0.5714285714285714</v>
      </c>
      <c r="Q282" s="4" t="n">
        <f>MAX(D282:D287)</f>
        <v>0.687725109761548</v>
      </c>
      <c r="R282" s="4" t="n">
        <f>MIN(E282:E287)</f>
        <v>0.039119804400977995</v>
      </c>
      <c r="S282" s="4" t="n">
        <f>MIN(F282:F287)</f>
        <v>127.64421969443904</v>
      </c>
      <c r="T282" s="4" t="n">
        <f>MIN(G282:G287)</f>
        <v>111.6941526636868</v>
      </c>
      <c r="U282" s="4" t="n">
        <f>MIN(H282:H287)</f>
        <v>907.4075788208684</v>
      </c>
      <c r="V282" t="n">
        <f>MAX(I282:I287)</f>
        <v>64.0</v>
      </c>
      <c r="W282" s="4" t="n">
        <f>MIN(J282:J287)</f>
        <v>0.9380121619888637</v>
      </c>
      <c r="X282" s="6" t="n">
        <f>MIN(K282:K287)</f>
        <v>0.6257434</v>
      </c>
    </row>
    <row r="283" spans="1:24" x14ac:dyDescent="0.25">
      <c r="B283" s="14" t="str">
        <f>RawInstances!B183</f>
        <v>GRASP2</v>
      </c>
      <c r="C283" s="20" t="n">
        <f>RawInstances!C183</f>
        <v>0.5714285714285714</v>
      </c>
      <c r="D283" s="20" t="n">
        <f>RawInstances!D183</f>
        <v>0.687725109761548</v>
      </c>
      <c r="E283" s="20" t="n">
        <f>RawInstances!E183</f>
        <v>0.06451612903225806</v>
      </c>
      <c r="F283" s="20" t="n">
        <f>RawInstances!F183</f>
        <v>143.43303346235967</v>
      </c>
      <c r="G283" s="20" t="n">
        <f>RawInstances!G183</f>
        <v>112.35403480071291</v>
      </c>
      <c r="H283" s="20" t="n">
        <f>RawInstances!H183</f>
        <v>912.7684866656836</v>
      </c>
      <c r="I283" s="24" t="n">
        <f>RawInstances!I183</f>
        <v>49.0</v>
      </c>
      <c r="J283" s="20" t="n">
        <f>RawInstances!J183</f>
        <v>0.9380121619888637</v>
      </c>
      <c r="K283" s="4" t="n">
        <f t="shared" si="176"/>
        <v>0.6474868</v>
      </c>
      <c r="L283" s="4"/>
      <c r="M283" s="4" t="n">
        <f>RawInstances!K183</f>
        <v>6.474868E8</v>
      </c>
      <c r="N283" s="6"/>
      <c r="P283" t="n">
        <f t="shared" ref="P283:X283" si="196">P282</f>
        <v>0.5714285714285714</v>
      </c>
      <c r="Q283" t="n">
        <f t="shared" si="196"/>
        <v>0.687725109761548</v>
      </c>
      <c r="R283" t="n">
        <f t="shared" si="196"/>
        <v>0.039119804400977995</v>
      </c>
      <c r="S283" t="n">
        <f t="shared" si="196"/>
        <v>127.64421969443904</v>
      </c>
      <c r="T283" t="n">
        <f t="shared" si="196"/>
        <v>111.6941526636868</v>
      </c>
      <c r="U283" t="n">
        <f t="shared" si="196"/>
        <v>907.4075788208684</v>
      </c>
      <c r="V283" t="n">
        <f t="shared" si="196"/>
        <v>64.0</v>
      </c>
      <c r="W283" t="n">
        <f t="shared" si="196"/>
        <v>0.9380121619888637</v>
      </c>
      <c r="X283" t="n">
        <f t="shared" si="196"/>
        <v>0.6257434</v>
      </c>
    </row>
    <row r="284" spans="1:24" x14ac:dyDescent="0.25">
      <c r="B284" s="14" t="str">
        <f>RawInstances!B184</f>
        <v>GRASP3</v>
      </c>
      <c r="C284" s="20" t="n">
        <f>RawInstances!C184</f>
        <v>0.819672131147541</v>
      </c>
      <c r="D284" s="20" t="n">
        <f>RawInstances!D184</f>
        <v>0.6784183821016381</v>
      </c>
      <c r="E284" s="20" t="n">
        <f>RawInstances!E184</f>
        <v>0.06451612903225801</v>
      </c>
      <c r="F284" s="20" t="n">
        <f>RawInstances!F184</f>
        <v>131.83161261836338</v>
      </c>
      <c r="G284" s="20" t="n">
        <f>RawInstances!G184</f>
        <v>114.57705773942595</v>
      </c>
      <c r="H284" s="20" t="n">
        <f>RawInstances!H184</f>
        <v>930.8284092776239</v>
      </c>
      <c r="I284" s="24" t="n">
        <f>RawInstances!I184</f>
        <v>61.0</v>
      </c>
      <c r="J284" s="20" t="n">
        <f>RawInstances!J184</f>
        <v>0.941217148603862</v>
      </c>
      <c r="K284" s="4" t="n">
        <f t="shared" si="176"/>
        <v>0.651377</v>
      </c>
      <c r="L284" s="4"/>
      <c r="M284" s="4" t="n">
        <f>RawInstances!K184</f>
        <v>6.51377E8</v>
      </c>
      <c r="N284" s="6"/>
      <c r="P284" t="n">
        <f t="shared" ref="P284:X284" si="197">P282</f>
        <v>0.5714285714285714</v>
      </c>
      <c r="Q284" t="n">
        <f t="shared" si="197"/>
        <v>0.687725109761548</v>
      </c>
      <c r="R284" t="n">
        <f t="shared" si="197"/>
        <v>0.039119804400977995</v>
      </c>
      <c r="S284" t="n">
        <f t="shared" si="197"/>
        <v>127.64421969443904</v>
      </c>
      <c r="T284" t="n">
        <f t="shared" si="197"/>
        <v>111.6941526636868</v>
      </c>
      <c r="U284" t="n">
        <f t="shared" si="197"/>
        <v>907.4075788208684</v>
      </c>
      <c r="V284" t="n">
        <f t="shared" si="197"/>
        <v>64.0</v>
      </c>
      <c r="W284" t="n">
        <f t="shared" si="197"/>
        <v>0.9380121619888637</v>
      </c>
      <c r="X284" t="n">
        <f t="shared" si="197"/>
        <v>0.6257434</v>
      </c>
    </row>
    <row r="285" spans="1:24" x14ac:dyDescent="0.25">
      <c r="B285" s="14" t="str">
        <f>RawInstances!B185</f>
        <v>GRASP4</v>
      </c>
      <c r="C285" s="20" t="n">
        <f>RawInstances!C185</f>
        <v>0.703125</v>
      </c>
      <c r="D285" s="20" t="n">
        <f>RawInstances!D185</f>
        <v>0.6824407813444804</v>
      </c>
      <c r="E285" s="20" t="n">
        <f>RawInstances!E185</f>
        <v>0.04301075268817206</v>
      </c>
      <c r="F285" s="20" t="n">
        <f>RawInstances!F185</f>
        <v>128.03641426634397</v>
      </c>
      <c r="G285" s="20" t="n">
        <f>RawInstances!G185</f>
        <v>111.6941526636868</v>
      </c>
      <c r="H285" s="20" t="n">
        <f>RawInstances!H185</f>
        <v>907.4075788208684</v>
      </c>
      <c r="I285" s="24" t="n">
        <f>RawInstances!I185</f>
        <v>64.0</v>
      </c>
      <c r="J285" s="20" t="n">
        <f>RawInstances!J185</f>
        <v>0.946419952923383</v>
      </c>
      <c r="K285" s="4" t="n">
        <f t="shared" si="176"/>
        <v>0.6257434</v>
      </c>
      <c r="L285" s="4"/>
      <c r="M285" s="4" t="n">
        <f>RawInstances!K185</f>
        <v>6.257434E8</v>
      </c>
      <c r="N285" s="6"/>
      <c r="P285" t="n">
        <f t="shared" ref="P285:X285" si="198">P282</f>
        <v>0.5714285714285714</v>
      </c>
      <c r="Q285" t="n">
        <f t="shared" si="198"/>
        <v>0.687725109761548</v>
      </c>
      <c r="R285" t="n">
        <f t="shared" si="198"/>
        <v>0.039119804400977995</v>
      </c>
      <c r="S285" t="n">
        <f t="shared" si="198"/>
        <v>127.64421969443904</v>
      </c>
      <c r="T285" t="n">
        <f t="shared" si="198"/>
        <v>111.6941526636868</v>
      </c>
      <c r="U285" t="n">
        <f t="shared" si="198"/>
        <v>907.4075788208684</v>
      </c>
      <c r="V285" t="n">
        <f t="shared" si="198"/>
        <v>64.0</v>
      </c>
      <c r="W285" t="n">
        <f t="shared" si="198"/>
        <v>0.9380121619888637</v>
      </c>
      <c r="X285" t="n">
        <f t="shared" si="198"/>
        <v>0.6257434</v>
      </c>
    </row>
    <row r="286" spans="1:24" x14ac:dyDescent="0.25">
      <c r="B286" s="14" t="str">
        <f>RawInstances!B186</f>
        <v>NSGAII</v>
      </c>
      <c r="C286" s="20" t="n">
        <f>RawInstances!C186</f>
        <v>0.7105263157894737</v>
      </c>
      <c r="D286" s="20" t="n">
        <f>RawInstances!D186</f>
        <v>0.6230512395825119</v>
      </c>
      <c r="E286" s="20" t="n">
        <f>RawInstances!E186</f>
        <v>0.1827956989247312</v>
      </c>
      <c r="F286" s="20" t="n">
        <f>RawInstances!F186</f>
        <v>162.06781214873357</v>
      </c>
      <c r="G286" s="20" t="n">
        <f>RawInstances!G186</f>
        <v>116.2344811569743</v>
      </c>
      <c r="H286" s="20" t="n">
        <f>RawInstances!H186</f>
        <v>944.293380810765</v>
      </c>
      <c r="I286" s="24" t="n">
        <f>RawInstances!I186</f>
        <v>38.0</v>
      </c>
      <c r="J286" s="20" t="n">
        <f>RawInstances!J186</f>
        <v>0.9751200046826682</v>
      </c>
      <c r="K286" s="4" t="n">
        <f t="shared" si="176"/>
        <v>2.0</v>
      </c>
      <c r="L286" s="4"/>
      <c r="M286" s="4" t="n">
        <f>2000000000</f>
        <v>2.0E9</v>
      </c>
      <c r="N286" s="6"/>
      <c r="P286" t="n">
        <f t="shared" ref="P286:X286" si="199">P284</f>
        <v>0.5714285714285714</v>
      </c>
      <c r="Q286" t="n">
        <f t="shared" si="199"/>
        <v>0.687725109761548</v>
      </c>
      <c r="R286" t="n">
        <f t="shared" si="199"/>
        <v>0.039119804400977995</v>
      </c>
      <c r="S286" t="n">
        <f t="shared" si="199"/>
        <v>127.64421969443904</v>
      </c>
      <c r="T286" t="n">
        <f t="shared" si="199"/>
        <v>111.6941526636868</v>
      </c>
      <c r="U286" t="n">
        <f t="shared" si="199"/>
        <v>907.4075788208684</v>
      </c>
      <c r="V286" t="n">
        <f t="shared" si="199"/>
        <v>64.0</v>
      </c>
      <c r="W286" t="n">
        <f t="shared" si="199"/>
        <v>0.9380121619888637</v>
      </c>
      <c r="X286" t="n">
        <f t="shared" si="199"/>
        <v>0.6257434</v>
      </c>
    </row>
    <row r="287" spans="1:24" s="3" customFormat="1" x14ac:dyDescent="0.25">
      <c r="A287" s="15"/>
      <c r="B287" s="15" t="str">
        <f>RawInstances!B187</f>
        <v>SPEA2</v>
      </c>
      <c r="C287" s="21" t="n">
        <f>RawInstances!C187</f>
        <v>1.0</v>
      </c>
      <c r="D287" s="21" t="n">
        <f>RawInstances!D187</f>
        <v>0.5821437021847151</v>
      </c>
      <c r="E287" s="21" t="n">
        <f>RawInstances!E187</f>
        <v>0.21271393643031786</v>
      </c>
      <c r="F287" s="21" t="n">
        <f>RawInstances!F187</f>
        <v>181.85767179811933</v>
      </c>
      <c r="G287" s="21" t="n">
        <f>RawInstances!G187</f>
        <v>119.9986881959955</v>
      </c>
      <c r="H287" s="21" t="n">
        <f>RawInstances!H187</f>
        <v>974.8739425127383</v>
      </c>
      <c r="I287" s="25" t="n">
        <f>RawInstances!I187</f>
        <v>33.0</v>
      </c>
      <c r="J287" s="21" t="n">
        <f>RawInstances!J187</f>
        <v>0.9681531285252838</v>
      </c>
      <c r="K287" s="5" t="n">
        <f t="shared" si="176"/>
        <v>2.0</v>
      </c>
      <c r="L287" s="5"/>
      <c r="M287" s="5" t="n">
        <f>2000000000</f>
        <v>2.0E9</v>
      </c>
      <c r="N287" s="7"/>
      <c r="P287" s="3" t="n">
        <f t="shared" ref="P287:X287" si="200">P284</f>
        <v>0.5714285714285714</v>
      </c>
      <c r="Q287" s="3" t="n">
        <f t="shared" si="200"/>
        <v>0.687725109761548</v>
      </c>
      <c r="R287" s="3" t="n">
        <f t="shared" si="200"/>
        <v>0.039119804400977995</v>
      </c>
      <c r="S287" s="3" t="n">
        <f t="shared" si="200"/>
        <v>127.64421969443904</v>
      </c>
      <c r="T287" s="3" t="n">
        <f t="shared" si="200"/>
        <v>111.6941526636868</v>
      </c>
      <c r="U287" s="3" t="n">
        <f t="shared" si="200"/>
        <v>907.4075788208684</v>
      </c>
      <c r="V287" s="3" t="n">
        <f t="shared" si="200"/>
        <v>64.0</v>
      </c>
      <c r="W287" s="3" t="n">
        <f t="shared" si="200"/>
        <v>0.9380121619888637</v>
      </c>
      <c r="X287" s="3" t="n">
        <f t="shared" si="200"/>
        <v>0.6257434</v>
      </c>
    </row>
    <row r="288" spans="1:24" x14ac:dyDescent="0.25">
      <c r="A288" s="14" t="s">
        <v>49</v>
      </c>
      <c r="B288" s="14" t="str">
        <f>RawInstances!B188</f>
        <v>GRASP1</v>
      </c>
      <c r="C288" s="20" t="n">
        <f>RawInstances!C188</f>
        <v>0.6438356164383562</v>
      </c>
      <c r="D288" s="20" t="n">
        <f>RawInstances!D188</f>
        <v>0.7398999374609129</v>
      </c>
      <c r="E288" s="20" t="n">
        <f>RawInstances!E188</f>
        <v>0.03418803418803419</v>
      </c>
      <c r="F288" s="20" t="n">
        <f>RawInstances!F188</f>
        <v>137.64316418015278</v>
      </c>
      <c r="G288" s="20" t="n">
        <f>RawInstances!G188</f>
        <v>126.3612446759518</v>
      </c>
      <c r="H288" s="20" t="n">
        <f>RawInstances!H188</f>
        <v>1108.8154161432121</v>
      </c>
      <c r="I288" s="24" t="n">
        <f>RawInstances!I188</f>
        <v>73.0</v>
      </c>
      <c r="J288" s="20" t="n">
        <f>RawInstances!J188</f>
        <v>0.9520815012776884</v>
      </c>
      <c r="K288" s="4" t="n">
        <f t="shared" si="176"/>
        <v>0.7603799</v>
      </c>
      <c r="L288" s="4"/>
      <c r="M288" s="4" t="n">
        <f>RawInstances!K188</f>
        <v>7.603799E8</v>
      </c>
      <c r="N288" s="6"/>
      <c r="P288" s="4" t="n">
        <f>MIN(C288:C293)</f>
        <v>0.47619047619047616</v>
      </c>
      <c r="Q288" s="4" t="n">
        <f>MAX(D288:D293)</f>
        <v>0.7404836356055868</v>
      </c>
      <c r="R288" s="4" t="n">
        <f>MIN(E288:E293)</f>
        <v>0.025641025641025647</v>
      </c>
      <c r="S288" s="4" t="n">
        <f>MIN(F288:F293)</f>
        <v>130.13133464838364</v>
      </c>
      <c r="T288" s="4" t="n">
        <f>MIN(G288:G293)</f>
        <v>125.61941365362219</v>
      </c>
      <c r="U288" s="4" t="n">
        <f>MIN(H288:H293)</f>
        <v>1102.305875504645</v>
      </c>
      <c r="V288" t="n">
        <f>MAX(I288:I293)</f>
        <v>84.0</v>
      </c>
      <c r="W288" s="4" t="n">
        <f>MIN(J288:J293)</f>
        <v>0.9497183996437211</v>
      </c>
      <c r="X288" s="6" t="n">
        <f>MIN(K288:K293)</f>
        <v>0.6718152</v>
      </c>
    </row>
    <row r="289" spans="1:24" x14ac:dyDescent="0.25">
      <c r="B289" s="14" t="str">
        <f>RawInstances!B189</f>
        <v>GRASP2</v>
      </c>
      <c r="C289" s="20" t="n">
        <f>RawInstances!C189</f>
        <v>0.47619047619047616</v>
      </c>
      <c r="D289" s="20" t="n">
        <f>RawInstances!D189</f>
        <v>0.7404836356055868</v>
      </c>
      <c r="E289" s="20" t="n">
        <f>RawInstances!E189</f>
        <v>0.025641025641025647</v>
      </c>
      <c r="F289" s="20" t="n">
        <f>RawInstances!F189</f>
        <v>130.13133464838364</v>
      </c>
      <c r="G289" s="20" t="n">
        <f>RawInstances!G189</f>
        <v>125.61941365362219</v>
      </c>
      <c r="H289" s="20" t="n">
        <f>RawInstances!H189</f>
        <v>1102.305875504645</v>
      </c>
      <c r="I289" s="24" t="n">
        <f>RawInstances!I189</f>
        <v>84.0</v>
      </c>
      <c r="J289" s="20" t="n">
        <f>RawInstances!J189</f>
        <v>0.9586826258087772</v>
      </c>
      <c r="K289" s="4" t="n">
        <f t="shared" si="176"/>
        <v>0.7497489</v>
      </c>
      <c r="L289" s="4"/>
      <c r="M289" s="4" t="n">
        <f>RawInstances!K189</f>
        <v>7.497489E8</v>
      </c>
      <c r="N289" s="6"/>
      <c r="P289" t="n">
        <f t="shared" ref="P289:X289" si="201">P288</f>
        <v>0.47619047619047616</v>
      </c>
      <c r="Q289" t="n">
        <f t="shared" si="201"/>
        <v>0.7404836356055868</v>
      </c>
      <c r="R289" t="n">
        <f t="shared" si="201"/>
        <v>0.025641025641025647</v>
      </c>
      <c r="S289" t="n">
        <f t="shared" si="201"/>
        <v>130.13133464838364</v>
      </c>
      <c r="T289" t="n">
        <f t="shared" si="201"/>
        <v>125.61941365362219</v>
      </c>
      <c r="U289" t="n">
        <f t="shared" si="201"/>
        <v>1102.305875504645</v>
      </c>
      <c r="V289" t="n">
        <f t="shared" si="201"/>
        <v>84.0</v>
      </c>
      <c r="W289" t="n">
        <f t="shared" si="201"/>
        <v>0.9497183996437211</v>
      </c>
      <c r="X289" t="n">
        <f t="shared" si="201"/>
        <v>0.6718152</v>
      </c>
    </row>
    <row r="290" spans="1:24" x14ac:dyDescent="0.25">
      <c r="B290" s="14" t="str">
        <f>RawInstances!B190</f>
        <v>GRASP3</v>
      </c>
      <c r="C290" s="20" t="n">
        <f>RawInstances!C190</f>
        <v>0.6805555555555556</v>
      </c>
      <c r="D290" s="20" t="n">
        <f>RawInstances!D190</f>
        <v>0.734146341463415</v>
      </c>
      <c r="E290" s="20" t="n">
        <f>RawInstances!E190</f>
        <v>0.03418803418803419</v>
      </c>
      <c r="F290" s="20" t="n">
        <f>RawInstances!F190</f>
        <v>139.56429527437203</v>
      </c>
      <c r="G290" s="20" t="n">
        <f>RawInstances!G190</f>
        <v>126.50335165908487</v>
      </c>
      <c r="H290" s="20" t="n">
        <f>RawInstances!H190</f>
        <v>1110.0623997267185</v>
      </c>
      <c r="I290" s="24" t="n">
        <f>RawInstances!I190</f>
        <v>72.0</v>
      </c>
      <c r="J290" s="20" t="n">
        <f>RawInstances!J190</f>
        <v>0.963372358223889</v>
      </c>
      <c r="K290" s="4" t="n">
        <f t="shared" si="176"/>
        <v>0.7251974</v>
      </c>
      <c r="L290" s="4"/>
      <c r="M290" s="4" t="n">
        <f>RawInstances!K190</f>
        <v>7.251974E8</v>
      </c>
      <c r="N290" s="6"/>
      <c r="P290" t="n">
        <f t="shared" ref="P290:X290" si="202">P288</f>
        <v>0.47619047619047616</v>
      </c>
      <c r="Q290" t="n">
        <f t="shared" si="202"/>
        <v>0.7404836356055868</v>
      </c>
      <c r="R290" t="n">
        <f t="shared" si="202"/>
        <v>0.025641025641025647</v>
      </c>
      <c r="S290" t="n">
        <f t="shared" si="202"/>
        <v>130.13133464838364</v>
      </c>
      <c r="T290" t="n">
        <f t="shared" si="202"/>
        <v>125.61941365362219</v>
      </c>
      <c r="U290" t="n">
        <f t="shared" si="202"/>
        <v>1102.305875504645</v>
      </c>
      <c r="V290" t="n">
        <f t="shared" si="202"/>
        <v>84.0</v>
      </c>
      <c r="W290" t="n">
        <f t="shared" si="202"/>
        <v>0.9497183996437211</v>
      </c>
      <c r="X290" t="n">
        <f t="shared" si="202"/>
        <v>0.6718152</v>
      </c>
    </row>
    <row r="291" spans="1:24" x14ac:dyDescent="0.25">
      <c r="B291" s="14" t="str">
        <f>RawInstances!B191</f>
        <v>GRASP4</v>
      </c>
      <c r="C291" s="20" t="n">
        <f>RawInstances!C191</f>
        <v>0.7627118644067796</v>
      </c>
      <c r="D291" s="20" t="n">
        <f>RawInstances!D191</f>
        <v>0.7289139045236603</v>
      </c>
      <c r="E291" s="20" t="n">
        <f>RawInstances!E191</f>
        <v>0.05128205128205128</v>
      </c>
      <c r="F291" s="20" t="n">
        <f>RawInstances!F191</f>
        <v>153.9398715612874</v>
      </c>
      <c r="G291" s="20" t="n">
        <f>RawInstances!G191</f>
        <v>126.11664545167167</v>
      </c>
      <c r="H291" s="20" t="n">
        <f>RawInstances!H191</f>
        <v>1106.6690667483774</v>
      </c>
      <c r="I291" s="24" t="n">
        <f>RawInstances!I191</f>
        <v>59.0</v>
      </c>
      <c r="J291" s="20" t="n">
        <f>RawInstances!J191</f>
        <v>0.9828983707083767</v>
      </c>
      <c r="K291" s="4" t="n">
        <f t="shared" si="176"/>
        <v>0.6718152</v>
      </c>
      <c r="L291" s="4"/>
      <c r="M291" s="4" t="n">
        <f>RawInstances!K191</f>
        <v>6.718152E8</v>
      </c>
      <c r="N291" s="6"/>
      <c r="P291" t="n">
        <f t="shared" ref="P291:X291" si="203">P288</f>
        <v>0.47619047619047616</v>
      </c>
      <c r="Q291" t="n">
        <f t="shared" si="203"/>
        <v>0.7404836356055868</v>
      </c>
      <c r="R291" t="n">
        <f t="shared" si="203"/>
        <v>0.025641025641025647</v>
      </c>
      <c r="S291" t="n">
        <f t="shared" si="203"/>
        <v>130.13133464838364</v>
      </c>
      <c r="T291" t="n">
        <f t="shared" si="203"/>
        <v>125.61941365362219</v>
      </c>
      <c r="U291" t="n">
        <f t="shared" si="203"/>
        <v>1102.305875504645</v>
      </c>
      <c r="V291" t="n">
        <f t="shared" si="203"/>
        <v>84.0</v>
      </c>
      <c r="W291" t="n">
        <f t="shared" si="203"/>
        <v>0.9497183996437211</v>
      </c>
      <c r="X291" t="n">
        <f t="shared" si="203"/>
        <v>0.6718152</v>
      </c>
    </row>
    <row r="292" spans="1:24" x14ac:dyDescent="0.25">
      <c r="B292" s="14" t="str">
        <f>RawInstances!B192</f>
        <v>NSGAII</v>
      </c>
      <c r="C292" s="20" t="n">
        <f>RawInstances!C192</f>
        <v>0.7592592592592593</v>
      </c>
      <c r="D292" s="20" t="n">
        <f>RawInstances!D192</f>
        <v>0.694871794871795</v>
      </c>
      <c r="E292" s="20" t="n">
        <f>RawInstances!E192</f>
        <v>0.13675213675213677</v>
      </c>
      <c r="F292" s="20" t="n">
        <f>RawInstances!F192</f>
        <v>157.41626227817008</v>
      </c>
      <c r="G292" s="20" t="n">
        <f>RawInstances!G192</f>
        <v>126.3612446759518</v>
      </c>
      <c r="H292" s="20" t="n">
        <f>RawInstances!H192</f>
        <v>1108.8154161432126</v>
      </c>
      <c r="I292" s="24" t="n">
        <f>RawInstances!I192</f>
        <v>54.0</v>
      </c>
      <c r="J292" s="20" t="n">
        <f>RawInstances!J192</f>
        <v>0.9497183996437211</v>
      </c>
      <c r="K292" s="4" t="n">
        <f t="shared" si="176"/>
        <v>2.0</v>
      </c>
      <c r="L292" s="4"/>
      <c r="M292" s="4" t="n">
        <f>2000000000</f>
        <v>2.0E9</v>
      </c>
      <c r="N292" s="6"/>
      <c r="P292" t="n">
        <f t="shared" ref="P292:X292" si="204">P290</f>
        <v>0.47619047619047616</v>
      </c>
      <c r="Q292" t="n">
        <f t="shared" si="204"/>
        <v>0.7404836356055868</v>
      </c>
      <c r="R292" t="n">
        <f t="shared" si="204"/>
        <v>0.025641025641025647</v>
      </c>
      <c r="S292" t="n">
        <f t="shared" si="204"/>
        <v>130.13133464838364</v>
      </c>
      <c r="T292" t="n">
        <f t="shared" si="204"/>
        <v>125.61941365362219</v>
      </c>
      <c r="U292" t="n">
        <f t="shared" si="204"/>
        <v>1102.305875504645</v>
      </c>
      <c r="V292" t="n">
        <f t="shared" si="204"/>
        <v>84.0</v>
      </c>
      <c r="W292" t="n">
        <f t="shared" si="204"/>
        <v>0.9497183996437211</v>
      </c>
      <c r="X292" t="n">
        <f t="shared" si="204"/>
        <v>0.6718152</v>
      </c>
    </row>
    <row r="293" spans="1:24" s="3" customFormat="1" x14ac:dyDescent="0.25">
      <c r="A293" s="15"/>
      <c r="B293" s="15" t="str">
        <f>RawInstances!B193</f>
        <v>SPEA2</v>
      </c>
      <c r="C293" s="21" t="n">
        <f>RawInstances!C193</f>
        <v>0.9642857142857143</v>
      </c>
      <c r="D293" s="21" t="n">
        <f>RawInstances!D193</f>
        <v>0.616426933500104</v>
      </c>
      <c r="E293" s="21" t="n">
        <f>RawInstances!E193</f>
        <v>0.23076923076923078</v>
      </c>
      <c r="F293" s="21" t="n">
        <f>RawInstances!F193</f>
        <v>221.8055632939879</v>
      </c>
      <c r="G293" s="21" t="n">
        <f>RawInstances!G193</f>
        <v>129.10370026348676</v>
      </c>
      <c r="H293" s="21" t="n">
        <f>RawInstances!H193</f>
        <v>1132.8803656049563</v>
      </c>
      <c r="I293" s="25" t="n">
        <f>RawInstances!I193</f>
        <v>28.0</v>
      </c>
      <c r="J293" s="21" t="n">
        <f>RawInstances!J193</f>
        <v>0.967736215323886</v>
      </c>
      <c r="K293" s="5" t="n">
        <f t="shared" si="176"/>
        <v>2.0</v>
      </c>
      <c r="L293" s="5"/>
      <c r="M293" s="5" t="n">
        <f>2000000000</f>
        <v>2.0E9</v>
      </c>
      <c r="N293" s="7"/>
      <c r="P293" s="3" t="n">
        <f t="shared" ref="P293:X293" si="205">P290</f>
        <v>0.47619047619047616</v>
      </c>
      <c r="Q293" s="3" t="n">
        <f t="shared" si="205"/>
        <v>0.7404836356055868</v>
      </c>
      <c r="R293" s="3" t="n">
        <f t="shared" si="205"/>
        <v>0.025641025641025647</v>
      </c>
      <c r="S293" s="3" t="n">
        <f t="shared" si="205"/>
        <v>130.13133464838364</v>
      </c>
      <c r="T293" s="3" t="n">
        <f t="shared" si="205"/>
        <v>125.61941365362219</v>
      </c>
      <c r="U293" s="3" t="n">
        <f t="shared" si="205"/>
        <v>1102.305875504645</v>
      </c>
      <c r="V293" s="3" t="n">
        <f t="shared" si="205"/>
        <v>84.0</v>
      </c>
      <c r="W293" s="3" t="n">
        <f t="shared" si="205"/>
        <v>0.9497183996437211</v>
      </c>
      <c r="X293" s="3" t="n">
        <f t="shared" si="205"/>
        <v>0.6718152</v>
      </c>
    </row>
    <row r="294" spans="1:24" x14ac:dyDescent="0.25">
      <c r="A294" s="14" t="s">
        <v>50</v>
      </c>
      <c r="B294" s="14" t="str">
        <f>RawInstances!B194</f>
        <v>GRASP1</v>
      </c>
      <c r="C294" s="20" t="n">
        <f>RawInstances!C194</f>
        <v>0.6181818181818182</v>
      </c>
      <c r="D294" s="20" t="n">
        <f>RawInstances!D194</f>
        <v>0.6345876345876346</v>
      </c>
      <c r="E294" s="20" t="n">
        <f>RawInstances!E194</f>
        <v>0.07692307692307693</v>
      </c>
      <c r="F294" s="20" t="n">
        <f>RawInstances!F194</f>
        <v>143.5105605582235</v>
      </c>
      <c r="G294" s="20" t="n">
        <f>RawInstances!G194</f>
        <v>135.01832875654867</v>
      </c>
      <c r="H294" s="20" t="n">
        <f>RawInstances!H194</f>
        <v>1010.3846511030534</v>
      </c>
      <c r="I294" s="24" t="n">
        <f>RawInstances!I194</f>
        <v>55.0</v>
      </c>
      <c r="J294" s="20" t="n">
        <f>RawInstances!J194</f>
        <v>0.9510965660126457</v>
      </c>
      <c r="K294" s="4" t="n">
        <f t="shared" si="176"/>
        <v>0.6264578</v>
      </c>
      <c r="L294" s="4"/>
      <c r="M294" s="4" t="n">
        <f>RawInstances!K194</f>
        <v>6.264578E8</v>
      </c>
      <c r="N294" s="6"/>
      <c r="P294" s="4" t="n">
        <f>MIN(C294:C299)</f>
        <v>0.37037037037037035</v>
      </c>
      <c r="Q294" s="4" t="n">
        <f>MAX(D294:D299)</f>
        <v>0.6682206682206684</v>
      </c>
      <c r="R294" s="4" t="n">
        <f>MIN(E294:E299)</f>
        <v>0.03296703296703296</v>
      </c>
      <c r="S294" s="4" t="n">
        <f>MIN(F294:F299)</f>
        <v>138.12320418603272</v>
      </c>
      <c r="T294" s="4" t="n">
        <f>MIN(G294:G299)</f>
        <v>132.5400873424451</v>
      </c>
      <c r="U294" s="4" t="n">
        <f>MIN(H294:H299)</f>
        <v>991.8391906355828</v>
      </c>
      <c r="V294" t="n">
        <f>MAX(I294:I299)</f>
        <v>59.0</v>
      </c>
      <c r="W294" s="4" t="n">
        <f>MIN(J294:J299)</f>
        <v>0.9385361356343165</v>
      </c>
      <c r="X294" s="6" t="n">
        <f>MIN(K294:K299)</f>
        <v>0.5689936</v>
      </c>
    </row>
    <row r="295" spans="1:24" x14ac:dyDescent="0.25">
      <c r="B295" s="14" t="str">
        <f>RawInstances!B195</f>
        <v>GRASP2</v>
      </c>
      <c r="C295" s="20" t="n">
        <f>RawInstances!C195</f>
        <v>0.847457627118644</v>
      </c>
      <c r="D295" s="20" t="n">
        <f>RawInstances!D195</f>
        <v>0.638287638287638</v>
      </c>
      <c r="E295" s="20" t="n">
        <f>RawInstances!E195</f>
        <v>0.07692307692307693</v>
      </c>
      <c r="F295" s="20" t="n">
        <f>RawInstances!F195</f>
        <v>138.12320418603272</v>
      </c>
      <c r="G295" s="20" t="n">
        <f>RawInstances!G195</f>
        <v>133.56424620172217</v>
      </c>
      <c r="H295" s="20" t="n">
        <f>RawInstances!H195</f>
        <v>999.5032938788253</v>
      </c>
      <c r="I295" s="24" t="n">
        <f>RawInstances!I195</f>
        <v>59.0</v>
      </c>
      <c r="J295" s="20" t="n">
        <f>RawInstances!J195</f>
        <v>0.9385361356343165</v>
      </c>
      <c r="K295" s="4" t="n">
        <f t="shared" si="176"/>
        <v>0.6012634</v>
      </c>
      <c r="L295" s="4"/>
      <c r="M295" s="4" t="n">
        <f>RawInstances!K195</f>
        <v>6.012634E8</v>
      </c>
      <c r="N295" s="6"/>
      <c r="P295" t="n">
        <f t="shared" ref="P295:X295" si="206">P294</f>
        <v>0.37037037037037035</v>
      </c>
      <c r="Q295" t="n">
        <f t="shared" si="206"/>
        <v>0.6682206682206684</v>
      </c>
      <c r="R295" t="n">
        <f t="shared" si="206"/>
        <v>0.03296703296703296</v>
      </c>
      <c r="S295" t="n">
        <f t="shared" si="206"/>
        <v>138.12320418603272</v>
      </c>
      <c r="T295" t="n">
        <f t="shared" si="206"/>
        <v>132.5400873424451</v>
      </c>
      <c r="U295" t="n">
        <f t="shared" si="206"/>
        <v>991.8391906355828</v>
      </c>
      <c r="V295" t="n">
        <f t="shared" si="206"/>
        <v>59.0</v>
      </c>
      <c r="W295" t="n">
        <f t="shared" si="206"/>
        <v>0.9385361356343165</v>
      </c>
      <c r="X295" t="n">
        <f t="shared" si="206"/>
        <v>0.5689936</v>
      </c>
    </row>
    <row r="296" spans="1:24" x14ac:dyDescent="0.25">
      <c r="B296" s="14" t="str">
        <f>RawInstances!B196</f>
        <v>GRASP3</v>
      </c>
      <c r="C296" s="20" t="n">
        <f>RawInstances!C196</f>
        <v>0.37037037037037035</v>
      </c>
      <c r="D296" s="20" t="n">
        <f>RawInstances!D196</f>
        <v>0.6682206682206684</v>
      </c>
      <c r="E296" s="20" t="n">
        <f>RawInstances!E196</f>
        <v>0.03296703296703296</v>
      </c>
      <c r="F296" s="20" t="n">
        <f>RawInstances!F196</f>
        <v>144.74175361676004</v>
      </c>
      <c r="G296" s="20" t="n">
        <f>RawInstances!G196</f>
        <v>132.5400873424451</v>
      </c>
      <c r="H296" s="20" t="n">
        <f>RawInstances!H196</f>
        <v>991.8391906355828</v>
      </c>
      <c r="I296" s="24" t="n">
        <f>RawInstances!I196</f>
        <v>54.0</v>
      </c>
      <c r="J296" s="20" t="n">
        <f>RawInstances!J196</f>
        <v>0.9396148320128869</v>
      </c>
      <c r="K296" s="4" t="n">
        <f t="shared" si="176"/>
        <v>0.6607926</v>
      </c>
      <c r="L296" s="4"/>
      <c r="M296" s="4" t="n">
        <f>RawInstances!K196</f>
        <v>6.607926E8</v>
      </c>
      <c r="N296" s="6"/>
      <c r="P296" t="n">
        <f t="shared" ref="P296:X296" si="207">P294</f>
        <v>0.37037037037037035</v>
      </c>
      <c r="Q296" t="n">
        <f t="shared" si="207"/>
        <v>0.6682206682206684</v>
      </c>
      <c r="R296" t="n">
        <f t="shared" si="207"/>
        <v>0.03296703296703296</v>
      </c>
      <c r="S296" t="n">
        <f t="shared" si="207"/>
        <v>138.12320418603272</v>
      </c>
      <c r="T296" t="n">
        <f t="shared" si="207"/>
        <v>132.5400873424451</v>
      </c>
      <c r="U296" t="n">
        <f t="shared" si="207"/>
        <v>991.8391906355828</v>
      </c>
      <c r="V296" t="n">
        <f t="shared" si="207"/>
        <v>59.0</v>
      </c>
      <c r="W296" t="n">
        <f t="shared" si="207"/>
        <v>0.9385361356343165</v>
      </c>
      <c r="X296" t="n">
        <f t="shared" si="207"/>
        <v>0.5689936</v>
      </c>
    </row>
    <row r="297" spans="1:24" x14ac:dyDescent="0.25">
      <c r="B297" s="14" t="str">
        <f>RawInstances!B197</f>
        <v>GRASP4</v>
      </c>
      <c r="C297" s="20" t="n">
        <f>RawInstances!C197</f>
        <v>0.9259259259259259</v>
      </c>
      <c r="D297" s="20" t="n">
        <f>RawInstances!D197</f>
        <v>0.6294446294446293</v>
      </c>
      <c r="E297" s="20" t="n">
        <f>RawInstances!E197</f>
        <v>0.06060606060606066</v>
      </c>
      <c r="F297" s="20" t="n">
        <f>RawInstances!F197</f>
        <v>146.5275855712273</v>
      </c>
      <c r="G297" s="20" t="n">
        <f>RawInstances!G197</f>
        <v>133.81830137560286</v>
      </c>
      <c r="H297" s="20" t="n">
        <f>RawInstances!H197</f>
        <v>1001.4044683316896</v>
      </c>
      <c r="I297" s="24" t="n">
        <f>RawInstances!I197</f>
        <v>54.0</v>
      </c>
      <c r="J297" s="20" t="n">
        <f>RawInstances!J197</f>
        <v>0.9468503586375727</v>
      </c>
      <c r="K297" s="4" t="n">
        <f t="shared" si="176"/>
        <v>0.5689936</v>
      </c>
      <c r="L297" s="4"/>
      <c r="M297" s="4" t="n">
        <f>RawInstances!K197</f>
        <v>5.689936E8</v>
      </c>
      <c r="N297" s="6"/>
      <c r="P297" t="n">
        <f t="shared" ref="P297:X297" si="208">P294</f>
        <v>0.37037037037037035</v>
      </c>
      <c r="Q297" t="n">
        <f t="shared" si="208"/>
        <v>0.6682206682206684</v>
      </c>
      <c r="R297" t="n">
        <f t="shared" si="208"/>
        <v>0.03296703296703296</v>
      </c>
      <c r="S297" t="n">
        <f t="shared" si="208"/>
        <v>138.12320418603272</v>
      </c>
      <c r="T297" t="n">
        <f t="shared" si="208"/>
        <v>132.5400873424451</v>
      </c>
      <c r="U297" t="n">
        <f t="shared" si="208"/>
        <v>991.8391906355828</v>
      </c>
      <c r="V297" t="n">
        <f t="shared" si="208"/>
        <v>59.0</v>
      </c>
      <c r="W297" t="n">
        <f t="shared" si="208"/>
        <v>0.9385361356343165</v>
      </c>
      <c r="X297" t="n">
        <f t="shared" si="208"/>
        <v>0.5689936</v>
      </c>
    </row>
    <row r="298" spans="1:24" x14ac:dyDescent="0.25">
      <c r="B298" s="14" t="str">
        <f>RawInstances!B198</f>
        <v>NSGAII</v>
      </c>
      <c r="C298" s="20" t="n">
        <f>RawInstances!C198</f>
        <v>1.0</v>
      </c>
      <c r="D298" s="20" t="n">
        <f>RawInstances!D198</f>
        <v>0.6070226070226072</v>
      </c>
      <c r="E298" s="20" t="n">
        <f>RawInstances!E198</f>
        <v>0.12794612794612795</v>
      </c>
      <c r="F298" s="20" t="n">
        <f>RawInstances!F198</f>
        <v>142.558223297905</v>
      </c>
      <c r="G298" s="20" t="n">
        <f>RawInstances!G198</f>
        <v>136.8175884149903</v>
      </c>
      <c r="H298" s="20" t="n">
        <f>RawInstances!H198</f>
        <v>1023.8490770163786</v>
      </c>
      <c r="I298" s="24" t="n">
        <f>RawInstances!I198</f>
        <v>57.0</v>
      </c>
      <c r="J298" s="20" t="n">
        <f>RawInstances!J198</f>
        <v>0.9582457930855659</v>
      </c>
      <c r="K298" s="4" t="n">
        <f t="shared" si="176"/>
        <v>2.0</v>
      </c>
      <c r="L298" s="4"/>
      <c r="M298" s="4" t="n">
        <f>2000000000</f>
        <v>2.0E9</v>
      </c>
      <c r="N298" s="6"/>
      <c r="P298" t="n">
        <f t="shared" ref="P298:X298" si="209">P296</f>
        <v>0.37037037037037035</v>
      </c>
      <c r="Q298" t="n">
        <f t="shared" si="209"/>
        <v>0.6682206682206684</v>
      </c>
      <c r="R298" t="n">
        <f t="shared" si="209"/>
        <v>0.03296703296703296</v>
      </c>
      <c r="S298" t="n">
        <f t="shared" si="209"/>
        <v>138.12320418603272</v>
      </c>
      <c r="T298" t="n">
        <f t="shared" si="209"/>
        <v>132.5400873424451</v>
      </c>
      <c r="U298" t="n">
        <f t="shared" si="209"/>
        <v>991.8391906355828</v>
      </c>
      <c r="V298" t="n">
        <f t="shared" si="209"/>
        <v>59.0</v>
      </c>
      <c r="W298" t="n">
        <f t="shared" si="209"/>
        <v>0.9385361356343165</v>
      </c>
      <c r="X298" t="n">
        <f t="shared" si="209"/>
        <v>0.5689936</v>
      </c>
    </row>
    <row r="299" spans="1:24" s="3" customFormat="1" x14ac:dyDescent="0.25">
      <c r="A299" s="15"/>
      <c r="B299" s="15" t="str">
        <f>RawInstances!B199</f>
        <v>SPEA2</v>
      </c>
      <c r="C299" s="21" t="n">
        <f>RawInstances!C199</f>
        <v>1.0</v>
      </c>
      <c r="D299" s="21" t="n">
        <f>RawInstances!D199</f>
        <v>0.5511895511895514</v>
      </c>
      <c r="E299" s="21" t="n">
        <f>RawInstances!E199</f>
        <v>0.23076923076923078</v>
      </c>
      <c r="F299" s="21" t="n">
        <f>RawInstances!F199</f>
        <v>182.32572342236188</v>
      </c>
      <c r="G299" s="21" t="n">
        <f>RawInstances!G199</f>
        <v>135.2371070926788</v>
      </c>
      <c r="H299" s="21" t="n">
        <f>RawInstances!H199</f>
        <v>1012.0218381084488</v>
      </c>
      <c r="I299" s="25" t="n">
        <f>RawInstances!I199</f>
        <v>33.0</v>
      </c>
      <c r="J299" s="21" t="n">
        <f>RawInstances!J199</f>
        <v>0.9813119510626587</v>
      </c>
      <c r="K299" s="5" t="n">
        <f t="shared" si="176"/>
        <v>2.0</v>
      </c>
      <c r="L299" s="5"/>
      <c r="M299" s="5" t="n">
        <f>2000000000</f>
        <v>2.0E9</v>
      </c>
      <c r="N299" s="7"/>
      <c r="P299" s="3" t="n">
        <f t="shared" ref="P299:X299" si="210">P296</f>
        <v>0.37037037037037035</v>
      </c>
      <c r="Q299" s="3" t="n">
        <f t="shared" si="210"/>
        <v>0.6682206682206684</v>
      </c>
      <c r="R299" s="3" t="n">
        <f t="shared" si="210"/>
        <v>0.03296703296703296</v>
      </c>
      <c r="S299" s="3" t="n">
        <f t="shared" si="210"/>
        <v>138.12320418603272</v>
      </c>
      <c r="T299" s="3" t="n">
        <f t="shared" si="210"/>
        <v>132.5400873424451</v>
      </c>
      <c r="U299" s="3" t="n">
        <f t="shared" si="210"/>
        <v>991.8391906355828</v>
      </c>
      <c r="V299" s="3" t="n">
        <f t="shared" si="210"/>
        <v>59.0</v>
      </c>
      <c r="W299" s="3" t="n">
        <f t="shared" si="210"/>
        <v>0.9385361356343165</v>
      </c>
      <c r="X299" s="3" t="n">
        <f t="shared" si="210"/>
        <v>0.5689936</v>
      </c>
    </row>
    <row r="300" spans="1:24" x14ac:dyDescent="0.25">
      <c r="A300" s="14" t="s">
        <v>51</v>
      </c>
      <c r="B300" s="14" t="str">
        <f>RawInstances!B200</f>
        <v>GRASP1</v>
      </c>
      <c r="C300" s="20" t="n">
        <f>RawInstances!C200</f>
        <v>0.8676470588235294</v>
      </c>
      <c r="D300" s="20" t="n">
        <f>RawInstances!D200</f>
        <v>0.6930963773069037</v>
      </c>
      <c r="E300" s="20" t="n">
        <f>RawInstances!E200</f>
        <v>0.05519480519480519</v>
      </c>
      <c r="F300" s="20" t="n">
        <f>RawInstances!F200</f>
        <v>158.7732109833128</v>
      </c>
      <c r="G300" s="20" t="n">
        <f>RawInstances!G200</f>
        <v>150.65682763831356</v>
      </c>
      <c r="H300" s="20" t="n">
        <f>RawInstances!H200</f>
        <v>1233.1792755795677</v>
      </c>
      <c r="I300" s="24" t="n">
        <f>RawInstances!I200</f>
        <v>68.0</v>
      </c>
      <c r="J300" s="20" t="n">
        <f>RawInstances!J200</f>
        <v>0.9468857439913376</v>
      </c>
      <c r="K300" s="4" t="n">
        <f t="shared" si="176"/>
        <v>0.6961495</v>
      </c>
      <c r="L300" s="4"/>
      <c r="M300" s="4" t="n">
        <f>RawInstances!K200</f>
        <v>6.961495E8</v>
      </c>
      <c r="N300" s="6"/>
      <c r="P300" s="4" t="n">
        <f>MIN(C300:C305)</f>
        <v>0.5571428571428572</v>
      </c>
      <c r="Q300" s="4" t="n">
        <f>MAX(D300:D305)</f>
        <v>0.716222374117111</v>
      </c>
      <c r="R300" s="4" t="n">
        <f>MIN(E300:E305)</f>
        <v>0.022727272727272707</v>
      </c>
      <c r="S300" s="4" t="n">
        <f>MIN(F300:F305)</f>
        <v>155.47688390423647</v>
      </c>
      <c r="T300" s="4" t="n">
        <f>MIN(G300:G305)</f>
        <v>149.24329938796032</v>
      </c>
      <c r="U300" s="4" t="n">
        <f>MIN(H300:H305)</f>
        <v>1221.6090479926002</v>
      </c>
      <c r="V300" t="n">
        <f>MAX(I300:I305)</f>
        <v>70.0</v>
      </c>
      <c r="W300" s="4" t="n">
        <f>MIN(J300:J305)</f>
        <v>0.9401270168704489</v>
      </c>
      <c r="X300" s="6" t="n">
        <f>MIN(K300:K305)</f>
        <v>0.6512161</v>
      </c>
    </row>
    <row r="301" spans="1:24" x14ac:dyDescent="0.25">
      <c r="B301" s="14" t="str">
        <f>RawInstances!B201</f>
        <v>GRASP2</v>
      </c>
      <c r="C301" s="20" t="n">
        <f>RawInstances!C201</f>
        <v>0.5571428571428572</v>
      </c>
      <c r="D301" s="20" t="n">
        <f>RawInstances!D201</f>
        <v>0.716222374117111</v>
      </c>
      <c r="E301" s="20" t="n">
        <f>RawInstances!E201</f>
        <v>0.022727272727272707</v>
      </c>
      <c r="F301" s="20" t="n">
        <f>RawInstances!F201</f>
        <v>155.47688390423647</v>
      </c>
      <c r="G301" s="20" t="n">
        <f>RawInstances!G201</f>
        <v>149.24329938796032</v>
      </c>
      <c r="H301" s="20" t="n">
        <f>RawInstances!H201</f>
        <v>1221.6090479926002</v>
      </c>
      <c r="I301" s="24" t="n">
        <f>RawInstances!I201</f>
        <v>70.0</v>
      </c>
      <c r="J301" s="20" t="n">
        <f>RawInstances!J201</f>
        <v>0.9576471482580649</v>
      </c>
      <c r="K301" s="4" t="n">
        <f t="shared" si="176"/>
        <v>0.7002611</v>
      </c>
      <c r="L301" s="4"/>
      <c r="M301" s="4" t="n">
        <f>RawInstances!K201</f>
        <v>7.002611E8</v>
      </c>
      <c r="N301" s="6"/>
      <c r="P301" t="n">
        <f t="shared" ref="P301:X301" si="211">P300</f>
        <v>0.5571428571428572</v>
      </c>
      <c r="Q301" t="n">
        <f t="shared" si="211"/>
        <v>0.716222374117111</v>
      </c>
      <c r="R301" t="n">
        <f t="shared" si="211"/>
        <v>0.022727272727272707</v>
      </c>
      <c r="S301" t="n">
        <f t="shared" si="211"/>
        <v>155.47688390423647</v>
      </c>
      <c r="T301" t="n">
        <f t="shared" si="211"/>
        <v>149.24329938796032</v>
      </c>
      <c r="U301" t="n">
        <f t="shared" si="211"/>
        <v>1221.6090479926002</v>
      </c>
      <c r="V301" t="n">
        <f t="shared" si="211"/>
        <v>70.0</v>
      </c>
      <c r="W301" t="n">
        <f t="shared" si="211"/>
        <v>0.9401270168704489</v>
      </c>
      <c r="X301" t="n">
        <f t="shared" si="211"/>
        <v>0.6512161</v>
      </c>
    </row>
    <row r="302" spans="1:24" x14ac:dyDescent="0.25">
      <c r="B302" s="14" t="str">
        <f>RawInstances!B202</f>
        <v>GRASP3</v>
      </c>
      <c r="C302" s="20" t="n">
        <f>RawInstances!C202</f>
        <v>1.0</v>
      </c>
      <c r="D302" s="20" t="n">
        <f>RawInstances!D202</f>
        <v>0.6820745044429256</v>
      </c>
      <c r="E302" s="20" t="n">
        <f>RawInstances!E202</f>
        <v>0.05519480519480519</v>
      </c>
      <c r="F302" s="20" t="n">
        <f>RawInstances!F202</f>
        <v>169.69594786624168</v>
      </c>
      <c r="G302" s="20" t="n">
        <f>RawInstances!G202</f>
        <v>150.97269103477646</v>
      </c>
      <c r="H302" s="20" t="n">
        <f>RawInstances!H202</f>
        <v>1235.7647284913467</v>
      </c>
      <c r="I302" s="24" t="n">
        <f>RawInstances!I202</f>
        <v>60.0</v>
      </c>
      <c r="J302" s="20" t="n">
        <f>RawInstances!J202</f>
        <v>0.9547212610394777</v>
      </c>
      <c r="K302" s="4" t="n">
        <f t="shared" si="176"/>
        <v>0.658653</v>
      </c>
      <c r="L302" s="4"/>
      <c r="M302" s="4" t="n">
        <f>RawInstances!K202</f>
        <v>6.58653E8</v>
      </c>
      <c r="N302" s="6"/>
      <c r="P302" t="n">
        <f t="shared" ref="P302:X302" si="212">P300</f>
        <v>0.5571428571428572</v>
      </c>
      <c r="Q302" t="n">
        <f t="shared" si="212"/>
        <v>0.716222374117111</v>
      </c>
      <c r="R302" t="n">
        <f t="shared" si="212"/>
        <v>0.022727272727272707</v>
      </c>
      <c r="S302" t="n">
        <f t="shared" si="212"/>
        <v>155.47688390423647</v>
      </c>
      <c r="T302" t="n">
        <f t="shared" si="212"/>
        <v>149.24329938796032</v>
      </c>
      <c r="U302" t="n">
        <f t="shared" si="212"/>
        <v>1221.6090479926002</v>
      </c>
      <c r="V302" t="n">
        <f t="shared" si="212"/>
        <v>70.0</v>
      </c>
      <c r="W302" t="n">
        <f t="shared" si="212"/>
        <v>0.9401270168704489</v>
      </c>
      <c r="X302" t="n">
        <f t="shared" si="212"/>
        <v>0.6512161</v>
      </c>
    </row>
    <row r="303" spans="1:24" x14ac:dyDescent="0.25">
      <c r="B303" s="14" t="str">
        <f>RawInstances!B203</f>
        <v>GRASP4</v>
      </c>
      <c r="C303" s="20" t="n">
        <f>RawInstances!C203</f>
        <v>0.7068965517241379</v>
      </c>
      <c r="D303" s="20" t="n">
        <f>RawInstances!D203</f>
        <v>0.7094440647072225</v>
      </c>
      <c r="E303" s="20" t="n">
        <f>RawInstances!E203</f>
        <v>0.03508771929824561</v>
      </c>
      <c r="F303" s="20" t="n">
        <f>RawInstances!F203</f>
        <v>172.19174062951626</v>
      </c>
      <c r="G303" s="20" t="n">
        <f>RawInstances!G203</f>
        <v>149.91075302896442</v>
      </c>
      <c r="H303" s="20" t="n">
        <f>RawInstances!H203</f>
        <v>1227.072391567239</v>
      </c>
      <c r="I303" s="24" t="n">
        <f>RawInstances!I203</f>
        <v>58.0</v>
      </c>
      <c r="J303" s="20" t="n">
        <f>RawInstances!J203</f>
        <v>0.9401270168704489</v>
      </c>
      <c r="K303" s="4" t="n">
        <f t="shared" si="176"/>
        <v>0.6512161</v>
      </c>
      <c r="L303" s="4"/>
      <c r="M303" s="4" t="n">
        <f>RawInstances!K203</f>
        <v>6.512161E8</v>
      </c>
      <c r="N303" s="6"/>
      <c r="P303" t="n">
        <f t="shared" ref="P303:X303" si="213">P300</f>
        <v>0.5571428571428572</v>
      </c>
      <c r="Q303" t="n">
        <f t="shared" si="213"/>
        <v>0.716222374117111</v>
      </c>
      <c r="R303" t="n">
        <f t="shared" si="213"/>
        <v>0.022727272727272707</v>
      </c>
      <c r="S303" t="n">
        <f t="shared" si="213"/>
        <v>155.47688390423647</v>
      </c>
      <c r="T303" t="n">
        <f t="shared" si="213"/>
        <v>149.24329938796032</v>
      </c>
      <c r="U303" t="n">
        <f t="shared" si="213"/>
        <v>1221.6090479926002</v>
      </c>
      <c r="V303" t="n">
        <f t="shared" si="213"/>
        <v>70.0</v>
      </c>
      <c r="W303" t="n">
        <f t="shared" si="213"/>
        <v>0.9401270168704489</v>
      </c>
      <c r="X303" t="n">
        <f t="shared" si="213"/>
        <v>0.6512161</v>
      </c>
    </row>
    <row r="304" spans="1:24" x14ac:dyDescent="0.25">
      <c r="B304" s="14" t="str">
        <f>RawInstances!B204</f>
        <v>NSGAII</v>
      </c>
      <c r="C304" s="20" t="n">
        <f>RawInstances!C204</f>
        <v>0.6530612244897959</v>
      </c>
      <c r="D304" s="20" t="n">
        <f>RawInstances!D204</f>
        <v>0.6645591250854409</v>
      </c>
      <c r="E304" s="20" t="n">
        <f>RawInstances!E204</f>
        <v>0.14035087719298245</v>
      </c>
      <c r="F304" s="20" t="n">
        <f>RawInstances!F204</f>
        <v>183.61414574849735</v>
      </c>
      <c r="G304" s="20" t="n">
        <f>RawInstances!G204</f>
        <v>150.47353064323815</v>
      </c>
      <c r="H304" s="20" t="n">
        <f>RawInstances!H204</f>
        <v>1231.678924546585</v>
      </c>
      <c r="I304" s="24" t="n">
        <f>RawInstances!I204</f>
        <v>49.0</v>
      </c>
      <c r="J304" s="20" t="n">
        <f>RawInstances!J204</f>
        <v>0.9757863053505409</v>
      </c>
      <c r="K304" s="4" t="n">
        <f t="shared" si="176"/>
        <v>2.0</v>
      </c>
      <c r="L304" s="4"/>
      <c r="M304" s="4" t="n">
        <f>2000000000</f>
        <v>2.0E9</v>
      </c>
      <c r="N304" s="6"/>
      <c r="P304" t="n">
        <f t="shared" ref="P304:X304" si="214">P302</f>
        <v>0.5571428571428572</v>
      </c>
      <c r="Q304" t="n">
        <f t="shared" si="214"/>
        <v>0.716222374117111</v>
      </c>
      <c r="R304" t="n">
        <f t="shared" si="214"/>
        <v>0.022727272727272707</v>
      </c>
      <c r="S304" t="n">
        <f t="shared" si="214"/>
        <v>155.47688390423647</v>
      </c>
      <c r="T304" t="n">
        <f t="shared" si="214"/>
        <v>149.24329938796032</v>
      </c>
      <c r="U304" t="n">
        <f t="shared" si="214"/>
        <v>1221.6090479926002</v>
      </c>
      <c r="V304" t="n">
        <f t="shared" si="214"/>
        <v>70.0</v>
      </c>
      <c r="W304" t="n">
        <f t="shared" si="214"/>
        <v>0.9401270168704489</v>
      </c>
      <c r="X304" t="n">
        <f t="shared" si="214"/>
        <v>0.6512161</v>
      </c>
    </row>
    <row r="305" spans="1:24" s="3" customFormat="1" x14ac:dyDescent="0.25">
      <c r="A305" s="15"/>
      <c r="B305" s="15" t="str">
        <f>RawInstances!B205</f>
        <v>SPEA2</v>
      </c>
      <c r="C305" s="21" t="n">
        <f>RawInstances!C205</f>
        <v>1.0</v>
      </c>
      <c r="D305" s="21" t="n">
        <f>RawInstances!D205</f>
        <v>0.5543688767372978</v>
      </c>
      <c r="E305" s="21" t="n">
        <f>RawInstances!E205</f>
        <v>0.17207792207792208</v>
      </c>
      <c r="F305" s="21" t="n">
        <f>RawInstances!F205</f>
        <v>200.793957395252</v>
      </c>
      <c r="G305" s="21" t="n">
        <f>RawInstances!G205</f>
        <v>154.58918851068634</v>
      </c>
      <c r="H305" s="21" t="n">
        <f>RawInstances!H205</f>
        <v>1265.367036076964</v>
      </c>
      <c r="I305" s="25" t="n">
        <f>RawInstances!I205</f>
        <v>44.0</v>
      </c>
      <c r="J305" s="21" t="n">
        <f>RawInstances!J205</f>
        <v>0.9634047457317179</v>
      </c>
      <c r="K305" s="5" t="n">
        <f t="shared" si="176"/>
        <v>2.0</v>
      </c>
      <c r="L305" s="5"/>
      <c r="M305" s="5" t="n">
        <f>2000000000</f>
        <v>2.0E9</v>
      </c>
      <c r="N305" s="7"/>
      <c r="P305" s="3" t="n">
        <f t="shared" ref="P305:X305" si="215">P302</f>
        <v>0.5571428571428572</v>
      </c>
      <c r="Q305" s="3" t="n">
        <f t="shared" si="215"/>
        <v>0.716222374117111</v>
      </c>
      <c r="R305" s="3" t="n">
        <f t="shared" si="215"/>
        <v>0.022727272727272707</v>
      </c>
      <c r="S305" s="3" t="n">
        <f t="shared" si="215"/>
        <v>155.47688390423647</v>
      </c>
      <c r="T305" s="3" t="n">
        <f t="shared" si="215"/>
        <v>149.24329938796032</v>
      </c>
      <c r="U305" s="3" t="n">
        <f t="shared" si="215"/>
        <v>1221.6090479926002</v>
      </c>
      <c r="V305" s="3" t="n">
        <f t="shared" si="215"/>
        <v>70.0</v>
      </c>
      <c r="W305" s="3" t="n">
        <f t="shared" si="215"/>
        <v>0.9401270168704489</v>
      </c>
      <c r="X305" s="3" t="n">
        <f t="shared" si="215"/>
        <v>0.6512161</v>
      </c>
    </row>
    <row r="306" spans="1:24" x14ac:dyDescent="0.25">
      <c r="A306" s="14" t="s">
        <v>52</v>
      </c>
      <c r="B306" s="14" t="str">
        <f>RawInstances!B206</f>
        <v>GRASP1</v>
      </c>
      <c r="C306" s="20" t="n">
        <f>RawInstances!C206</f>
        <v>0.873015873015873</v>
      </c>
      <c r="D306" s="20" t="n">
        <f>RawInstances!D206</f>
        <v>0.6766925064599485</v>
      </c>
      <c r="E306" s="20" t="n">
        <f>RawInstances!E206</f>
        <v>0.02842377260981912</v>
      </c>
      <c r="F306" s="20" t="n">
        <f>RawInstances!F206</f>
        <v>148.11744929476848</v>
      </c>
      <c r="G306" s="20" t="n">
        <f>RawInstances!G206</f>
        <v>151.64533298559658</v>
      </c>
      <c r="H306" s="20" t="n">
        <f>RawInstances!H206</f>
        <v>1103.994686774568</v>
      </c>
      <c r="I306" s="24" t="n">
        <f>RawInstances!I206</f>
        <v>63.0</v>
      </c>
      <c r="J306" s="20" t="n">
        <f>RawInstances!J206</f>
        <v>0.9410112973149355</v>
      </c>
      <c r="K306" s="4" t="n">
        <f t="shared" si="176"/>
        <v>0.6824279</v>
      </c>
      <c r="L306" s="4"/>
      <c r="M306" s="4" t="n">
        <f>RawInstances!K206</f>
        <v>6.824279E8</v>
      </c>
      <c r="N306" s="6"/>
      <c r="P306" s="4" t="n">
        <f>MIN(C306:C311)</f>
        <v>0.17307692307692307</v>
      </c>
      <c r="Q306" s="4" t="n">
        <f>MAX(D306:D311)</f>
        <v>0.6928854435831178</v>
      </c>
      <c r="R306" s="4" t="n">
        <f>MIN(E306:E311)</f>
        <v>0.02842377260981912</v>
      </c>
      <c r="S306" s="4" t="n">
        <f>MIN(F306:F311)</f>
        <v>148.11744929476848</v>
      </c>
      <c r="T306" s="4" t="n">
        <f>MIN(G306:G311)</f>
        <v>150.9663676053625</v>
      </c>
      <c r="U306" s="4" t="n">
        <f>MIN(H306:H311)</f>
        <v>1099.051744184332</v>
      </c>
      <c r="V306" t="n">
        <f>MAX(I306:I311)</f>
        <v>63.0</v>
      </c>
      <c r="W306" s="4" t="n">
        <f>MIN(J306:J311)</f>
        <v>0.9321382790143766</v>
      </c>
      <c r="X306" s="6" t="n">
        <f>MIN(K306:K311)</f>
        <v>0.6060884</v>
      </c>
    </row>
    <row r="307" spans="1:24" x14ac:dyDescent="0.25">
      <c r="B307" s="14" t="str">
        <f>RawInstances!B207</f>
        <v>GRASP2</v>
      </c>
      <c r="C307" s="20" t="n">
        <f>RawInstances!C207</f>
        <v>1.0</v>
      </c>
      <c r="D307" s="20" t="n">
        <f>RawInstances!D207</f>
        <v>0.6068906115417745</v>
      </c>
      <c r="E307" s="20" t="n">
        <f>RawInstances!E207</f>
        <v>0.10666666666666667</v>
      </c>
      <c r="F307" s="20" t="n">
        <f>RawInstances!F207</f>
        <v>159.5825204289188</v>
      </c>
      <c r="G307" s="20" t="n">
        <f>RawInstances!G207</f>
        <v>153.30153519292725</v>
      </c>
      <c r="H307" s="20" t="n">
        <f>RawInstances!H207</f>
        <v>1116.0520208408907</v>
      </c>
      <c r="I307" s="24" t="n">
        <f>RawInstances!I207</f>
        <v>55.0</v>
      </c>
      <c r="J307" s="20" t="n">
        <f>RawInstances!J207</f>
        <v>0.9521053786881533</v>
      </c>
      <c r="K307" s="4" t="n">
        <f t="shared" si="176"/>
        <v>0.6060884</v>
      </c>
      <c r="L307" s="4"/>
      <c r="M307" s="4" t="n">
        <f>RawInstances!K207</f>
        <v>6.060884E8</v>
      </c>
      <c r="N307" s="6"/>
      <c r="P307" t="n">
        <f t="shared" ref="P307:X307" si="216">P306</f>
        <v>0.17307692307692307</v>
      </c>
      <c r="Q307" t="n">
        <f t="shared" si="216"/>
        <v>0.6928854435831178</v>
      </c>
      <c r="R307" t="n">
        <f t="shared" si="216"/>
        <v>0.02842377260981912</v>
      </c>
      <c r="S307" t="n">
        <f t="shared" si="216"/>
        <v>148.11744929476848</v>
      </c>
      <c r="T307" t="n">
        <f t="shared" si="216"/>
        <v>150.9663676053625</v>
      </c>
      <c r="U307" t="n">
        <f t="shared" si="216"/>
        <v>1099.051744184332</v>
      </c>
      <c r="V307" t="n">
        <f t="shared" si="216"/>
        <v>63.0</v>
      </c>
      <c r="W307" t="n">
        <f t="shared" si="216"/>
        <v>0.9321382790143766</v>
      </c>
      <c r="X307" t="n">
        <f t="shared" si="216"/>
        <v>0.6060884</v>
      </c>
    </row>
    <row r="308" spans="1:24" x14ac:dyDescent="0.25">
      <c r="B308" s="14" t="str">
        <f>RawInstances!B208</f>
        <v>GRASP3</v>
      </c>
      <c r="C308" s="20" t="n">
        <f>RawInstances!C208</f>
        <v>0.17307692307692307</v>
      </c>
      <c r="D308" s="20" t="n">
        <f>RawInstances!D208</f>
        <v>0.6928854435831178</v>
      </c>
      <c r="E308" s="20" t="n">
        <f>RawInstances!E208</f>
        <v>0.05333333333333334</v>
      </c>
      <c r="F308" s="20" t="n">
        <f>RawInstances!F208</f>
        <v>165.02608611256932</v>
      </c>
      <c r="G308" s="20" t="n">
        <f>RawInstances!G208</f>
        <v>150.9663676053625</v>
      </c>
      <c r="H308" s="20" t="n">
        <f>RawInstances!H208</f>
        <v>1099.051744184332</v>
      </c>
      <c r="I308" s="24" t="n">
        <f>RawInstances!I208</f>
        <v>52.0</v>
      </c>
      <c r="J308" s="20" t="n">
        <f>RawInstances!J208</f>
        <v>0.9440342739397176</v>
      </c>
      <c r="K308" s="4" t="n">
        <f t="shared" si="176"/>
        <v>0.6216849</v>
      </c>
      <c r="L308" s="4"/>
      <c r="M308" s="4" t="n">
        <f>RawInstances!K208</f>
        <v>6.216849E8</v>
      </c>
      <c r="N308" s="6"/>
      <c r="P308" t="n">
        <f t="shared" ref="P308:X308" si="217">P306</f>
        <v>0.17307692307692307</v>
      </c>
      <c r="Q308" t="n">
        <f t="shared" si="217"/>
        <v>0.6928854435831178</v>
      </c>
      <c r="R308" t="n">
        <f t="shared" si="217"/>
        <v>0.02842377260981912</v>
      </c>
      <c r="S308" t="n">
        <f t="shared" si="217"/>
        <v>148.11744929476848</v>
      </c>
      <c r="T308" t="n">
        <f t="shared" si="217"/>
        <v>150.9663676053625</v>
      </c>
      <c r="U308" t="n">
        <f t="shared" si="217"/>
        <v>1099.051744184332</v>
      </c>
      <c r="V308" t="n">
        <f t="shared" si="217"/>
        <v>63.0</v>
      </c>
      <c r="W308" t="n">
        <f t="shared" si="217"/>
        <v>0.9321382790143766</v>
      </c>
      <c r="X308" t="n">
        <f t="shared" si="217"/>
        <v>0.6060884</v>
      </c>
    </row>
    <row r="309" spans="1:24" x14ac:dyDescent="0.25">
      <c r="B309" s="14" t="str">
        <f>RawInstances!B209</f>
        <v>GRASP4</v>
      </c>
      <c r="C309" s="20" t="n">
        <f>RawInstances!C209</f>
        <v>0.9666666666666667</v>
      </c>
      <c r="D309" s="20" t="n">
        <f>RawInstances!D209</f>
        <v>0.6665633074935403</v>
      </c>
      <c r="E309" s="20" t="n">
        <f>RawInstances!E209</f>
        <v>0.03875968992248069</v>
      </c>
      <c r="F309" s="20" t="n">
        <f>RawInstances!F209</f>
        <v>153.59882721629816</v>
      </c>
      <c r="G309" s="20" t="n">
        <f>RawInstances!G209</f>
        <v>151.44696618560658</v>
      </c>
      <c r="H309" s="20" t="n">
        <f>RawInstances!H209</f>
        <v>1102.5505546922261</v>
      </c>
      <c r="I309" s="24" t="n">
        <f>RawInstances!I209</f>
        <v>60.0</v>
      </c>
      <c r="J309" s="20" t="n">
        <f>RawInstances!J209</f>
        <v>0.9321382790143766</v>
      </c>
      <c r="K309" s="4" t="n">
        <f t="shared" si="176"/>
        <v>0.607983</v>
      </c>
      <c r="L309" s="4"/>
      <c r="M309" s="4" t="n">
        <f>RawInstances!K209</f>
        <v>6.07983E8</v>
      </c>
      <c r="N309" s="6"/>
      <c r="P309" t="n">
        <f t="shared" ref="P309:X309" si="218">P306</f>
        <v>0.17307692307692307</v>
      </c>
      <c r="Q309" t="n">
        <f t="shared" si="218"/>
        <v>0.6928854435831178</v>
      </c>
      <c r="R309" t="n">
        <f t="shared" si="218"/>
        <v>0.02842377260981912</v>
      </c>
      <c r="S309" t="n">
        <f t="shared" si="218"/>
        <v>148.11744929476848</v>
      </c>
      <c r="T309" t="n">
        <f t="shared" si="218"/>
        <v>150.9663676053625</v>
      </c>
      <c r="U309" t="n">
        <f t="shared" si="218"/>
        <v>1099.051744184332</v>
      </c>
      <c r="V309" t="n">
        <f t="shared" si="218"/>
        <v>63.0</v>
      </c>
      <c r="W309" t="n">
        <f t="shared" si="218"/>
        <v>0.9321382790143766</v>
      </c>
      <c r="X309" t="n">
        <f t="shared" si="218"/>
        <v>0.6060884</v>
      </c>
    </row>
    <row r="310" spans="1:24" x14ac:dyDescent="0.25">
      <c r="B310" s="14" t="str">
        <f>RawInstances!B210</f>
        <v>NSGAII</v>
      </c>
      <c r="C310" s="20" t="n">
        <f>RawInstances!C210</f>
        <v>1.0</v>
      </c>
      <c r="D310" s="20" t="n">
        <f>RawInstances!D210</f>
        <v>0.6662876830318691</v>
      </c>
      <c r="E310" s="20" t="n">
        <f>RawInstances!E210</f>
        <v>0.08</v>
      </c>
      <c r="F310" s="20" t="n">
        <f>RawInstances!F210</f>
        <v>166.33106504799397</v>
      </c>
      <c r="G310" s="20" t="n">
        <f>RawInstances!G210</f>
        <v>151.35161847249725</v>
      </c>
      <c r="H310" s="20" t="n">
        <f>RawInstances!H210</f>
        <v>1101.8564128512915</v>
      </c>
      <c r="I310" s="24" t="n">
        <f>RawInstances!I210</f>
        <v>50.0</v>
      </c>
      <c r="J310" s="20" t="n">
        <f>RawInstances!J210</f>
        <v>0.9618583440868507</v>
      </c>
      <c r="K310" s="4" t="n">
        <f t="shared" si="176"/>
        <v>2.0</v>
      </c>
      <c r="L310" s="4"/>
      <c r="M310" s="4" t="n">
        <f>2000000000</f>
        <v>2.0E9</v>
      </c>
      <c r="N310" s="6"/>
      <c r="P310" t="n">
        <f t="shared" ref="P310:X310" si="219">P308</f>
        <v>0.17307692307692307</v>
      </c>
      <c r="Q310" t="n">
        <f t="shared" si="219"/>
        <v>0.6928854435831178</v>
      </c>
      <c r="R310" t="n">
        <f t="shared" si="219"/>
        <v>0.02842377260981912</v>
      </c>
      <c r="S310" t="n">
        <f t="shared" si="219"/>
        <v>148.11744929476848</v>
      </c>
      <c r="T310" t="n">
        <f t="shared" si="219"/>
        <v>150.9663676053625</v>
      </c>
      <c r="U310" t="n">
        <f t="shared" si="219"/>
        <v>1099.051744184332</v>
      </c>
      <c r="V310" t="n">
        <f t="shared" si="219"/>
        <v>63.0</v>
      </c>
      <c r="W310" t="n">
        <f t="shared" si="219"/>
        <v>0.9321382790143766</v>
      </c>
      <c r="X310" t="n">
        <f t="shared" si="219"/>
        <v>0.6060884</v>
      </c>
    </row>
    <row r="311" spans="1:24" s="3" customFormat="1" x14ac:dyDescent="0.25">
      <c r="A311" s="15"/>
      <c r="B311" s="15" t="str">
        <f>RawInstances!B211</f>
        <v>SPEA2</v>
      </c>
      <c r="C311" s="21" t="n">
        <f>RawInstances!C211</f>
        <v>1.0</v>
      </c>
      <c r="D311" s="21" t="n">
        <f>RawInstances!D211</f>
        <v>0.5443927648578809</v>
      </c>
      <c r="E311" s="21" t="n">
        <f>RawInstances!E211</f>
        <v>0.21705426356589147</v>
      </c>
      <c r="F311" s="21" t="n">
        <f>RawInstances!F211</f>
        <v>213.44774179307333</v>
      </c>
      <c r="G311" s="21" t="n">
        <f>RawInstances!G211</f>
        <v>158.3070959642502</v>
      </c>
      <c r="H311" s="21" t="n">
        <f>RawInstances!H211</f>
        <v>1152.4930528517507</v>
      </c>
      <c r="I311" s="25" t="n">
        <f>RawInstances!I211</f>
        <v>32.0</v>
      </c>
      <c r="J311" s="21" t="n">
        <f>RawInstances!J211</f>
        <v>0.9602950263785547</v>
      </c>
      <c r="K311" s="5" t="n">
        <f t="shared" si="176"/>
        <v>2.0</v>
      </c>
      <c r="L311" s="5"/>
      <c r="M311" s="5" t="n">
        <f>2000000000</f>
        <v>2.0E9</v>
      </c>
      <c r="N311" s="7"/>
      <c r="P311" s="3" t="n">
        <f t="shared" ref="P311:X311" si="220">P308</f>
        <v>0.17307692307692307</v>
      </c>
      <c r="Q311" s="3" t="n">
        <f t="shared" si="220"/>
        <v>0.6928854435831178</v>
      </c>
      <c r="R311" s="3" t="n">
        <f t="shared" si="220"/>
        <v>0.02842377260981912</v>
      </c>
      <c r="S311" s="3" t="n">
        <f t="shared" si="220"/>
        <v>148.11744929476848</v>
      </c>
      <c r="T311" s="3" t="n">
        <f t="shared" si="220"/>
        <v>150.9663676053625</v>
      </c>
      <c r="U311" s="3" t="n">
        <f t="shared" si="220"/>
        <v>1099.051744184332</v>
      </c>
      <c r="V311" s="3" t="n">
        <f t="shared" si="220"/>
        <v>63.0</v>
      </c>
      <c r="W311" s="3" t="n">
        <f t="shared" si="220"/>
        <v>0.9321382790143766</v>
      </c>
      <c r="X311" s="3" t="n">
        <f t="shared" si="220"/>
        <v>0.6060884</v>
      </c>
    </row>
    <row r="312" spans="1:24" x14ac:dyDescent="0.25">
      <c r="A312" s="14" t="s">
        <v>53</v>
      </c>
      <c r="B312" s="14" t="str">
        <f>RawInstances!B212</f>
        <v>GRASP1</v>
      </c>
      <c r="C312" s="20" t="n">
        <f>RawInstances!C212</f>
        <v>0.9565217391304348</v>
      </c>
      <c r="D312" s="20" t="n">
        <f>RawInstances!D212</f>
        <v>0.7309452012061969</v>
      </c>
      <c r="E312" s="20" t="n">
        <f>RawInstances!E212</f>
        <v>0.050847457627118675</v>
      </c>
      <c r="F312" s="20" t="n">
        <f>RawInstances!F212</f>
        <v>177.76542629653667</v>
      </c>
      <c r="G312" s="20" t="n">
        <f>RawInstances!G212</f>
        <v>172.73932880521582</v>
      </c>
      <c r="H312" s="20" t="n">
        <f>RawInstances!H212</f>
        <v>1171.5751258443038</v>
      </c>
      <c r="I312" s="24" t="n">
        <f>RawInstances!I212</f>
        <v>46.0</v>
      </c>
      <c r="J312" s="20" t="n">
        <f>RawInstances!J212</f>
        <v>0.9770079920618853</v>
      </c>
      <c r="K312" s="4" t="n">
        <f t="shared" si="176"/>
        <v>0.5786096</v>
      </c>
      <c r="L312" s="4"/>
      <c r="M312" s="4" t="n">
        <f>RawInstances!K212</f>
        <v>5.786096E8</v>
      </c>
      <c r="N312" s="6"/>
      <c r="P312" s="4" t="n">
        <f>MIN(C312:C317)</f>
        <v>0.4375</v>
      </c>
      <c r="Q312" s="4" t="n">
        <f>MAX(D312:D317)</f>
        <v>0.7626598731413122</v>
      </c>
      <c r="R312" s="4" t="n">
        <f>MIN(E312:E317)</f>
        <v>0.03389830508474578</v>
      </c>
      <c r="S312" s="4" t="n">
        <f>MIN(F312:F317)</f>
        <v>177.76542629653667</v>
      </c>
      <c r="T312" s="4" t="n">
        <f>MIN(G312:G317)</f>
        <v>171.58612435866922</v>
      </c>
      <c r="U312" s="4" t="n">
        <f>MIN(H312:H317)</f>
        <v>1163.7537127965547</v>
      </c>
      <c r="V312" t="n">
        <f>MAX(I312:I317)</f>
        <v>46.0</v>
      </c>
      <c r="W312" s="4" t="n">
        <f>MIN(J312:J317)</f>
        <v>0.9712549825879182</v>
      </c>
      <c r="X312" s="6" t="n">
        <f>MIN(K312:K317)</f>
        <v>0.554634</v>
      </c>
    </row>
    <row r="313" spans="1:24" x14ac:dyDescent="0.25">
      <c r="B313" s="14" t="str">
        <f>RawInstances!B213</f>
        <v>GRASP2</v>
      </c>
      <c r="C313" s="20" t="n">
        <f>RawInstances!C213</f>
        <v>0.8444444444444444</v>
      </c>
      <c r="D313" s="20" t="n">
        <f>RawInstances!D213</f>
        <v>0.7374961006550899</v>
      </c>
      <c r="E313" s="20" t="n">
        <f>RawInstances!E213</f>
        <v>0.07668711656441718</v>
      </c>
      <c r="F313" s="20" t="n">
        <f>RawInstances!F213</f>
        <v>180.56788197240394</v>
      </c>
      <c r="G313" s="20" t="n">
        <f>RawInstances!G213</f>
        <v>173.68005751216043</v>
      </c>
      <c r="H313" s="20" t="n">
        <f>RawInstances!H213</f>
        <v>1177.955458645321</v>
      </c>
      <c r="I313" s="24" t="n">
        <f>RawInstances!I213</f>
        <v>45.0</v>
      </c>
      <c r="J313" s="20" t="n">
        <f>RawInstances!J213</f>
        <v>0.9834914761492275</v>
      </c>
      <c r="K313" s="4" t="n">
        <f t="shared" si="176"/>
        <v>0.5601291</v>
      </c>
      <c r="L313" s="4"/>
      <c r="M313" s="4" t="n">
        <f>RawInstances!K213</f>
        <v>5.601291E8</v>
      </c>
      <c r="N313" s="6"/>
      <c r="P313" t="n">
        <f t="shared" ref="P313:X313" si="221">P312</f>
        <v>0.4375</v>
      </c>
      <c r="Q313" t="n">
        <f t="shared" si="221"/>
        <v>0.7626598731413122</v>
      </c>
      <c r="R313" t="n">
        <f t="shared" si="221"/>
        <v>0.03389830508474578</v>
      </c>
      <c r="S313" t="n">
        <f t="shared" si="221"/>
        <v>177.76542629653667</v>
      </c>
      <c r="T313" t="n">
        <f t="shared" si="221"/>
        <v>171.58612435866922</v>
      </c>
      <c r="U313" t="n">
        <f t="shared" si="221"/>
        <v>1163.7537127965547</v>
      </c>
      <c r="V313" t="n">
        <f t="shared" si="221"/>
        <v>46.0</v>
      </c>
      <c r="W313" t="n">
        <f t="shared" si="221"/>
        <v>0.9712549825879182</v>
      </c>
      <c r="X313" t="n">
        <f t="shared" si="221"/>
        <v>0.554634</v>
      </c>
    </row>
    <row r="314" spans="1:24" x14ac:dyDescent="0.25">
      <c r="B314" s="14" t="str">
        <f>RawInstances!B214</f>
        <v>GRASP3</v>
      </c>
      <c r="C314" s="20" t="n">
        <f>RawInstances!C214</f>
        <v>0.5853658536585366</v>
      </c>
      <c r="D314" s="20" t="n">
        <f>RawInstances!D214</f>
        <v>0.7626598731413122</v>
      </c>
      <c r="E314" s="20" t="n">
        <f>RawInstances!E214</f>
        <v>0.03389830508474578</v>
      </c>
      <c r="F314" s="20" t="n">
        <f>RawInstances!F214</f>
        <v>188.73360954478272</v>
      </c>
      <c r="G314" s="20" t="n">
        <f>RawInstances!G214</f>
        <v>171.58612435866922</v>
      </c>
      <c r="H314" s="20" t="n">
        <f>RawInstances!H214</f>
        <v>1163.7537127965547</v>
      </c>
      <c r="I314" s="24" t="n">
        <f>RawInstances!I214</f>
        <v>41.0</v>
      </c>
      <c r="J314" s="20" t="n">
        <f>RawInstances!J214</f>
        <v>0.9712549825879182</v>
      </c>
      <c r="K314" s="4" t="n">
        <f t="shared" si="176"/>
        <v>0.554634</v>
      </c>
      <c r="L314" s="4"/>
      <c r="M314" s="4" t="n">
        <f>RawInstances!K214</f>
        <v>5.54634E8</v>
      </c>
      <c r="N314" s="6"/>
      <c r="P314" t="n">
        <f t="shared" ref="P314:X314" si="222">P312</f>
        <v>0.4375</v>
      </c>
      <c r="Q314" t="n">
        <f t="shared" si="222"/>
        <v>0.7626598731413122</v>
      </c>
      <c r="R314" t="n">
        <f t="shared" si="222"/>
        <v>0.03389830508474578</v>
      </c>
      <c r="S314" t="n">
        <f t="shared" si="222"/>
        <v>177.76542629653667</v>
      </c>
      <c r="T314" t="n">
        <f t="shared" si="222"/>
        <v>171.58612435866922</v>
      </c>
      <c r="U314" t="n">
        <f t="shared" si="222"/>
        <v>1163.7537127965547</v>
      </c>
      <c r="V314" t="n">
        <f t="shared" si="222"/>
        <v>46.0</v>
      </c>
      <c r="W314" t="n">
        <f t="shared" si="222"/>
        <v>0.9712549825879182</v>
      </c>
      <c r="X314" t="n">
        <f t="shared" si="222"/>
        <v>0.554634</v>
      </c>
    </row>
    <row r="315" spans="1:24" x14ac:dyDescent="0.25">
      <c r="B315" s="14" t="str">
        <f>RawInstances!B215</f>
        <v>GRASP4</v>
      </c>
      <c r="C315" s="20" t="n">
        <f>RawInstances!C215</f>
        <v>0.8444444444444444</v>
      </c>
      <c r="D315" s="20" t="n">
        <f>RawInstances!D215</f>
        <v>0.7449308516169282</v>
      </c>
      <c r="E315" s="20" t="n">
        <f>RawInstances!E215</f>
        <v>0.03987730061349693</v>
      </c>
      <c r="F315" s="20" t="n">
        <f>RawInstances!F215</f>
        <v>181.19533828794812</v>
      </c>
      <c r="G315" s="20" t="n">
        <f>RawInstances!G215</f>
        <v>172.49248157346202</v>
      </c>
      <c r="H315" s="20" t="n">
        <f>RawInstances!H215</f>
        <v>1169.9009264822996</v>
      </c>
      <c r="I315" s="24" t="n">
        <f>RawInstances!I215</f>
        <v>45.0</v>
      </c>
      <c r="J315" s="20" t="n">
        <f>RawInstances!J215</f>
        <v>0.9718478722679866</v>
      </c>
      <c r="K315" s="4" t="n">
        <f t="shared" si="176"/>
        <v>0.5659502</v>
      </c>
      <c r="L315" s="4"/>
      <c r="M315" s="4" t="n">
        <f>RawInstances!K215</f>
        <v>5.659502E8</v>
      </c>
      <c r="N315" s="6"/>
      <c r="P315" t="n">
        <f t="shared" ref="P315:X315" si="223">P312</f>
        <v>0.4375</v>
      </c>
      <c r="Q315" t="n">
        <f t="shared" si="223"/>
        <v>0.7626598731413122</v>
      </c>
      <c r="R315" t="n">
        <f t="shared" si="223"/>
        <v>0.03389830508474578</v>
      </c>
      <c r="S315" t="n">
        <f t="shared" si="223"/>
        <v>177.76542629653667</v>
      </c>
      <c r="T315" t="n">
        <f t="shared" si="223"/>
        <v>171.58612435866922</v>
      </c>
      <c r="U315" t="n">
        <f t="shared" si="223"/>
        <v>1163.7537127965547</v>
      </c>
      <c r="V315" t="n">
        <f t="shared" si="223"/>
        <v>46.0</v>
      </c>
      <c r="W315" t="n">
        <f t="shared" si="223"/>
        <v>0.9712549825879182</v>
      </c>
      <c r="X315" t="n">
        <f t="shared" si="223"/>
        <v>0.554634</v>
      </c>
    </row>
    <row r="316" spans="1:24" x14ac:dyDescent="0.25">
      <c r="B316" s="14" t="str">
        <f>RawInstances!B216</f>
        <v>NSGAII</v>
      </c>
      <c r="C316" s="20" t="n">
        <f>RawInstances!C216</f>
        <v>0.4375</v>
      </c>
      <c r="D316" s="20" t="n">
        <f>RawInstances!D216</f>
        <v>0.7373401268586876</v>
      </c>
      <c r="E316" s="20" t="n">
        <f>RawInstances!E216</f>
        <v>0.07975460122699386</v>
      </c>
      <c r="F316" s="20" t="n">
        <f>RawInstances!F216</f>
        <v>213.0175178022338</v>
      </c>
      <c r="G316" s="20" t="n">
        <f>RawInstances!G216</f>
        <v>172.97830826915626</v>
      </c>
      <c r="H316" s="20" t="n">
        <f>RawInstances!H216</f>
        <v>1173.1959637524042</v>
      </c>
      <c r="I316" s="24" t="n">
        <f>RawInstances!I216</f>
        <v>32.0</v>
      </c>
      <c r="J316" s="20" t="n">
        <f>RawInstances!J216</f>
        <v>0.9714924449564831</v>
      </c>
      <c r="K316" s="4" t="n">
        <f t="shared" si="176"/>
        <v>2.0</v>
      </c>
      <c r="L316" s="4"/>
      <c r="M316" s="4" t="n">
        <f>2000000000</f>
        <v>2.0E9</v>
      </c>
      <c r="N316" s="6"/>
      <c r="P316" t="n">
        <f t="shared" ref="P316:X316" si="224">P314</f>
        <v>0.4375</v>
      </c>
      <c r="Q316" t="n">
        <f t="shared" si="224"/>
        <v>0.7626598731413122</v>
      </c>
      <c r="R316" t="n">
        <f t="shared" si="224"/>
        <v>0.03389830508474578</v>
      </c>
      <c r="S316" t="n">
        <f t="shared" si="224"/>
        <v>177.76542629653667</v>
      </c>
      <c r="T316" t="n">
        <f t="shared" si="224"/>
        <v>171.58612435866922</v>
      </c>
      <c r="U316" t="n">
        <f t="shared" si="224"/>
        <v>1163.7537127965547</v>
      </c>
      <c r="V316" t="n">
        <f t="shared" si="224"/>
        <v>46.0</v>
      </c>
      <c r="W316" t="n">
        <f t="shared" si="224"/>
        <v>0.9712549825879182</v>
      </c>
      <c r="X316" t="n">
        <f t="shared" si="224"/>
        <v>0.554634</v>
      </c>
    </row>
    <row r="317" spans="1:24" s="3" customFormat="1" x14ac:dyDescent="0.25">
      <c r="A317" s="15"/>
      <c r="B317" s="15" t="str">
        <f>RawInstances!B217</f>
        <v>SPEA2</v>
      </c>
      <c r="C317" s="21" t="n">
        <f>RawInstances!C217</f>
        <v>1.0</v>
      </c>
      <c r="D317" s="21" t="n">
        <f>RawInstances!D217</f>
        <v>0.5935322865758553</v>
      </c>
      <c r="E317" s="21" t="n">
        <f>RawInstances!E217</f>
        <v>0.22033898305084745</v>
      </c>
      <c r="F317" s="21" t="n">
        <f>RawInstances!F217</f>
        <v>252.70393325549512</v>
      </c>
      <c r="G317" s="21" t="n">
        <f>RawInstances!G217</f>
        <v>176.11217915672842</v>
      </c>
      <c r="H317" s="21" t="n">
        <f>RawInstances!H217</f>
        <v>1194.4509103561554</v>
      </c>
      <c r="I317" s="25" t="n">
        <f>RawInstances!I217</f>
        <v>23.0</v>
      </c>
      <c r="J317" s="21" t="n">
        <f>RawInstances!J217</f>
        <v>0.9901653113081552</v>
      </c>
      <c r="K317" s="5" t="n">
        <f t="shared" si="176"/>
        <v>2.0</v>
      </c>
      <c r="L317" s="5"/>
      <c r="M317" s="5" t="n">
        <f>2000000000</f>
        <v>2.0E9</v>
      </c>
      <c r="N317" s="7"/>
      <c r="P317" s="3" t="n">
        <f t="shared" ref="P317:X317" si="225">P314</f>
        <v>0.4375</v>
      </c>
      <c r="Q317" s="3" t="n">
        <f t="shared" si="225"/>
        <v>0.7626598731413122</v>
      </c>
      <c r="R317" s="3" t="n">
        <f t="shared" si="225"/>
        <v>0.03389830508474578</v>
      </c>
      <c r="S317" s="3" t="n">
        <f t="shared" si="225"/>
        <v>177.76542629653667</v>
      </c>
      <c r="T317" s="3" t="n">
        <f t="shared" si="225"/>
        <v>171.58612435866922</v>
      </c>
      <c r="U317" s="3" t="n">
        <f t="shared" si="225"/>
        <v>1163.7537127965547</v>
      </c>
      <c r="V317" s="3" t="n">
        <f t="shared" si="225"/>
        <v>46.0</v>
      </c>
      <c r="W317" s="3" t="n">
        <f t="shared" si="225"/>
        <v>0.9712549825879182</v>
      </c>
      <c r="X317" s="3" t="n">
        <f t="shared" si="225"/>
        <v>0.554634</v>
      </c>
    </row>
    <row r="318" spans="1:24" x14ac:dyDescent="0.25">
      <c r="A318" s="14" t="s">
        <v>54</v>
      </c>
      <c r="B318" s="14" t="str">
        <f>RawInstances!B290</f>
        <v>GRASP1</v>
      </c>
      <c r="C318" s="20" t="n">
        <f>RawInstances!C290</f>
        <v>0.5</v>
      </c>
      <c r="D318" s="20" t="n">
        <f>RawInstances!D290</f>
        <v>0.7244824265767934</v>
      </c>
      <c r="E318" s="20" t="n">
        <f>RawInstances!E290</f>
        <v>0.04477611940298507</v>
      </c>
      <c r="F318" s="20" t="n">
        <f>RawInstances!F290</f>
        <v>1809.0900454248765</v>
      </c>
      <c r="G318" s="20" t="n">
        <f>RawInstances!G290</f>
        <v>1670.3526974950273</v>
      </c>
      <c r="H318" s="20" t="n">
        <f>RawInstances!H290</f>
        <v>16535.648069413593</v>
      </c>
      <c r="I318" s="24" t="n">
        <f>RawInstances!I290</f>
        <v>86.0</v>
      </c>
      <c r="J318" s="20" t="n">
        <f>RawInstances!J290</f>
        <v>0.9913265906452007</v>
      </c>
      <c r="K318" s="4" t="n">
        <f t="shared" si="176"/>
        <v>0.781273</v>
      </c>
      <c r="L318" s="4"/>
      <c r="M318" s="4" t="n">
        <f>RawInstances!K290</f>
        <v>7.81273E8</v>
      </c>
      <c r="N318" s="6"/>
      <c r="P318" s="4" t="n">
        <f>MIN(C318:C323)</f>
        <v>0.19101123595505617</v>
      </c>
      <c r="Q318" s="4" t="n">
        <f>MAX(D318:D323)</f>
        <v>0.7447221371150116</v>
      </c>
      <c r="R318" s="4" t="n">
        <f>MIN(E318:E323)</f>
        <v>0.018995929443690638</v>
      </c>
      <c r="S318" s="4" t="n">
        <f>MIN(F318:F323)</f>
        <v>1641.35549823283</v>
      </c>
      <c r="T318" s="4" t="n">
        <f>MIN(G318:G323)</f>
        <v>1668.237614339095</v>
      </c>
      <c r="U318" s="4" t="n">
        <f>MIN(H318:H323)</f>
        <v>16514.709814416197</v>
      </c>
      <c r="V318" t="n">
        <f>MAX(I318:I323)</f>
        <v>104.0</v>
      </c>
      <c r="W318" s="4" t="n">
        <f>MIN(J318:J323)</f>
        <v>0.9875806555119144</v>
      </c>
      <c r="X318" s="6" t="n">
        <f>MIN(K318:K323)</f>
        <v>0.6813583</v>
      </c>
    </row>
    <row r="319" spans="1:24" x14ac:dyDescent="0.25">
      <c r="B319" s="14" t="str">
        <f>RawInstances!B291</f>
        <v>GRASP2</v>
      </c>
      <c r="C319" s="20" t="n">
        <f>RawInstances!C291</f>
        <v>0.8076923076923077</v>
      </c>
      <c r="D319" s="20" t="n">
        <f>RawInstances!D291</f>
        <v>0.7192264484031461</v>
      </c>
      <c r="E319" s="20" t="n">
        <f>RawInstances!E291</f>
        <v>0.0456989247311828</v>
      </c>
      <c r="F319" s="20" t="n">
        <f>RawInstances!F291</f>
        <v>1641.35549823283</v>
      </c>
      <c r="G319" s="20" t="n">
        <f>RawInstances!G291</f>
        <v>1668.237614339095</v>
      </c>
      <c r="H319" s="20" t="n">
        <f>RawInstances!H291</f>
        <v>16514.709814416197</v>
      </c>
      <c r="I319" s="24" t="n">
        <f>RawInstances!I291</f>
        <v>104.0</v>
      </c>
      <c r="J319" s="20" t="n">
        <f>RawInstances!J291</f>
        <v>0.9902783002330706</v>
      </c>
      <c r="K319" s="4" t="n">
        <f t="shared" si="176"/>
        <v>0.8383979</v>
      </c>
      <c r="L319" s="4"/>
      <c r="M319" s="4" t="n">
        <f>RawInstances!K291</f>
        <v>8.383979E8</v>
      </c>
      <c r="N319" s="6"/>
      <c r="P319" t="n">
        <f t="shared" ref="P319:X319" si="226">P318</f>
        <v>0.19101123595505617</v>
      </c>
      <c r="Q319" t="n">
        <f t="shared" si="226"/>
        <v>0.7447221371150116</v>
      </c>
      <c r="R319" t="n">
        <f t="shared" si="226"/>
        <v>0.018995929443690638</v>
      </c>
      <c r="S319" t="n">
        <f t="shared" si="226"/>
        <v>1641.35549823283</v>
      </c>
      <c r="T319" t="n">
        <f t="shared" si="226"/>
        <v>1668.237614339095</v>
      </c>
      <c r="U319" t="n">
        <f t="shared" si="226"/>
        <v>16514.709814416197</v>
      </c>
      <c r="V319" t="n">
        <f t="shared" si="226"/>
        <v>104.0</v>
      </c>
      <c r="W319" t="n">
        <f t="shared" si="226"/>
        <v>0.9875806555119144</v>
      </c>
      <c r="X319" t="n">
        <f t="shared" si="226"/>
        <v>0.6813583</v>
      </c>
    </row>
    <row r="320" spans="1:24" x14ac:dyDescent="0.25">
      <c r="B320" s="14" t="str">
        <f>RawInstances!B292</f>
        <v>GRASP3</v>
      </c>
      <c r="C320" s="20" t="n">
        <f>RawInstances!C292</f>
        <v>0.19101123595505617</v>
      </c>
      <c r="D320" s="20" t="n">
        <f>RawInstances!D292</f>
        <v>0.7447221371150116</v>
      </c>
      <c r="E320" s="20" t="n">
        <f>RawInstances!E292</f>
        <v>0.018995929443690638</v>
      </c>
      <c r="F320" s="20" t="n">
        <f>RawInstances!F292</f>
        <v>1777.396636853006</v>
      </c>
      <c r="G320" s="20" t="n">
        <f>RawInstances!G292</f>
        <v>1669.2072156743288</v>
      </c>
      <c r="H320" s="20" t="n">
        <f>RawInstances!H292</f>
        <v>16524.308377913036</v>
      </c>
      <c r="I320" s="24" t="n">
        <f>RawInstances!I292</f>
        <v>89.0</v>
      </c>
      <c r="J320" s="20" t="n">
        <f>RawInstances!J292</f>
        <v>0.9910749959777048</v>
      </c>
      <c r="K320" s="4" t="n">
        <f t="shared" si="176"/>
        <v>0.7965432</v>
      </c>
      <c r="L320" s="4"/>
      <c r="M320" s="4" t="n">
        <f>RawInstances!K292</f>
        <v>7.965432E8</v>
      </c>
      <c r="N320" s="6"/>
      <c r="P320" t="n">
        <f t="shared" ref="P320:X320" si="227">P318</f>
        <v>0.19101123595505617</v>
      </c>
      <c r="Q320" t="n">
        <f t="shared" si="227"/>
        <v>0.7447221371150116</v>
      </c>
      <c r="R320" t="n">
        <f t="shared" si="227"/>
        <v>0.018995929443690638</v>
      </c>
      <c r="S320" t="n">
        <f t="shared" si="227"/>
        <v>1641.35549823283</v>
      </c>
      <c r="T320" t="n">
        <f t="shared" si="227"/>
        <v>1668.237614339095</v>
      </c>
      <c r="U320" t="n">
        <f t="shared" si="227"/>
        <v>16514.709814416197</v>
      </c>
      <c r="V320" t="n">
        <f t="shared" si="227"/>
        <v>104.0</v>
      </c>
      <c r="W320" t="n">
        <f t="shared" si="227"/>
        <v>0.9875806555119144</v>
      </c>
      <c r="X320" t="n">
        <f t="shared" si="227"/>
        <v>0.6813583</v>
      </c>
    </row>
    <row r="321" spans="1:24" x14ac:dyDescent="0.25">
      <c r="B321" s="14" t="str">
        <f>RawInstances!B293</f>
        <v>GRASP4</v>
      </c>
      <c r="C321" s="20" t="n">
        <f>RawInstances!C293</f>
        <v>0.8933333333333333</v>
      </c>
      <c r="D321" s="20" t="n">
        <f>RawInstances!D293</f>
        <v>0.7147473774820912</v>
      </c>
      <c r="E321" s="20" t="n">
        <f>RawInstances!E293</f>
        <v>0.04070556309362279</v>
      </c>
      <c r="F321" s="20" t="n">
        <f>RawInstances!F293</f>
        <v>1938.1318338372478</v>
      </c>
      <c r="G321" s="20" t="n">
        <f>RawInstances!G293</f>
        <v>1670.1003363337777</v>
      </c>
      <c r="H321" s="20" t="n">
        <f>RawInstances!H293</f>
        <v>16533.149821373947</v>
      </c>
      <c r="I321" s="24" t="n">
        <f>RawInstances!I293</f>
        <v>75.0</v>
      </c>
      <c r="J321" s="20" t="n">
        <f>RawInstances!J293</f>
        <v>0.994218574635949</v>
      </c>
      <c r="K321" s="4" t="n">
        <f t="shared" si="176"/>
        <v>0.6813583</v>
      </c>
      <c r="L321" s="4"/>
      <c r="M321" s="4" t="n">
        <f>RawInstances!K293</f>
        <v>6.813583E8</v>
      </c>
      <c r="N321" s="6"/>
      <c r="P321" t="n">
        <f t="shared" ref="P321:X321" si="228">P318</f>
        <v>0.19101123595505617</v>
      </c>
      <c r="Q321" t="n">
        <f t="shared" si="228"/>
        <v>0.7447221371150116</v>
      </c>
      <c r="R321" t="n">
        <f t="shared" si="228"/>
        <v>0.018995929443690638</v>
      </c>
      <c r="S321" t="n">
        <f t="shared" si="228"/>
        <v>1641.35549823283</v>
      </c>
      <c r="T321" t="n">
        <f t="shared" si="228"/>
        <v>1668.237614339095</v>
      </c>
      <c r="U321" t="n">
        <f t="shared" si="228"/>
        <v>16514.709814416197</v>
      </c>
      <c r="V321" t="n">
        <f t="shared" si="228"/>
        <v>104.0</v>
      </c>
      <c r="W321" t="n">
        <f t="shared" si="228"/>
        <v>0.9875806555119144</v>
      </c>
      <c r="X321" t="n">
        <f t="shared" si="228"/>
        <v>0.6813583</v>
      </c>
    </row>
    <row r="322" spans="1:24" x14ac:dyDescent="0.25">
      <c r="B322" s="14" t="str">
        <f>RawInstances!B294</f>
        <v>NSGAII</v>
      </c>
      <c r="C322" s="20" t="n">
        <f>RawInstances!C294</f>
        <v>1.0</v>
      </c>
      <c r="D322" s="20" t="n">
        <f>RawInstances!D294</f>
        <v>0.7033454428736085</v>
      </c>
      <c r="E322" s="20" t="n">
        <f>RawInstances!E294</f>
        <v>0.05970149253731343</v>
      </c>
      <c r="F322" s="20" t="n">
        <f>RawInstances!F294</f>
        <v>2250.116101171226</v>
      </c>
      <c r="G322" s="20" t="n">
        <f>RawInstances!G294</f>
        <v>1672.1228077642006</v>
      </c>
      <c r="H322" s="20" t="n">
        <f>RawInstances!H294</f>
        <v>16553.17126704344</v>
      </c>
      <c r="I322" s="24" t="n">
        <f>RawInstances!I294</f>
        <v>56.0</v>
      </c>
      <c r="J322" s="20" t="n">
        <f>RawInstances!J294</f>
        <v>0.9875806555119144</v>
      </c>
      <c r="K322" s="4" t="n">
        <f t="shared" si="176"/>
        <v>2.0</v>
      </c>
      <c r="L322" s="4"/>
      <c r="M322" s="4" t="n">
        <f>2000000000</f>
        <v>2.0E9</v>
      </c>
      <c r="N322" s="6"/>
      <c r="P322" t="n">
        <f t="shared" ref="P322:X322" si="229">P320</f>
        <v>0.19101123595505617</v>
      </c>
      <c r="Q322" t="n">
        <f t="shared" si="229"/>
        <v>0.7447221371150116</v>
      </c>
      <c r="R322" t="n">
        <f t="shared" si="229"/>
        <v>0.018995929443690638</v>
      </c>
      <c r="S322" t="n">
        <f t="shared" si="229"/>
        <v>1641.35549823283</v>
      </c>
      <c r="T322" t="n">
        <f t="shared" si="229"/>
        <v>1668.237614339095</v>
      </c>
      <c r="U322" t="n">
        <f t="shared" si="229"/>
        <v>16514.709814416197</v>
      </c>
      <c r="V322" t="n">
        <f t="shared" si="229"/>
        <v>104.0</v>
      </c>
      <c r="W322" t="n">
        <f t="shared" si="229"/>
        <v>0.9875806555119144</v>
      </c>
      <c r="X322" t="n">
        <f t="shared" si="229"/>
        <v>0.6813583</v>
      </c>
    </row>
    <row r="323" spans="1:24" s="3" customFormat="1" x14ac:dyDescent="0.25">
      <c r="A323" s="15"/>
      <c r="B323" s="15" t="str">
        <f>RawInstances!B295</f>
        <v>SPEA2</v>
      </c>
      <c r="C323" s="21" t="n">
        <f>RawInstances!C295</f>
        <v>1.0</v>
      </c>
      <c r="D323" s="21" t="n">
        <f>RawInstances!D295</f>
        <v>0.48921083730905596</v>
      </c>
      <c r="E323" s="21" t="n">
        <f>RawInstances!E295</f>
        <v>0.28225806451612906</v>
      </c>
      <c r="F323" s="21" t="n">
        <f>RawInstances!F295</f>
        <v>2843.202288021773</v>
      </c>
      <c r="G323" s="21" t="n">
        <f>RawInstances!G295</f>
        <v>1682.9006396503198</v>
      </c>
      <c r="H323" s="21" t="n">
        <f>RawInstances!H295</f>
        <v>16659.86635922528</v>
      </c>
      <c r="I323" s="25" t="n">
        <f>RawInstances!I295</f>
        <v>35.0</v>
      </c>
      <c r="J323" s="21" t="n">
        <f>RawInstances!J295</f>
        <v>0.9948877134448917</v>
      </c>
      <c r="K323" s="5" t="n">
        <f t="shared" ref="K323:K366" si="230">M323/1000000000</f>
        <v>2.0</v>
      </c>
      <c r="L323" s="5"/>
      <c r="M323" s="5" t="n">
        <f>2000000000</f>
        <v>2.0E9</v>
      </c>
      <c r="N323" s="7"/>
      <c r="P323" s="3" t="n">
        <f t="shared" ref="P323:X323" si="231">P320</f>
        <v>0.19101123595505617</v>
      </c>
      <c r="Q323" s="3" t="n">
        <f t="shared" si="231"/>
        <v>0.7447221371150116</v>
      </c>
      <c r="R323" s="3" t="n">
        <f t="shared" si="231"/>
        <v>0.018995929443690638</v>
      </c>
      <c r="S323" s="3" t="n">
        <f t="shared" si="231"/>
        <v>1641.35549823283</v>
      </c>
      <c r="T323" s="3" t="n">
        <f t="shared" si="231"/>
        <v>1668.237614339095</v>
      </c>
      <c r="U323" s="3" t="n">
        <f t="shared" si="231"/>
        <v>16514.709814416197</v>
      </c>
      <c r="V323" s="3" t="n">
        <f t="shared" si="231"/>
        <v>104.0</v>
      </c>
      <c r="W323" s="3" t="n">
        <f t="shared" si="231"/>
        <v>0.9875806555119144</v>
      </c>
      <c r="X323" s="3" t="n">
        <f t="shared" si="231"/>
        <v>0.6813583</v>
      </c>
    </row>
    <row r="324" spans="1:24" x14ac:dyDescent="0.25">
      <c r="A324" s="14" t="s">
        <v>55</v>
      </c>
      <c r="B324" s="14" t="str">
        <f>RawInstances!B320</f>
        <v>GRASP1</v>
      </c>
      <c r="C324" s="20" t="n">
        <f>RawInstances!C320</f>
        <v>0.8235294117647058</v>
      </c>
      <c r="D324" s="20" t="n">
        <f>RawInstances!D320</f>
        <v>0.6846166146957704</v>
      </c>
      <c r="E324" s="20" t="n">
        <f>RawInstances!E320</f>
        <v>0.05808080808080808</v>
      </c>
      <c r="F324" s="20" t="n">
        <f>RawInstances!F320</f>
        <v>759.9770685775907</v>
      </c>
      <c r="G324" s="20" t="n">
        <f>RawInstances!G320</f>
        <v>707.9958619205293</v>
      </c>
      <c r="H324" s="20" t="n">
        <f>RawInstances!H320</f>
        <v>8041.287215150089</v>
      </c>
      <c r="I324" s="24" t="n">
        <f>RawInstances!I320</f>
        <v>119.0</v>
      </c>
      <c r="J324" s="20" t="n">
        <f>RawInstances!J320</f>
        <v>0.9807967185421547</v>
      </c>
      <c r="K324" s="4" t="n">
        <f t="shared" si="230"/>
        <v>1.0423664</v>
      </c>
      <c r="L324" s="4"/>
      <c r="M324" s="4" t="n">
        <f>RawInstances!K320</f>
        <v>1.0423664E9</v>
      </c>
      <c r="N324" s="6"/>
      <c r="P324" s="4" t="n">
        <f>MIN(C324:C329)</f>
        <v>0.5227272727272727</v>
      </c>
      <c r="Q324" s="4" t="n">
        <f>MAX(D324:D329)</f>
        <v>0.7033427947016333</v>
      </c>
      <c r="R324" s="4" t="n">
        <f>MIN(E324:E329)</f>
        <v>0.030303030303030304</v>
      </c>
      <c r="S324" s="4" t="n">
        <f>MIN(F324:F329)</f>
        <v>721.163417990443</v>
      </c>
      <c r="T324" s="4" t="n">
        <f>MIN(G324:G329)</f>
        <v>707.9431235292376</v>
      </c>
      <c r="U324" s="4" t="n">
        <f>MIN(H324:H329)</f>
        <v>8040.6882221592605</v>
      </c>
      <c r="V324" t="n">
        <f>MAX(I324:I329)</f>
        <v>132.0</v>
      </c>
      <c r="W324" s="4" t="n">
        <f>MIN(J324:J329)</f>
        <v>0.9788530614473512</v>
      </c>
      <c r="X324" s="6" t="n">
        <f>MIN(K324:K329)</f>
        <v>1.0033113</v>
      </c>
    </row>
    <row r="325" spans="1:24" x14ac:dyDescent="0.25">
      <c r="B325" s="14" t="str">
        <f>RawInstances!B321</f>
        <v>GRASP2</v>
      </c>
      <c r="C325" s="20" t="n">
        <f>RawInstances!C321</f>
        <v>0.5227272727272727</v>
      </c>
      <c r="D325" s="20" t="n">
        <f>RawInstances!D321</f>
        <v>0.7033427947016333</v>
      </c>
      <c r="E325" s="20" t="n">
        <f>RawInstances!E321</f>
        <v>0.030303030303030304</v>
      </c>
      <c r="F325" s="20" t="n">
        <f>RawInstances!F321</f>
        <v>721.163417990443</v>
      </c>
      <c r="G325" s="20" t="n">
        <f>RawInstances!G321</f>
        <v>707.9431235292376</v>
      </c>
      <c r="H325" s="20" t="n">
        <f>RawInstances!H321</f>
        <v>8040.6882221592605</v>
      </c>
      <c r="I325" s="24" t="n">
        <f>RawInstances!I321</f>
        <v>132.0</v>
      </c>
      <c r="J325" s="20" t="n">
        <f>RawInstances!J321</f>
        <v>0.9788530614473512</v>
      </c>
      <c r="K325" s="4" t="n">
        <f t="shared" si="230"/>
        <v>1.0243939</v>
      </c>
      <c r="L325" s="4"/>
      <c r="M325" s="4" t="n">
        <f>RawInstances!K321</f>
        <v>1.0243939E9</v>
      </c>
      <c r="N325" s="6"/>
      <c r="P325" t="n">
        <f t="shared" ref="P325:X325" si="232">P324</f>
        <v>0.5227272727272727</v>
      </c>
      <c r="Q325" t="n">
        <f t="shared" si="232"/>
        <v>0.7033427947016333</v>
      </c>
      <c r="R325" t="n">
        <f t="shared" si="232"/>
        <v>0.030303030303030304</v>
      </c>
      <c r="S325" t="n">
        <f t="shared" si="232"/>
        <v>721.163417990443</v>
      </c>
      <c r="T325" t="n">
        <f t="shared" si="232"/>
        <v>707.9431235292376</v>
      </c>
      <c r="U325" t="n">
        <f t="shared" si="232"/>
        <v>8040.6882221592605</v>
      </c>
      <c r="V325" t="n">
        <f t="shared" si="232"/>
        <v>132.0</v>
      </c>
      <c r="W325" t="n">
        <f t="shared" si="232"/>
        <v>0.9788530614473512</v>
      </c>
      <c r="X325" t="n">
        <f t="shared" si="232"/>
        <v>1.0033113</v>
      </c>
    </row>
    <row r="326" spans="1:24" x14ac:dyDescent="0.25">
      <c r="B326" s="14" t="str">
        <f>RawInstances!B322</f>
        <v>GRASP3</v>
      </c>
      <c r="C326" s="20" t="n">
        <f>RawInstances!C322</f>
        <v>0.7272727272727273</v>
      </c>
      <c r="D326" s="20" t="n">
        <f>RawInstances!D322</f>
        <v>0.6970130060499454</v>
      </c>
      <c r="E326" s="20" t="n">
        <f>RawInstances!E322</f>
        <v>0.030303030303030304</v>
      </c>
      <c r="F326" s="20" t="n">
        <f>RawInstances!F322</f>
        <v>750.2878937919726</v>
      </c>
      <c r="G326" s="20" t="n">
        <f>RawInstances!G322</f>
        <v>709.4661890659131</v>
      </c>
      <c r="H326" s="20" t="n">
        <f>RawInstances!H322</f>
        <v>8057.986921316314</v>
      </c>
      <c r="I326" s="24" t="n">
        <f>RawInstances!I322</f>
        <v>121.0</v>
      </c>
      <c r="J326" s="20" t="n">
        <f>RawInstances!J322</f>
        <v>0.98493730319738</v>
      </c>
      <c r="K326" s="4" t="n">
        <f t="shared" si="230"/>
        <v>1.0033113</v>
      </c>
      <c r="L326" s="4"/>
      <c r="M326" s="4" t="n">
        <f>RawInstances!K322</f>
        <v>1.0033113E9</v>
      </c>
      <c r="N326" s="6"/>
      <c r="P326" t="n">
        <f t="shared" ref="P326:X326" si="233">P324</f>
        <v>0.5227272727272727</v>
      </c>
      <c r="Q326" t="n">
        <f t="shared" si="233"/>
        <v>0.7033427947016333</v>
      </c>
      <c r="R326" t="n">
        <f t="shared" si="233"/>
        <v>0.030303030303030304</v>
      </c>
      <c r="S326" t="n">
        <f t="shared" si="233"/>
        <v>721.163417990443</v>
      </c>
      <c r="T326" t="n">
        <f t="shared" si="233"/>
        <v>707.9431235292376</v>
      </c>
      <c r="U326" t="n">
        <f t="shared" si="233"/>
        <v>8040.6882221592605</v>
      </c>
      <c r="V326" t="n">
        <f t="shared" si="233"/>
        <v>132.0</v>
      </c>
      <c r="W326" t="n">
        <f t="shared" si="233"/>
        <v>0.9788530614473512</v>
      </c>
      <c r="X326" t="n">
        <f t="shared" si="233"/>
        <v>1.0033113</v>
      </c>
    </row>
    <row r="327" spans="1:24" x14ac:dyDescent="0.25">
      <c r="B327" s="14" t="str">
        <f>RawInstances!B323</f>
        <v>GRASP4</v>
      </c>
      <c r="C327" s="20" t="n">
        <f>RawInstances!C323</f>
        <v>0.5426356589147286</v>
      </c>
      <c r="D327" s="20" t="n">
        <f>RawInstances!D323</f>
        <v>0.7030029849950692</v>
      </c>
      <c r="E327" s="20" t="n">
        <f>RawInstances!E323</f>
        <v>0.030303030303030304</v>
      </c>
      <c r="F327" s="20" t="n">
        <f>RawInstances!F323</f>
        <v>728.3168638163912</v>
      </c>
      <c r="G327" s="20" t="n">
        <f>RawInstances!G323</f>
        <v>708.912025082344</v>
      </c>
      <c r="H327" s="20" t="n">
        <f>RawInstances!H323</f>
        <v>8051.692828376387</v>
      </c>
      <c r="I327" s="24" t="n">
        <f>RawInstances!I323</f>
        <v>129.0</v>
      </c>
      <c r="J327" s="20" t="n">
        <f>RawInstances!J323</f>
        <v>0.9801312159241774</v>
      </c>
      <c r="K327" s="4" t="n">
        <f t="shared" si="230"/>
        <v>1.0067178</v>
      </c>
      <c r="L327" s="4"/>
      <c r="M327" s="4" t="n">
        <f>RawInstances!K323</f>
        <v>1.0067178E9</v>
      </c>
      <c r="N327" s="6"/>
      <c r="P327" t="n">
        <f t="shared" ref="P327:X327" si="234">P324</f>
        <v>0.5227272727272727</v>
      </c>
      <c r="Q327" t="n">
        <f t="shared" si="234"/>
        <v>0.7033427947016333</v>
      </c>
      <c r="R327" t="n">
        <f t="shared" si="234"/>
        <v>0.030303030303030304</v>
      </c>
      <c r="S327" t="n">
        <f t="shared" si="234"/>
        <v>721.163417990443</v>
      </c>
      <c r="T327" t="n">
        <f t="shared" si="234"/>
        <v>707.9431235292376</v>
      </c>
      <c r="U327" t="n">
        <f t="shared" si="234"/>
        <v>8040.6882221592605</v>
      </c>
      <c r="V327" t="n">
        <f t="shared" si="234"/>
        <v>132.0</v>
      </c>
      <c r="W327" t="n">
        <f t="shared" si="234"/>
        <v>0.9788530614473512</v>
      </c>
      <c r="X327" t="n">
        <f t="shared" si="234"/>
        <v>1.0033113</v>
      </c>
    </row>
    <row r="328" spans="1:24" x14ac:dyDescent="0.25">
      <c r="B328" s="14" t="str">
        <f>RawInstances!B324</f>
        <v>NSGAII</v>
      </c>
      <c r="C328" s="20" t="n">
        <f>RawInstances!C324</f>
        <v>0.8382352941176471</v>
      </c>
      <c r="D328" s="20" t="n">
        <f>RawInstances!D324</f>
        <v>0.6660536766077663</v>
      </c>
      <c r="E328" s="20" t="n">
        <f>RawInstances!E324</f>
        <v>0.13636363636363635</v>
      </c>
      <c r="F328" s="20" t="n">
        <f>RawInstances!F324</f>
        <v>997.6070850759689</v>
      </c>
      <c r="G328" s="20" t="n">
        <f>RawInstances!G324</f>
        <v>709.438791843459</v>
      </c>
      <c r="H328" s="20" t="n">
        <f>RawInstances!H324</f>
        <v>8057.675748702369</v>
      </c>
      <c r="I328" s="24" t="n">
        <f>RawInstances!I324</f>
        <v>68.0</v>
      </c>
      <c r="J328" s="20" t="n">
        <f>RawInstances!J324</f>
        <v>0.9790973932200157</v>
      </c>
      <c r="K328" s="4" t="n">
        <f t="shared" si="230"/>
        <v>2.0</v>
      </c>
      <c r="L328" s="4"/>
      <c r="M328" s="4" t="n">
        <f>2000000000</f>
        <v>2.0E9</v>
      </c>
      <c r="N328" s="6"/>
      <c r="P328" t="n">
        <f t="shared" ref="P328:X328" si="235">P326</f>
        <v>0.5227272727272727</v>
      </c>
      <c r="Q328" t="n">
        <f t="shared" si="235"/>
        <v>0.7033427947016333</v>
      </c>
      <c r="R328" t="n">
        <f t="shared" si="235"/>
        <v>0.030303030303030304</v>
      </c>
      <c r="S328" t="n">
        <f t="shared" si="235"/>
        <v>721.163417990443</v>
      </c>
      <c r="T328" t="n">
        <f t="shared" si="235"/>
        <v>707.9431235292376</v>
      </c>
      <c r="U328" t="n">
        <f t="shared" si="235"/>
        <v>8040.6882221592605</v>
      </c>
      <c r="V328" t="n">
        <f t="shared" si="235"/>
        <v>132.0</v>
      </c>
      <c r="W328" t="n">
        <f t="shared" si="235"/>
        <v>0.9788530614473512</v>
      </c>
      <c r="X328" t="n">
        <f t="shared" si="235"/>
        <v>1.0033113</v>
      </c>
    </row>
    <row r="329" spans="1:24" x14ac:dyDescent="0.25">
      <c r="A329" s="15"/>
      <c r="B329" s="15" t="str">
        <f>RawInstances!B325</f>
        <v>SPEA2</v>
      </c>
      <c r="C329" s="21" t="n">
        <f>RawInstances!C325</f>
        <v>1.0</v>
      </c>
      <c r="D329" s="21" t="n">
        <f>RawInstances!D325</f>
        <v>0.5530802750459743</v>
      </c>
      <c r="E329" s="21" t="n">
        <f>RawInstances!E325</f>
        <v>0.255050505050505</v>
      </c>
      <c r="F329" s="21" t="n">
        <f>RawInstances!F325</f>
        <v>1321.9451828285778</v>
      </c>
      <c r="G329" s="21" t="n">
        <f>RawInstances!G325</f>
        <v>718.825668045029</v>
      </c>
      <c r="H329" s="21" t="n">
        <f>RawInstances!H325</f>
        <v>8164.290167827035</v>
      </c>
      <c r="I329" s="25" t="n">
        <f>RawInstances!I325</f>
        <v>39.0</v>
      </c>
      <c r="J329" s="21" t="n">
        <f>RawInstances!J325</f>
        <v>0.9914282505126153</v>
      </c>
      <c r="K329" s="5" t="n">
        <f t="shared" si="230"/>
        <v>2.0</v>
      </c>
      <c r="L329" s="5"/>
      <c r="M329" s="4" t="n">
        <f>2000000000</f>
        <v>2.0E9</v>
      </c>
      <c r="N329" s="7"/>
      <c r="P329" t="n">
        <f t="shared" ref="P329:X329" si="236">P326</f>
        <v>0.5227272727272727</v>
      </c>
      <c r="Q329" t="n">
        <f t="shared" si="236"/>
        <v>0.7033427947016333</v>
      </c>
      <c r="R329" t="n">
        <f t="shared" si="236"/>
        <v>0.030303030303030304</v>
      </c>
      <c r="S329" t="n">
        <f t="shared" si="236"/>
        <v>721.163417990443</v>
      </c>
      <c r="T329" t="n">
        <f t="shared" si="236"/>
        <v>707.9431235292376</v>
      </c>
      <c r="U329" t="n">
        <f t="shared" si="236"/>
        <v>8040.6882221592605</v>
      </c>
      <c r="V329" t="n">
        <f t="shared" si="236"/>
        <v>132.0</v>
      </c>
      <c r="W329" t="n">
        <f t="shared" si="236"/>
        <v>0.9788530614473512</v>
      </c>
      <c r="X329" t="n">
        <f t="shared" si="236"/>
        <v>1.0033113</v>
      </c>
    </row>
    <row r="330" spans="1:24" x14ac:dyDescent="0.25">
      <c r="A330" s="13" t="s">
        <v>0</v>
      </c>
      <c r="B330" s="26" t="s">
        <v>62</v>
      </c>
      <c r="C330" s="10" t="s">
        <v>139</v>
      </c>
      <c r="D330" s="10" t="s">
        <v>64</v>
      </c>
      <c r="E330" s="10" t="s">
        <v>65</v>
      </c>
      <c r="F330" s="10" t="s">
        <v>66</v>
      </c>
      <c r="G330" s="10" t="s">
        <v>67</v>
      </c>
      <c r="H330" s="10" t="s">
        <v>68</v>
      </c>
      <c r="I330" s="10" t="s">
        <v>69</v>
      </c>
      <c r="J330" s="10" t="s">
        <v>70</v>
      </c>
      <c r="K330" s="2" t="s">
        <v>141</v>
      </c>
      <c r="L330" s="12"/>
      <c r="M330" s="11" t="s">
        <v>1</v>
      </c>
      <c r="N330" s="2"/>
    </row>
    <row r="331" spans="1:24" x14ac:dyDescent="0.25">
      <c r="A331" s="14" t="s">
        <v>56</v>
      </c>
      <c r="B331" s="14" t="str">
        <f>RawInstances!B326</f>
        <v>GRASP1</v>
      </c>
      <c r="C331" s="20" t="n">
        <f>RawInstances!C326</f>
        <v>0.8129032258064516</v>
      </c>
      <c r="D331" s="20" t="n">
        <f>RawInstances!D326</f>
        <v>0.7300136327760636</v>
      </c>
      <c r="E331" s="20" t="n">
        <f>RawInstances!E326</f>
        <v>0.02857142857142857</v>
      </c>
      <c r="F331" s="20" t="n">
        <f>RawInstances!F326</f>
        <v>831.4737628788291</v>
      </c>
      <c r="G331" s="20" t="n">
        <f>RawInstances!G326</f>
        <v>840.6657008698401</v>
      </c>
      <c r="H331" s="20" t="n">
        <f>RawInstances!H326</f>
        <v>10122.95554400218</v>
      </c>
      <c r="I331" s="24" t="n">
        <f>RawInstances!I326</f>
        <v>155.0</v>
      </c>
      <c r="J331" s="20" t="n">
        <f>RawInstances!J326</f>
        <v>0.982936528354142</v>
      </c>
      <c r="K331" s="4" t="n">
        <f t="shared" si="230"/>
        <v>2.4618977</v>
      </c>
      <c r="L331" s="4"/>
      <c r="M331" s="4" t="n">
        <f>RawInstances!K326</f>
        <v>2.4618977E9</v>
      </c>
      <c r="N331" s="6"/>
      <c r="P331" s="4" t="n">
        <f>MIN(C331:C336)</f>
        <v>0.6283783783783784</v>
      </c>
      <c r="Q331" s="4" t="n">
        <f>MAX(D331:D336)</f>
        <v>0.7375834110640741</v>
      </c>
      <c r="R331" s="4" t="n">
        <f>MIN(E331:E336)</f>
        <v>0.02578268876611418</v>
      </c>
      <c r="S331" s="4" t="n">
        <f>MIN(F331:F336)</f>
        <v>831.4737628788291</v>
      </c>
      <c r="T331" s="4" t="n">
        <f>MIN(G331:G336)</f>
        <v>839.5011257538957</v>
      </c>
      <c r="U331" s="4" t="n">
        <f>MIN(H331:H336)</f>
        <v>10108.932202585995</v>
      </c>
      <c r="V331" t="n">
        <f>MAX(I331:I336)</f>
        <v>155.0</v>
      </c>
      <c r="W331" s="4" t="n">
        <f>MIN(J331:J336)</f>
        <v>0.9811264159668561</v>
      </c>
      <c r="X331" s="6" t="n">
        <f>MIN(K331:K336)</f>
        <v>2.4394593</v>
      </c>
    </row>
    <row r="332" spans="1:24" x14ac:dyDescent="0.25">
      <c r="B332" s="14" t="str">
        <f>RawInstances!B327</f>
        <v>GRASP2</v>
      </c>
      <c r="C332" s="20" t="n">
        <f>RawInstances!C327</f>
        <v>0.8264462809917356</v>
      </c>
      <c r="D332" s="20" t="n">
        <f>RawInstances!D327</f>
        <v>0.7375834110640741</v>
      </c>
      <c r="E332" s="20" t="n">
        <f>RawInstances!E327</f>
        <v>0.02578268876611418</v>
      </c>
      <c r="F332" s="20" t="n">
        <f>RawInstances!F327</f>
        <v>942.3649596436235</v>
      </c>
      <c r="G332" s="20" t="n">
        <f>RawInstances!G327</f>
        <v>839.5011257538957</v>
      </c>
      <c r="H332" s="20" t="n">
        <f>RawInstances!H327</f>
        <v>10108.932202585995</v>
      </c>
      <c r="I332" s="24" t="n">
        <f>RawInstances!I327</f>
        <v>121.0</v>
      </c>
      <c r="J332" s="20" t="n">
        <f>RawInstances!J327</f>
        <v>0.9846665372373679</v>
      </c>
      <c r="K332" s="4" t="n">
        <f t="shared" si="230"/>
        <v>2.4465601</v>
      </c>
      <c r="L332" s="4"/>
      <c r="M332" s="4" t="n">
        <f>RawInstances!K327</f>
        <v>2.4465601E9</v>
      </c>
      <c r="N332" s="6"/>
      <c r="P332" t="n">
        <f t="shared" ref="P332:X332" si="237">P331</f>
        <v>0.6283783783783784</v>
      </c>
      <c r="Q332" t="n">
        <f t="shared" si="237"/>
        <v>0.7375834110640741</v>
      </c>
      <c r="R332" t="n">
        <f t="shared" si="237"/>
        <v>0.02578268876611418</v>
      </c>
      <c r="S332" t="n">
        <f t="shared" si="237"/>
        <v>831.4737628788291</v>
      </c>
      <c r="T332" t="n">
        <f t="shared" si="237"/>
        <v>839.5011257538957</v>
      </c>
      <c r="U332" t="n">
        <f t="shared" si="237"/>
        <v>10108.932202585995</v>
      </c>
      <c r="V332" t="n">
        <f t="shared" si="237"/>
        <v>155.0</v>
      </c>
      <c r="W332" t="n">
        <f t="shared" si="237"/>
        <v>0.9811264159668561</v>
      </c>
      <c r="X332" t="n">
        <f t="shared" si="237"/>
        <v>2.4394593</v>
      </c>
    </row>
    <row r="333" spans="1:24" x14ac:dyDescent="0.25">
      <c r="B333" s="14" t="str">
        <f>RawInstances!B328</f>
        <v>GRASP3</v>
      </c>
      <c r="C333" s="20" t="n">
        <f>RawInstances!C328</f>
        <v>0.6439393939393939</v>
      </c>
      <c r="D333" s="20" t="n">
        <f>RawInstances!D328</f>
        <v>0.7372007366482506</v>
      </c>
      <c r="E333" s="20" t="n">
        <f>RawInstances!E328</f>
        <v>0.029465930018416207</v>
      </c>
      <c r="F333" s="20" t="n">
        <f>RawInstances!F328</f>
        <v>906.5549185902145</v>
      </c>
      <c r="G333" s="20" t="n">
        <f>RawInstances!G328</f>
        <v>839.5011257538957</v>
      </c>
      <c r="H333" s="20" t="n">
        <f>RawInstances!H328</f>
        <v>10108.932202585995</v>
      </c>
      <c r="I333" s="24" t="n">
        <f>RawInstances!I328</f>
        <v>132.0</v>
      </c>
      <c r="J333" s="20" t="n">
        <f>RawInstances!J328</f>
        <v>0.9811264159668561</v>
      </c>
      <c r="K333" s="4" t="n">
        <f t="shared" si="230"/>
        <v>2.5889397</v>
      </c>
      <c r="L333" s="4"/>
      <c r="M333" s="4" t="n">
        <f>RawInstances!K328</f>
        <v>2.5889397E9</v>
      </c>
      <c r="N333" s="6"/>
      <c r="P333" t="n">
        <f t="shared" ref="P333:X333" si="238">P331</f>
        <v>0.6283783783783784</v>
      </c>
      <c r="Q333" t="n">
        <f t="shared" si="238"/>
        <v>0.7375834110640741</v>
      </c>
      <c r="R333" t="n">
        <f t="shared" si="238"/>
        <v>0.02578268876611418</v>
      </c>
      <c r="S333" t="n">
        <f t="shared" si="238"/>
        <v>831.4737628788291</v>
      </c>
      <c r="T333" t="n">
        <f t="shared" si="238"/>
        <v>839.5011257538957</v>
      </c>
      <c r="U333" t="n">
        <f t="shared" si="238"/>
        <v>10108.932202585995</v>
      </c>
      <c r="V333" t="n">
        <f t="shared" si="238"/>
        <v>155.0</v>
      </c>
      <c r="W333" t="n">
        <f t="shared" si="238"/>
        <v>0.9811264159668561</v>
      </c>
      <c r="X333" t="n">
        <f t="shared" si="238"/>
        <v>2.4394593</v>
      </c>
    </row>
    <row r="334" spans="1:24" x14ac:dyDescent="0.25">
      <c r="B334" s="14" t="str">
        <f>RawInstances!B329</f>
        <v>GRASP4</v>
      </c>
      <c r="C334" s="20" t="n">
        <f>RawInstances!C329</f>
        <v>0.6283783783783784</v>
      </c>
      <c r="D334" s="20" t="n">
        <f>RawInstances!D329</f>
        <v>0.737305972112602</v>
      </c>
      <c r="E334" s="20" t="n">
        <f>RawInstances!E329</f>
        <v>0.03499079189686927</v>
      </c>
      <c r="F334" s="20" t="n">
        <f>RawInstances!F329</f>
        <v>851.3690968495916</v>
      </c>
      <c r="G334" s="20" t="n">
        <f>RawInstances!G329</f>
        <v>840.4386320924996</v>
      </c>
      <c r="H334" s="20" t="n">
        <f>RawInstances!H329</f>
        <v>10120.221273871077</v>
      </c>
      <c r="I334" s="24" t="n">
        <f>RawInstances!I329</f>
        <v>148.0</v>
      </c>
      <c r="J334" s="20" t="n">
        <f>RawInstances!J329</f>
        <v>0.9848775510977679</v>
      </c>
      <c r="K334" s="4" t="n">
        <f t="shared" si="230"/>
        <v>2.4394593</v>
      </c>
      <c r="L334" s="4"/>
      <c r="M334" s="4" t="n">
        <f>RawInstances!K329</f>
        <v>2.4394593E9</v>
      </c>
      <c r="N334" s="6"/>
      <c r="P334" t="n">
        <f t="shared" ref="P334:X334" si="239">P331</f>
        <v>0.6283783783783784</v>
      </c>
      <c r="Q334" t="n">
        <f t="shared" si="239"/>
        <v>0.7375834110640741</v>
      </c>
      <c r="R334" t="n">
        <f t="shared" si="239"/>
        <v>0.02578268876611418</v>
      </c>
      <c r="S334" t="n">
        <f t="shared" si="239"/>
        <v>831.4737628788291</v>
      </c>
      <c r="T334" t="n">
        <f t="shared" si="239"/>
        <v>839.5011257538957</v>
      </c>
      <c r="U334" t="n">
        <f t="shared" si="239"/>
        <v>10108.932202585995</v>
      </c>
      <c r="V334" t="n">
        <f t="shared" si="239"/>
        <v>155.0</v>
      </c>
      <c r="W334" t="n">
        <f t="shared" si="239"/>
        <v>0.9811264159668561</v>
      </c>
      <c r="X334" t="n">
        <f t="shared" si="239"/>
        <v>2.4394593</v>
      </c>
    </row>
    <row r="335" spans="1:24" x14ac:dyDescent="0.25">
      <c r="B335" s="14" t="str">
        <f>RawInstances!B330</f>
        <v>NSGAII</v>
      </c>
      <c r="C335" s="20" t="n">
        <f>RawInstances!C330</f>
        <v>1.0</v>
      </c>
      <c r="D335" s="20" t="n">
        <f>RawInstances!D330</f>
        <v>0.6376814713831288</v>
      </c>
      <c r="E335" s="20" t="n">
        <f>RawInstances!E330</f>
        <v>0.12154696132596685</v>
      </c>
      <c r="F335" s="20" t="n">
        <f>RawInstances!F330</f>
        <v>1262.3981223240967</v>
      </c>
      <c r="G335" s="20" t="n">
        <f>RawInstances!G330</f>
        <v>845.9623091062899</v>
      </c>
      <c r="H335" s="20" t="n">
        <f>RawInstances!H330</f>
        <v>10186.735153010766</v>
      </c>
      <c r="I335" s="24" t="n">
        <f>RawInstances!I330</f>
        <v>68.0</v>
      </c>
      <c r="J335" s="20" t="n">
        <f>RawInstances!J330</f>
        <v>0.9832262991326277</v>
      </c>
      <c r="K335" s="4" t="n">
        <f t="shared" si="230"/>
        <v>6.0</v>
      </c>
      <c r="L335" s="4"/>
      <c r="M335" s="4" t="n">
        <f>6000000000</f>
        <v>6.0E9</v>
      </c>
      <c r="N335" s="6"/>
      <c r="P335" t="n">
        <f t="shared" ref="P335:X335" si="240">P333</f>
        <v>0.6283783783783784</v>
      </c>
      <c r="Q335" t="n">
        <f t="shared" si="240"/>
        <v>0.7375834110640741</v>
      </c>
      <c r="R335" t="n">
        <f t="shared" si="240"/>
        <v>0.02578268876611418</v>
      </c>
      <c r="S335" t="n">
        <f t="shared" si="240"/>
        <v>831.4737628788291</v>
      </c>
      <c r="T335" t="n">
        <f t="shared" si="240"/>
        <v>839.5011257538957</v>
      </c>
      <c r="U335" t="n">
        <f t="shared" si="240"/>
        <v>10108.932202585995</v>
      </c>
      <c r="V335" t="n">
        <f t="shared" si="240"/>
        <v>155.0</v>
      </c>
      <c r="W335" t="n">
        <f t="shared" si="240"/>
        <v>0.9811264159668561</v>
      </c>
      <c r="X335" t="n">
        <f t="shared" si="240"/>
        <v>2.4394593</v>
      </c>
    </row>
    <row r="336" spans="1:24" s="3" customFormat="1" x14ac:dyDescent="0.25">
      <c r="A336" s="15"/>
      <c r="B336" s="15" t="str">
        <f>RawInstances!B331</f>
        <v>SPEA2</v>
      </c>
      <c r="C336" s="21" t="n">
        <f>RawInstances!C331</f>
        <v>1.0</v>
      </c>
      <c r="D336" s="21" t="n">
        <f>RawInstances!D331</f>
        <v>0.6140561096362201</v>
      </c>
      <c r="E336" s="21" t="n">
        <f>RawInstances!E331</f>
        <v>0.15844155844155844</v>
      </c>
      <c r="F336" s="21" t="n">
        <f>RawInstances!F331</f>
        <v>1175.4565750223671</v>
      </c>
      <c r="G336" s="21" t="n">
        <f>RawInstances!G331</f>
        <v>848.1776362976339</v>
      </c>
      <c r="H336" s="21" t="n">
        <f>RawInstances!H331</f>
        <v>10213.411224909145</v>
      </c>
      <c r="I336" s="25" t="n">
        <f>RawInstances!I331</f>
        <v>78.0</v>
      </c>
      <c r="J336" s="21" t="n">
        <f>RawInstances!J331</f>
        <v>0.9875592692847961</v>
      </c>
      <c r="K336" s="5" t="n">
        <f t="shared" si="230"/>
        <v>6.0</v>
      </c>
      <c r="L336" s="5"/>
      <c r="M336" s="5" t="n">
        <f>6000000000</f>
        <v>6.0E9</v>
      </c>
      <c r="N336" s="7"/>
      <c r="P336" s="3" t="n">
        <f t="shared" ref="P336:X336" si="241">P333</f>
        <v>0.6283783783783784</v>
      </c>
      <c r="Q336" s="3" t="n">
        <f t="shared" si="241"/>
        <v>0.7375834110640741</v>
      </c>
      <c r="R336" s="3" t="n">
        <f t="shared" si="241"/>
        <v>0.02578268876611418</v>
      </c>
      <c r="S336" s="3" t="n">
        <f t="shared" si="241"/>
        <v>831.4737628788291</v>
      </c>
      <c r="T336" s="3" t="n">
        <f t="shared" si="241"/>
        <v>839.5011257538957</v>
      </c>
      <c r="U336" s="3" t="n">
        <f t="shared" si="241"/>
        <v>10108.932202585995</v>
      </c>
      <c r="V336" s="3" t="n">
        <f t="shared" si="241"/>
        <v>155.0</v>
      </c>
      <c r="W336" s="3" t="n">
        <f t="shared" si="241"/>
        <v>0.9811264159668561</v>
      </c>
      <c r="X336" s="3" t="n">
        <f t="shared" si="241"/>
        <v>2.4394593</v>
      </c>
    </row>
    <row r="337" spans="1:24" x14ac:dyDescent="0.25">
      <c r="A337" s="14" t="s">
        <v>57</v>
      </c>
      <c r="B337" s="14" t="str">
        <f>RawInstances!B332</f>
        <v>GRASP1</v>
      </c>
      <c r="C337" s="20" t="n">
        <f>RawInstances!C332</f>
        <v>0.5052083333333334</v>
      </c>
      <c r="D337" s="20" t="n">
        <f>RawInstances!D332</f>
        <v>0.7359983825753923</v>
      </c>
      <c r="E337" s="20" t="n">
        <f>RawInstances!E332</f>
        <v>0.020392749244713015</v>
      </c>
      <c r="F337" s="20" t="n">
        <f>RawInstances!F332</f>
        <v>988.0565994256705</v>
      </c>
      <c r="G337" s="20" t="n">
        <f>RawInstances!G332</f>
        <v>975.5529389004937</v>
      </c>
      <c r="H337" s="20" t="n">
        <f>RawInstances!H332</f>
        <v>13340.485797716485</v>
      </c>
      <c r="I337" s="24" t="n">
        <f>RawInstances!I332</f>
        <v>192.0</v>
      </c>
      <c r="J337" s="20" t="n">
        <f>RawInstances!J332</f>
        <v>0.9793149280128236</v>
      </c>
      <c r="K337" s="4" t="n">
        <f t="shared" si="230"/>
        <v>6.8714437</v>
      </c>
      <c r="L337" s="4"/>
      <c r="M337" s="4" t="n">
        <f>RawInstances!K332</f>
        <v>6.8714437E9</v>
      </c>
      <c r="N337" s="6"/>
      <c r="P337" s="4" t="n">
        <f>MIN(C337:C342)</f>
        <v>0.5052083333333334</v>
      </c>
      <c r="Q337" s="4" t="n">
        <f>MAX(D337:D342)</f>
        <v>0.7359983825753923</v>
      </c>
      <c r="R337" s="4" t="n">
        <f>MIN(E337:E342)</f>
        <v>0.020392749244713015</v>
      </c>
      <c r="S337" s="4" t="n">
        <f>MIN(F337:F342)</f>
        <v>911.6166937187288</v>
      </c>
      <c r="T337" s="4" t="n">
        <f>MIN(G337:G342)</f>
        <v>975.5529389004937</v>
      </c>
      <c r="U337" s="4" t="n">
        <f>MIN(H337:H342)</f>
        <v>13340.485797716485</v>
      </c>
      <c r="V337" t="n">
        <f>MAX(I337:I342)</f>
        <v>225.0</v>
      </c>
      <c r="W337" s="4" t="n">
        <f>MIN(J337:J342)</f>
        <v>0.9754396985883306</v>
      </c>
      <c r="X337" s="6" t="n">
        <f>MIN(K337:K342)</f>
        <v>5.5705726</v>
      </c>
    </row>
    <row r="338" spans="1:24" x14ac:dyDescent="0.25">
      <c r="B338" s="14" t="str">
        <f>RawInstances!B333</f>
        <v>GRASP2</v>
      </c>
      <c r="C338" s="20" t="n">
        <f>RawInstances!C333</f>
        <v>0.9953051643192489</v>
      </c>
      <c r="D338" s="20" t="n">
        <f>RawInstances!D333</f>
        <v>0.7104663294936965</v>
      </c>
      <c r="E338" s="20" t="n">
        <f>RawInstances!E333</f>
        <v>0.04160887656033285</v>
      </c>
      <c r="F338" s="20" t="n">
        <f>RawInstances!F333</f>
        <v>937.3146248194918</v>
      </c>
      <c r="G338" s="20" t="n">
        <f>RawInstances!G333</f>
        <v>977.7893226550675</v>
      </c>
      <c r="H338" s="20" t="n">
        <f>RawInstances!H333</f>
        <v>13371.067885592613</v>
      </c>
      <c r="I338" s="24" t="n">
        <f>RawInstances!I333</f>
        <v>213.0</v>
      </c>
      <c r="J338" s="20" t="n">
        <f>RawInstances!J333</f>
        <v>0.9842953585568166</v>
      </c>
      <c r="K338" s="4" t="n">
        <f t="shared" si="230"/>
        <v>6.5795855</v>
      </c>
      <c r="L338" s="4"/>
      <c r="M338" s="4" t="n">
        <f>RawInstances!K333</f>
        <v>6.5795855E9</v>
      </c>
      <c r="N338" s="6"/>
      <c r="P338" t="n">
        <f t="shared" ref="P338:X338" si="242">P337</f>
        <v>0.5052083333333334</v>
      </c>
      <c r="Q338" t="n">
        <f t="shared" si="242"/>
        <v>0.7359983825753923</v>
      </c>
      <c r="R338" t="n">
        <f t="shared" si="242"/>
        <v>0.020392749244713015</v>
      </c>
      <c r="S338" t="n">
        <f t="shared" si="242"/>
        <v>911.6166937187288</v>
      </c>
      <c r="T338" t="n">
        <f t="shared" si="242"/>
        <v>975.5529389004937</v>
      </c>
      <c r="U338" t="n">
        <f t="shared" si="242"/>
        <v>13340.485797716485</v>
      </c>
      <c r="V338" t="n">
        <f t="shared" si="242"/>
        <v>225.0</v>
      </c>
      <c r="W338" t="n">
        <f t="shared" si="242"/>
        <v>0.9754396985883306</v>
      </c>
      <c r="X338" t="n">
        <f t="shared" si="242"/>
        <v>5.5705726</v>
      </c>
    </row>
    <row r="339" spans="1:24" x14ac:dyDescent="0.25">
      <c r="B339" s="14" t="str">
        <f>RawInstances!B334</f>
        <v>GRASP3</v>
      </c>
      <c r="C339" s="20" t="n">
        <f>RawInstances!C334</f>
        <v>0.8217821782178217</v>
      </c>
      <c r="D339" s="20" t="n">
        <f>RawInstances!D334</f>
        <v>0.7141736259223714</v>
      </c>
      <c r="E339" s="20" t="n">
        <f>RawInstances!E334</f>
        <v>0.05211480362537768</v>
      </c>
      <c r="F339" s="20" t="n">
        <f>RawInstances!F334</f>
        <v>963.4830274513633</v>
      </c>
      <c r="G339" s="20" t="n">
        <f>RawInstances!G334</f>
        <v>977.6454032660698</v>
      </c>
      <c r="H339" s="20" t="n">
        <f>RawInstances!H334</f>
        <v>13369.099817578359</v>
      </c>
      <c r="I339" s="24" t="n">
        <f>RawInstances!I334</f>
        <v>202.0</v>
      </c>
      <c r="J339" s="20" t="n">
        <f>RawInstances!J334</f>
        <v>0.9802472440564526</v>
      </c>
      <c r="K339" s="4" t="n">
        <f t="shared" si="230"/>
        <v>7.1124959</v>
      </c>
      <c r="L339" s="4"/>
      <c r="M339" s="4" t="n">
        <f>RawInstances!K334</f>
        <v>7.1124959E9</v>
      </c>
      <c r="N339" s="6"/>
      <c r="P339" t="n">
        <f t="shared" ref="P339:X339" si="243">P337</f>
        <v>0.5052083333333334</v>
      </c>
      <c r="Q339" t="n">
        <f t="shared" si="243"/>
        <v>0.7359983825753923</v>
      </c>
      <c r="R339" t="n">
        <f t="shared" si="243"/>
        <v>0.020392749244713015</v>
      </c>
      <c r="S339" t="n">
        <f t="shared" si="243"/>
        <v>911.6166937187288</v>
      </c>
      <c r="T339" t="n">
        <f t="shared" si="243"/>
        <v>975.5529389004937</v>
      </c>
      <c r="U339" t="n">
        <f t="shared" si="243"/>
        <v>13340.485797716485</v>
      </c>
      <c r="V339" t="n">
        <f t="shared" si="243"/>
        <v>225.0</v>
      </c>
      <c r="W339" t="n">
        <f t="shared" si="243"/>
        <v>0.9754396985883306</v>
      </c>
      <c r="X339" t="n">
        <f t="shared" si="243"/>
        <v>5.5705726</v>
      </c>
    </row>
    <row r="340" spans="1:24" x14ac:dyDescent="0.25">
      <c r="B340" s="14" t="str">
        <f>RawInstances!B335</f>
        <v>GRASP4</v>
      </c>
      <c r="C340" s="20" t="n">
        <f>RawInstances!C335</f>
        <v>0.7466666666666667</v>
      </c>
      <c r="D340" s="20" t="n">
        <f>RawInstances!D335</f>
        <v>0.7167296596284954</v>
      </c>
      <c r="E340" s="20" t="n">
        <f>RawInstances!E335</f>
        <v>0.054380664652567974</v>
      </c>
      <c r="F340" s="20" t="n">
        <f>RawInstances!F335</f>
        <v>911.6166937187288</v>
      </c>
      <c r="G340" s="20" t="n">
        <f>RawInstances!G335</f>
        <v>980.078642637802</v>
      </c>
      <c r="H340" s="20" t="n">
        <f>RawInstances!H335</f>
        <v>13402.373865519496</v>
      </c>
      <c r="I340" s="24" t="n">
        <f>RawInstances!I335</f>
        <v>225.0</v>
      </c>
      <c r="J340" s="20" t="n">
        <f>RawInstances!J335</f>
        <v>0.980518893545247</v>
      </c>
      <c r="K340" s="4" t="n">
        <f t="shared" si="230"/>
        <v>5.5705726</v>
      </c>
      <c r="L340" s="4"/>
      <c r="M340" s="4" t="n">
        <f>RawInstances!K335</f>
        <v>5.5705726E9</v>
      </c>
      <c r="N340" s="6"/>
      <c r="P340" t="n">
        <f t="shared" ref="P340:X340" si="244">P337</f>
        <v>0.5052083333333334</v>
      </c>
      <c r="Q340" t="n">
        <f t="shared" si="244"/>
        <v>0.7359983825753923</v>
      </c>
      <c r="R340" t="n">
        <f t="shared" si="244"/>
        <v>0.020392749244713015</v>
      </c>
      <c r="S340" t="n">
        <f t="shared" si="244"/>
        <v>911.6166937187288</v>
      </c>
      <c r="T340" t="n">
        <f t="shared" si="244"/>
        <v>975.5529389004937</v>
      </c>
      <c r="U340" t="n">
        <f t="shared" si="244"/>
        <v>13340.485797716485</v>
      </c>
      <c r="V340" t="n">
        <f t="shared" si="244"/>
        <v>225.0</v>
      </c>
      <c r="W340" t="n">
        <f t="shared" si="244"/>
        <v>0.9754396985883306</v>
      </c>
      <c r="X340" t="n">
        <f t="shared" si="244"/>
        <v>5.5705726</v>
      </c>
    </row>
    <row r="341" spans="1:24" x14ac:dyDescent="0.25">
      <c r="B341" s="14" t="str">
        <f>RawInstances!B336</f>
        <v>NSGAII</v>
      </c>
      <c r="C341" s="20" t="n">
        <f>RawInstances!C336</f>
        <v>1.0</v>
      </c>
      <c r="D341" s="20" t="n">
        <f>RawInstances!D336</f>
        <v>0.6604602536758701</v>
      </c>
      <c r="E341" s="20" t="n">
        <f>RawInstances!E336</f>
        <v>0.12764350453172205</v>
      </c>
      <c r="F341" s="20" t="n">
        <f>RawInstances!F336</f>
        <v>1690.280430681085</v>
      </c>
      <c r="G341" s="20" t="n">
        <f>RawInstances!G336</f>
        <v>985.6741177145707</v>
      </c>
      <c r="H341" s="20" t="n">
        <f>RawInstances!H336</f>
        <v>13478.8908363423</v>
      </c>
      <c r="I341" s="24" t="n">
        <f>RawInstances!I336</f>
        <v>66.0</v>
      </c>
      <c r="J341" s="20" t="n">
        <f>RawInstances!J336</f>
        <v>0.9754396985883306</v>
      </c>
      <c r="K341" s="4" t="n">
        <f t="shared" si="230"/>
        <v>14.0</v>
      </c>
      <c r="L341" s="4"/>
      <c r="M341" s="4" t="n">
        <f>14000000000</f>
        <v>1.4E10</v>
      </c>
      <c r="N341" s="6"/>
      <c r="P341" t="n">
        <f t="shared" ref="P341:X341" si="245">P339</f>
        <v>0.5052083333333334</v>
      </c>
      <c r="Q341" t="n">
        <f t="shared" si="245"/>
        <v>0.7359983825753923</v>
      </c>
      <c r="R341" t="n">
        <f t="shared" si="245"/>
        <v>0.020392749244713015</v>
      </c>
      <c r="S341" t="n">
        <f t="shared" si="245"/>
        <v>911.6166937187288</v>
      </c>
      <c r="T341" t="n">
        <f t="shared" si="245"/>
        <v>975.5529389004937</v>
      </c>
      <c r="U341" t="n">
        <f t="shared" si="245"/>
        <v>13340.485797716485</v>
      </c>
      <c r="V341" t="n">
        <f t="shared" si="245"/>
        <v>225.0</v>
      </c>
      <c r="W341" t="n">
        <f t="shared" si="245"/>
        <v>0.9754396985883306</v>
      </c>
      <c r="X341" t="n">
        <f t="shared" si="245"/>
        <v>5.5705726</v>
      </c>
    </row>
    <row r="342" spans="1:24" s="3" customFormat="1" x14ac:dyDescent="0.25">
      <c r="A342" s="15"/>
      <c r="B342" s="15" t="str">
        <f>RawInstances!B337</f>
        <v>SPEA2</v>
      </c>
      <c r="C342" s="21" t="n">
        <f>RawInstances!C337</f>
        <v>1.0</v>
      </c>
      <c r="D342" s="21" t="n">
        <f>RawInstances!D337</f>
        <v>0.5697650544099963</v>
      </c>
      <c r="E342" s="21" t="n">
        <f>RawInstances!E337</f>
        <v>0.23578363384188628</v>
      </c>
      <c r="F342" s="21" t="n">
        <f>RawInstances!F337</f>
        <v>1430.802106355812</v>
      </c>
      <c r="G342" s="21" t="n">
        <f>RawInstances!G337</f>
        <v>990.709279868562</v>
      </c>
      <c r="H342" s="21" t="n">
        <f>RawInstances!H337</f>
        <v>13547.745643199602</v>
      </c>
      <c r="I342" s="25" t="n">
        <f>RawInstances!I337</f>
        <v>91.0</v>
      </c>
      <c r="J342" s="21" t="n">
        <f>RawInstances!J337</f>
        <v>0.9903411530721474</v>
      </c>
      <c r="K342" s="5" t="n">
        <f t="shared" si="230"/>
        <v>14.0</v>
      </c>
      <c r="L342" s="5"/>
      <c r="M342" s="5" t="n">
        <f>14000000000</f>
        <v>1.4E10</v>
      </c>
      <c r="N342" s="7"/>
      <c r="P342" s="3" t="n">
        <f t="shared" ref="P342:X342" si="246">P339</f>
        <v>0.5052083333333334</v>
      </c>
      <c r="Q342" s="3" t="n">
        <f t="shared" si="246"/>
        <v>0.7359983825753923</v>
      </c>
      <c r="R342" s="3" t="n">
        <f t="shared" si="246"/>
        <v>0.020392749244713015</v>
      </c>
      <c r="S342" s="3" t="n">
        <f t="shared" si="246"/>
        <v>911.6166937187288</v>
      </c>
      <c r="T342" s="3" t="n">
        <f t="shared" si="246"/>
        <v>975.5529389004937</v>
      </c>
      <c r="U342" s="3" t="n">
        <f t="shared" si="246"/>
        <v>13340.485797716485</v>
      </c>
      <c r="V342" s="3" t="n">
        <f t="shared" si="246"/>
        <v>225.0</v>
      </c>
      <c r="W342" s="3" t="n">
        <f t="shared" si="246"/>
        <v>0.9754396985883306</v>
      </c>
      <c r="X342" s="3" t="n">
        <f t="shared" si="246"/>
        <v>5.5705726</v>
      </c>
    </row>
    <row r="343" spans="1:24" x14ac:dyDescent="0.25">
      <c r="A343" s="14" t="s">
        <v>58</v>
      </c>
      <c r="B343" s="14" t="str">
        <f>RawInstances!B338</f>
        <v>GRASP1</v>
      </c>
      <c r="C343" s="20" t="n">
        <f>RawInstances!C338</f>
        <v>0.611353711790393</v>
      </c>
      <c r="D343" s="20" t="n">
        <f>RawInstances!D338</f>
        <v>0.7376505030512946</v>
      </c>
      <c r="E343" s="20" t="n">
        <f>RawInstances!E338</f>
        <v>0.043478260869565216</v>
      </c>
      <c r="F343" s="20" t="n">
        <f>RawInstances!F338</f>
        <v>1059.9215358116762</v>
      </c>
      <c r="G343" s="20" t="n">
        <f>RawInstances!G338</f>
        <v>1043.4610737600901</v>
      </c>
      <c r="H343" s="20" t="n">
        <f>RawInstances!H338</f>
        <v>15790.431336810996</v>
      </c>
      <c r="I343" s="24" t="n">
        <f>RawInstances!I338</f>
        <v>229.0</v>
      </c>
      <c r="J343" s="20" t="n">
        <f>RawInstances!J338</f>
        <v>0.9848007645587226</v>
      </c>
      <c r="K343" s="4" t="n">
        <f t="shared" si="230"/>
        <v>11.4269505</v>
      </c>
      <c r="L343" s="4"/>
      <c r="M343" s="4" t="n">
        <f>RawInstances!K338</f>
        <v>1.14269505E10</v>
      </c>
      <c r="N343" s="6"/>
      <c r="P343" s="4" t="n">
        <f>MIN(C343:C348)</f>
        <v>0.5117370892018779</v>
      </c>
      <c r="Q343" s="4" t="n">
        <f>MAX(D343:D348)</f>
        <v>0.7376505030512946</v>
      </c>
      <c r="R343" s="4" t="n">
        <f>MIN(E343:E348)</f>
        <v>0.025901942645698395</v>
      </c>
      <c r="S343" s="4" t="n">
        <f>MIN(F343:F348)</f>
        <v>961.0638800799809</v>
      </c>
      <c r="T343" s="4" t="n">
        <f>MIN(G343:G348)</f>
        <v>1043.4610737600901</v>
      </c>
      <c r="U343" s="4" t="n">
        <f>MIN(H343:H348)</f>
        <v>15790.431336810996</v>
      </c>
      <c r="V343" t="n">
        <f>MAX(I343:I348)</f>
        <v>280.0</v>
      </c>
      <c r="W343" s="4" t="n">
        <f>MIN(J343:J348)</f>
        <v>0.9791768995304811</v>
      </c>
      <c r="X343" s="6" t="n">
        <f>MIN(K343:K348)</f>
        <v>9.3498625</v>
      </c>
    </row>
    <row r="344" spans="1:24" x14ac:dyDescent="0.25">
      <c r="B344" s="14" t="str">
        <f>RawInstances!B339</f>
        <v>GRASP2</v>
      </c>
      <c r="C344" s="20" t="n">
        <f>RawInstances!C339</f>
        <v>0.5117370892018779</v>
      </c>
      <c r="D344" s="20" t="n">
        <f>RawInstances!D339</f>
        <v>0.7365891831422234</v>
      </c>
      <c r="E344" s="20" t="n">
        <f>RawInstances!E339</f>
        <v>0.03885291396854764</v>
      </c>
      <c r="F344" s="20" t="n">
        <f>RawInstances!F339</f>
        <v>1100.8154338233112</v>
      </c>
      <c r="G344" s="20" t="n">
        <f>RawInstances!G339</f>
        <v>1045.3120074832555</v>
      </c>
      <c r="H344" s="20" t="n">
        <f>RawInstances!H339</f>
        <v>15818.441046632239</v>
      </c>
      <c r="I344" s="24" t="n">
        <f>RawInstances!I339</f>
        <v>213.0</v>
      </c>
      <c r="J344" s="20" t="n">
        <f>RawInstances!J339</f>
        <v>0.9846544583362659</v>
      </c>
      <c r="K344" s="4" t="n">
        <f t="shared" si="230"/>
        <v>9.6894572</v>
      </c>
      <c r="L344" s="4"/>
      <c r="M344" s="4" t="n">
        <f>RawInstances!K339</f>
        <v>9.6894572E9</v>
      </c>
      <c r="N344" s="6"/>
      <c r="P344" t="n">
        <f t="shared" ref="P344:X344" si="247">P343</f>
        <v>0.5117370892018779</v>
      </c>
      <c r="Q344" t="n">
        <f t="shared" si="247"/>
        <v>0.7376505030512946</v>
      </c>
      <c r="R344" t="n">
        <f t="shared" si="247"/>
        <v>0.025901942645698395</v>
      </c>
      <c r="S344" t="n">
        <f t="shared" si="247"/>
        <v>961.0638800799809</v>
      </c>
      <c r="T344" t="n">
        <f t="shared" si="247"/>
        <v>1043.4610737600901</v>
      </c>
      <c r="U344" t="n">
        <f t="shared" si="247"/>
        <v>15790.431336810996</v>
      </c>
      <c r="V344" t="n">
        <f t="shared" si="247"/>
        <v>280.0</v>
      </c>
      <c r="W344" t="n">
        <f t="shared" si="247"/>
        <v>0.9791768995304811</v>
      </c>
      <c r="X344" t="n">
        <f t="shared" si="247"/>
        <v>9.3498625</v>
      </c>
    </row>
    <row r="345" spans="1:24" x14ac:dyDescent="0.25">
      <c r="B345" s="14" t="str">
        <f>RawInstances!B340</f>
        <v>GRASP3</v>
      </c>
      <c r="C345" s="20" t="n">
        <f>RawInstances!C340</f>
        <v>0.849624060150376</v>
      </c>
      <c r="D345" s="20" t="n">
        <f>RawInstances!D340</f>
        <v>0.7325769636211086</v>
      </c>
      <c r="E345" s="20" t="n">
        <f>RawInstances!E340</f>
        <v>0.05180388529139686</v>
      </c>
      <c r="F345" s="20" t="n">
        <f>RawInstances!F340</f>
        <v>989.5126536936124</v>
      </c>
      <c r="G345" s="20" t="n">
        <f>RawInstances!G340</f>
        <v>1043.7423675684647</v>
      </c>
      <c r="H345" s="20" t="n">
        <f>RawInstances!H340</f>
        <v>15794.688084541192</v>
      </c>
      <c r="I345" s="24" t="n">
        <f>RawInstances!I340</f>
        <v>266.0</v>
      </c>
      <c r="J345" s="20" t="n">
        <f>RawInstances!J340</f>
        <v>0.9791768995304811</v>
      </c>
      <c r="K345" s="4" t="n">
        <f t="shared" si="230"/>
        <v>10.4557333</v>
      </c>
      <c r="L345" s="4"/>
      <c r="M345" s="4" t="n">
        <f>RawInstances!K340</f>
        <v>1.04557333E10</v>
      </c>
      <c r="N345" s="6"/>
      <c r="P345" t="n">
        <f t="shared" ref="P345:X345" si="248">P343</f>
        <v>0.5117370892018779</v>
      </c>
      <c r="Q345" t="n">
        <f t="shared" si="248"/>
        <v>0.7376505030512946</v>
      </c>
      <c r="R345" t="n">
        <f t="shared" si="248"/>
        <v>0.025901942645698395</v>
      </c>
      <c r="S345" t="n">
        <f t="shared" si="248"/>
        <v>961.0638800799809</v>
      </c>
      <c r="T345" t="n">
        <f t="shared" si="248"/>
        <v>1043.4610737600901</v>
      </c>
      <c r="U345" t="n">
        <f t="shared" si="248"/>
        <v>15790.431336810996</v>
      </c>
      <c r="V345" t="n">
        <f t="shared" si="248"/>
        <v>280.0</v>
      </c>
      <c r="W345" t="n">
        <f t="shared" si="248"/>
        <v>0.9791768995304811</v>
      </c>
      <c r="X345" t="n">
        <f t="shared" si="248"/>
        <v>9.3498625</v>
      </c>
    </row>
    <row r="346" spans="1:24" x14ac:dyDescent="0.25">
      <c r="B346" s="14" t="str">
        <f>RawInstances!B341</f>
        <v>GRASP4</v>
      </c>
      <c r="C346" s="20" t="n">
        <f>RawInstances!C341</f>
        <v>0.8142857142857143</v>
      </c>
      <c r="D346" s="20" t="n">
        <f>RawInstances!D341</f>
        <v>0.7359106196530629</v>
      </c>
      <c r="E346" s="20" t="n">
        <f>RawInstances!E341</f>
        <v>0.025901942645698395</v>
      </c>
      <c r="F346" s="20" t="n">
        <f>RawInstances!F341</f>
        <v>961.0638800799809</v>
      </c>
      <c r="G346" s="20" t="n">
        <f>RawInstances!G341</f>
        <v>1044.245293273561</v>
      </c>
      <c r="H346" s="20" t="n">
        <f>RawInstances!H341</f>
        <v>15802.298731489165</v>
      </c>
      <c r="I346" s="24" t="n">
        <f>RawInstances!I341</f>
        <v>280.0</v>
      </c>
      <c r="J346" s="20" t="n">
        <f>RawInstances!J341</f>
        <v>0.9801699052567288</v>
      </c>
      <c r="K346" s="4" t="n">
        <f t="shared" si="230"/>
        <v>9.3498625</v>
      </c>
      <c r="L346" s="4"/>
      <c r="M346" s="4" t="n">
        <f>RawInstances!K341</f>
        <v>9.3498625E9</v>
      </c>
      <c r="N346" s="6"/>
      <c r="P346" t="n">
        <f t="shared" ref="P346:X346" si="249">P343</f>
        <v>0.5117370892018779</v>
      </c>
      <c r="Q346" t="n">
        <f t="shared" si="249"/>
        <v>0.7376505030512946</v>
      </c>
      <c r="R346" t="n">
        <f t="shared" si="249"/>
        <v>0.025901942645698395</v>
      </c>
      <c r="S346" t="n">
        <f t="shared" si="249"/>
        <v>961.0638800799809</v>
      </c>
      <c r="T346" t="n">
        <f t="shared" si="249"/>
        <v>1043.4610737600901</v>
      </c>
      <c r="U346" t="n">
        <f t="shared" si="249"/>
        <v>15790.431336810996</v>
      </c>
      <c r="V346" t="n">
        <f t="shared" si="249"/>
        <v>280.0</v>
      </c>
      <c r="W346" t="n">
        <f t="shared" si="249"/>
        <v>0.9791768995304811</v>
      </c>
      <c r="X346" t="n">
        <f t="shared" si="249"/>
        <v>9.3498625</v>
      </c>
    </row>
    <row r="347" spans="1:24" x14ac:dyDescent="0.25">
      <c r="B347" s="14" t="str">
        <f>RawInstances!B342</f>
        <v>NSGAII</v>
      </c>
      <c r="C347" s="20" t="n">
        <f>RawInstances!C342</f>
        <v>1.0</v>
      </c>
      <c r="D347" s="20" t="n">
        <f>RawInstances!D342</f>
        <v>0.6772511814355071</v>
      </c>
      <c r="E347" s="20" t="n">
        <f>RawInstances!E342</f>
        <v>0.07493061979648474</v>
      </c>
      <c r="F347" s="20" t="n">
        <f>RawInstances!F342</f>
        <v>1839.6979295760364</v>
      </c>
      <c r="G347" s="20" t="n">
        <f>RawInstances!G342</f>
        <v>1045.3368248845438</v>
      </c>
      <c r="H347" s="20" t="n">
        <f>RawInstances!H342</f>
        <v>15818.816602046876</v>
      </c>
      <c r="I347" s="24" t="n">
        <f>RawInstances!I342</f>
        <v>77.0</v>
      </c>
      <c r="J347" s="20" t="n">
        <f>RawInstances!J342</f>
        <v>0.9792482372145801</v>
      </c>
      <c r="K347" s="4" t="n">
        <f t="shared" si="230"/>
        <v>30.0</v>
      </c>
      <c r="L347" s="4"/>
      <c r="M347" s="4" t="n">
        <f>30000000000</f>
        <v>3.0E10</v>
      </c>
      <c r="N347" s="6"/>
      <c r="P347" t="n">
        <f t="shared" ref="P347:X347" si="250">P345</f>
        <v>0.5117370892018779</v>
      </c>
      <c r="Q347" t="n">
        <f t="shared" si="250"/>
        <v>0.7376505030512946</v>
      </c>
      <c r="R347" t="n">
        <f t="shared" si="250"/>
        <v>0.025901942645698395</v>
      </c>
      <c r="S347" t="n">
        <f t="shared" si="250"/>
        <v>961.0638800799809</v>
      </c>
      <c r="T347" t="n">
        <f t="shared" si="250"/>
        <v>1043.4610737600901</v>
      </c>
      <c r="U347" t="n">
        <f t="shared" si="250"/>
        <v>15790.431336810996</v>
      </c>
      <c r="V347" t="n">
        <f t="shared" si="250"/>
        <v>280.0</v>
      </c>
      <c r="W347" t="n">
        <f t="shared" si="250"/>
        <v>0.9791768995304811</v>
      </c>
      <c r="X347" t="n">
        <f t="shared" si="250"/>
        <v>9.3498625</v>
      </c>
    </row>
    <row r="348" spans="1:24" s="3" customFormat="1" x14ac:dyDescent="0.25">
      <c r="A348" s="15"/>
      <c r="B348" s="15" t="str">
        <f>RawInstances!B343</f>
        <v>SPEA2</v>
      </c>
      <c r="C348" s="21" t="n">
        <f>RawInstances!C343</f>
        <v>1.0</v>
      </c>
      <c r="D348" s="21" t="n">
        <f>RawInstances!D343</f>
        <v>0.5677702959504912</v>
      </c>
      <c r="E348" s="21" t="n">
        <f>RawInstances!E343</f>
        <v>0.19186046511627908</v>
      </c>
      <c r="F348" s="21" t="n">
        <f>RawInstances!F343</f>
        <v>1617.4969315890526</v>
      </c>
      <c r="G348" s="21" t="n">
        <f>RawInstances!G343</f>
        <v>1054.4447184890205</v>
      </c>
      <c r="H348" s="21" t="n">
        <f>RawInstances!H343</f>
        <v>15956.644042123718</v>
      </c>
      <c r="I348" s="25" t="n">
        <f>RawInstances!I343</f>
        <v>100.0</v>
      </c>
      <c r="J348" s="21" t="n">
        <f>RawInstances!J343</f>
        <v>0.9794451279567501</v>
      </c>
      <c r="K348" s="5" t="n">
        <f t="shared" si="230"/>
        <v>30.0</v>
      </c>
      <c r="L348" s="5"/>
      <c r="M348" s="5" t="n">
        <f>30000000000</f>
        <v>3.0E10</v>
      </c>
      <c r="N348" s="7"/>
      <c r="P348" s="3" t="n">
        <f t="shared" ref="P348:X348" si="251">P345</f>
        <v>0.5117370892018779</v>
      </c>
      <c r="Q348" s="3" t="n">
        <f t="shared" si="251"/>
        <v>0.7376505030512946</v>
      </c>
      <c r="R348" s="3" t="n">
        <f t="shared" si="251"/>
        <v>0.025901942645698395</v>
      </c>
      <c r="S348" s="3" t="n">
        <f t="shared" si="251"/>
        <v>961.0638800799809</v>
      </c>
      <c r="T348" s="3" t="n">
        <f t="shared" si="251"/>
        <v>1043.4610737600901</v>
      </c>
      <c r="U348" s="3" t="n">
        <f t="shared" si="251"/>
        <v>15790.431336810996</v>
      </c>
      <c r="V348" s="3" t="n">
        <f t="shared" si="251"/>
        <v>280.0</v>
      </c>
      <c r="W348" s="3" t="n">
        <f t="shared" si="251"/>
        <v>0.9791768995304811</v>
      </c>
      <c r="X348" s="3" t="n">
        <f t="shared" si="251"/>
        <v>9.3498625</v>
      </c>
    </row>
    <row r="349" spans="1:24" x14ac:dyDescent="0.25">
      <c r="A349" s="14" t="s">
        <v>59</v>
      </c>
      <c r="B349" s="14" t="str">
        <f>RawInstances!B344</f>
        <v>GRASP1</v>
      </c>
      <c r="C349" s="20" t="n">
        <f>RawInstances!C344</f>
        <v>0.4584450402144772</v>
      </c>
      <c r="D349" s="20" t="n">
        <f>RawInstances!D344</f>
        <v>0.7761394076801056</v>
      </c>
      <c r="E349" s="20" t="n">
        <f>RawInstances!E344</f>
        <v>0.018822393822393823</v>
      </c>
      <c r="F349" s="20" t="n">
        <f>RawInstances!F344</f>
        <v>1076.0773001441603</v>
      </c>
      <c r="G349" s="20" t="n">
        <f>RawInstances!G344</f>
        <v>1050.112833372334</v>
      </c>
      <c r="H349" s="20" t="n">
        <f>RawInstances!H344</f>
        <v>20308.215678696815</v>
      </c>
      <c r="I349" s="24" t="n">
        <f>RawInstances!I344</f>
        <v>373.0</v>
      </c>
      <c r="J349" s="20" t="n">
        <f>RawInstances!J344</f>
        <v>0.9770565114338188</v>
      </c>
      <c r="K349" s="4" t="n">
        <f t="shared" si="230"/>
        <v>24.3993942</v>
      </c>
      <c r="L349" s="4"/>
      <c r="M349" s="4" t="n">
        <f>RawInstances!K344</f>
        <v>2.43993942E10</v>
      </c>
      <c r="N349" s="6"/>
      <c r="P349" s="4" t="n">
        <f>MIN(C349:C354)</f>
        <v>0.4584450402144772</v>
      </c>
      <c r="Q349" s="4" t="n">
        <f>MAX(D349:D354)</f>
        <v>0.7761394076801056</v>
      </c>
      <c r="R349" s="4" t="n">
        <f>MIN(E349:E354)</f>
        <v>0.018822393822393823</v>
      </c>
      <c r="S349" s="4" t="n">
        <f>MIN(F349:F354)</f>
        <v>1044.6639333809794</v>
      </c>
      <c r="T349" s="4" t="n">
        <f>MIN(G349:G354)</f>
        <v>1048.2928494003143</v>
      </c>
      <c r="U349" s="4" t="n">
        <f>MIN(H349:H354)</f>
        <v>20273.018863770496</v>
      </c>
      <c r="V349" t="n">
        <f>MAX(I349:I354)</f>
        <v>396.0</v>
      </c>
      <c r="W349" s="4" t="n">
        <f>MIN(J349:J354)</f>
        <v>0.975713426505632</v>
      </c>
      <c r="X349" s="6" t="n">
        <f>MIN(K349:K354)</f>
        <v>20.6646584</v>
      </c>
    </row>
    <row r="350" spans="1:24" x14ac:dyDescent="0.25">
      <c r="B350" s="14" t="str">
        <f>RawInstances!B345</f>
        <v>GRASP2</v>
      </c>
      <c r="C350" s="20" t="n">
        <f>RawInstances!C345</f>
        <v>0.717741935483871</v>
      </c>
      <c r="D350" s="20" t="n">
        <f>RawInstances!D345</f>
        <v>0.7744187293605893</v>
      </c>
      <c r="E350" s="20" t="n">
        <f>RawInstances!E345</f>
        <v>0.019379844961240317</v>
      </c>
      <c r="F350" s="20" t="n">
        <f>RawInstances!F345</f>
        <v>1077.624864053764</v>
      </c>
      <c r="G350" s="20" t="n">
        <f>RawInstances!G345</f>
        <v>1048.2928494003143</v>
      </c>
      <c r="H350" s="20" t="n">
        <f>RawInstances!H345</f>
        <v>20273.018863770496</v>
      </c>
      <c r="I350" s="24" t="n">
        <f>RawInstances!I345</f>
        <v>372.0</v>
      </c>
      <c r="J350" s="20" t="n">
        <f>RawInstances!J345</f>
        <v>0.9766240804138645</v>
      </c>
      <c r="K350" s="4" t="n">
        <f t="shared" si="230"/>
        <v>22.5685615</v>
      </c>
      <c r="L350" s="4"/>
      <c r="M350" s="4" t="n">
        <f>RawInstances!K345</f>
        <v>2.25685615E10</v>
      </c>
      <c r="N350" s="6"/>
      <c r="P350" t="n">
        <f t="shared" ref="P350:X350" si="252">P349</f>
        <v>0.4584450402144772</v>
      </c>
      <c r="Q350" t="n">
        <f t="shared" si="252"/>
        <v>0.7761394076801056</v>
      </c>
      <c r="R350" t="n">
        <f t="shared" si="252"/>
        <v>0.018822393822393823</v>
      </c>
      <c r="S350" t="n">
        <f t="shared" si="252"/>
        <v>1044.6639333809794</v>
      </c>
      <c r="T350" t="n">
        <f t="shared" si="252"/>
        <v>1048.2928494003143</v>
      </c>
      <c r="U350" t="n">
        <f t="shared" si="252"/>
        <v>20273.018863770496</v>
      </c>
      <c r="V350" t="n">
        <f t="shared" si="252"/>
        <v>396.0</v>
      </c>
      <c r="W350" t="n">
        <f t="shared" si="252"/>
        <v>0.975713426505632</v>
      </c>
      <c r="X350" t="n">
        <f t="shared" si="252"/>
        <v>20.6646584</v>
      </c>
    </row>
    <row r="351" spans="1:24" x14ac:dyDescent="0.25">
      <c r="B351" s="14" t="str">
        <f>RawInstances!B346</f>
        <v>GRASP3</v>
      </c>
      <c r="C351" s="20" t="n">
        <f>RawInstances!C346</f>
        <v>0.8192090395480226</v>
      </c>
      <c r="D351" s="20" t="n">
        <f>RawInstances!D346</f>
        <v>0.7681551983877557</v>
      </c>
      <c r="E351" s="20" t="n">
        <f>RawInstances!E346</f>
        <v>0.034237726098191215</v>
      </c>
      <c r="F351" s="20" t="n">
        <f>RawInstances!F346</f>
        <v>1100.5817444182421</v>
      </c>
      <c r="G351" s="20" t="n">
        <f>RawInstances!G346</f>
        <v>1049.390739340995</v>
      </c>
      <c r="H351" s="20" t="n">
        <f>RawInstances!H346</f>
        <v>20294.251044744633</v>
      </c>
      <c r="I351" s="24" t="n">
        <f>RawInstances!I346</f>
        <v>354.0</v>
      </c>
      <c r="J351" s="20" t="n">
        <f>RawInstances!J346</f>
        <v>0.9763381489907217</v>
      </c>
      <c r="K351" s="4" t="n">
        <f t="shared" si="230"/>
        <v>20.6646584</v>
      </c>
      <c r="L351" s="4"/>
      <c r="M351" s="4" t="n">
        <f>RawInstances!K346</f>
        <v>2.06646584E10</v>
      </c>
      <c r="N351" s="6"/>
      <c r="P351" t="n">
        <f t="shared" ref="P351:X351" si="253">P349</f>
        <v>0.4584450402144772</v>
      </c>
      <c r="Q351" t="n">
        <f t="shared" si="253"/>
        <v>0.7761394076801056</v>
      </c>
      <c r="R351" t="n">
        <f t="shared" si="253"/>
        <v>0.018822393822393823</v>
      </c>
      <c r="S351" t="n">
        <f t="shared" si="253"/>
        <v>1044.6639333809794</v>
      </c>
      <c r="T351" t="n">
        <f t="shared" si="253"/>
        <v>1048.2928494003143</v>
      </c>
      <c r="U351" t="n">
        <f t="shared" si="253"/>
        <v>20273.018863770496</v>
      </c>
      <c r="V351" t="n">
        <f t="shared" si="253"/>
        <v>396.0</v>
      </c>
      <c r="W351" t="n">
        <f t="shared" si="253"/>
        <v>0.975713426505632</v>
      </c>
      <c r="X351" t="n">
        <f t="shared" si="253"/>
        <v>20.6646584</v>
      </c>
    </row>
    <row r="352" spans="1:24" x14ac:dyDescent="0.25">
      <c r="B352" s="14" t="str">
        <f>RawInstances!B347</f>
        <v>GRASP4</v>
      </c>
      <c r="C352" s="20" t="n">
        <f>RawInstances!C347</f>
        <v>0.9924242424242424</v>
      </c>
      <c r="D352" s="20" t="n">
        <f>RawInstances!D347</f>
        <v>0.7716532978160879</v>
      </c>
      <c r="E352" s="20" t="n">
        <f>RawInstances!E347</f>
        <v>0.028423772609819098</v>
      </c>
      <c r="F352" s="20" t="n">
        <f>RawInstances!F347</f>
        <v>1044.6639333809794</v>
      </c>
      <c r="G352" s="20" t="n">
        <f>RawInstances!G347</f>
        <v>1050.5968797409178</v>
      </c>
      <c r="H352" s="20" t="n">
        <f>RawInstances!H347</f>
        <v>20317.576689927562</v>
      </c>
      <c r="I352" s="24" t="n">
        <f>RawInstances!I347</f>
        <v>396.0</v>
      </c>
      <c r="J352" s="20" t="n">
        <f>RawInstances!J347</f>
        <v>0.9759230742262182</v>
      </c>
      <c r="K352" s="4" t="n">
        <f t="shared" si="230"/>
        <v>21.0595364</v>
      </c>
      <c r="L352" s="4"/>
      <c r="M352" s="4" t="n">
        <f>RawInstances!K347</f>
        <v>2.10595364E10</v>
      </c>
      <c r="N352" s="6"/>
      <c r="P352" t="n">
        <f t="shared" ref="P352:X352" si="254">P349</f>
        <v>0.4584450402144772</v>
      </c>
      <c r="Q352" t="n">
        <f t="shared" si="254"/>
        <v>0.7761394076801056</v>
      </c>
      <c r="R352" t="n">
        <f t="shared" si="254"/>
        <v>0.018822393822393823</v>
      </c>
      <c r="S352" t="n">
        <f t="shared" si="254"/>
        <v>1044.6639333809794</v>
      </c>
      <c r="T352" t="n">
        <f t="shared" si="254"/>
        <v>1048.2928494003143</v>
      </c>
      <c r="U352" t="n">
        <f t="shared" si="254"/>
        <v>20273.018863770496</v>
      </c>
      <c r="V352" t="n">
        <f t="shared" si="254"/>
        <v>396.0</v>
      </c>
      <c r="W352" t="n">
        <f t="shared" si="254"/>
        <v>0.975713426505632</v>
      </c>
      <c r="X352" t="n">
        <f t="shared" si="254"/>
        <v>20.6646584</v>
      </c>
    </row>
    <row r="353" spans="1:24" x14ac:dyDescent="0.25">
      <c r="B353" s="14" t="str">
        <f>RawInstances!B348</f>
        <v>NSGAII</v>
      </c>
      <c r="C353" s="20" t="n">
        <f>RawInstances!C348</f>
        <v>1.0</v>
      </c>
      <c r="D353" s="20" t="n">
        <f>RawInstances!D348</f>
        <v>0.7208204882623491</v>
      </c>
      <c r="E353" s="20" t="n">
        <f>RawInstances!E348</f>
        <v>0.11563307493540052</v>
      </c>
      <c r="F353" s="20" t="n">
        <f>RawInstances!F348</f>
        <v>2405.8151548591363</v>
      </c>
      <c r="G353" s="20" t="n">
        <f>RawInstances!G348</f>
        <v>1052.0833136395481</v>
      </c>
      <c r="H353" s="20" t="n">
        <f>RawInstances!H348</f>
        <v>20346.322953410505</v>
      </c>
      <c r="I353" s="24" t="n">
        <f>RawInstances!I348</f>
        <v>74.0</v>
      </c>
      <c r="J353" s="20" t="n">
        <f>RawInstances!J348</f>
        <v>0.975713426505632</v>
      </c>
      <c r="K353" s="4" t="n">
        <f t="shared" si="230"/>
        <v>60.0</v>
      </c>
      <c r="L353" s="4"/>
      <c r="M353" s="4" t="n">
        <f>60000000000</f>
        <v>6.0E10</v>
      </c>
      <c r="N353" s="6"/>
      <c r="P353" t="n">
        <f t="shared" ref="P353:X353" si="255">P351</f>
        <v>0.4584450402144772</v>
      </c>
      <c r="Q353" t="n">
        <f t="shared" si="255"/>
        <v>0.7761394076801056</v>
      </c>
      <c r="R353" t="n">
        <f t="shared" si="255"/>
        <v>0.018822393822393823</v>
      </c>
      <c r="S353" t="n">
        <f t="shared" si="255"/>
        <v>1044.6639333809794</v>
      </c>
      <c r="T353" t="n">
        <f t="shared" si="255"/>
        <v>1048.2928494003143</v>
      </c>
      <c r="U353" t="n">
        <f t="shared" si="255"/>
        <v>20273.018863770496</v>
      </c>
      <c r="V353" t="n">
        <f t="shared" si="255"/>
        <v>396.0</v>
      </c>
      <c r="W353" t="n">
        <f t="shared" si="255"/>
        <v>0.975713426505632</v>
      </c>
      <c r="X353" t="n">
        <f t="shared" si="255"/>
        <v>20.6646584</v>
      </c>
    </row>
    <row r="354" spans="1:24" s="3" customFormat="1" x14ac:dyDescent="0.25">
      <c r="A354" s="15"/>
      <c r="B354" s="15" t="str">
        <f>RawInstances!B349</f>
        <v>SPEA2</v>
      </c>
      <c r="C354" s="21" t="n">
        <f>RawInstances!C349</f>
        <v>1.0</v>
      </c>
      <c r="D354" s="21" t="n">
        <f>RawInstances!D349</f>
        <v>0.6694776171520358</v>
      </c>
      <c r="E354" s="21" t="n">
        <f>RawInstances!E349</f>
        <v>0.2041343669250646</v>
      </c>
      <c r="F354" s="21" t="n">
        <f>RawInstances!F349</f>
        <v>2059.931276742018</v>
      </c>
      <c r="G354" s="21" t="n">
        <f>RawInstances!G349</f>
        <v>1052.3871550271383</v>
      </c>
      <c r="H354" s="21" t="n">
        <f>RawInstances!H349</f>
        <v>20352.198966191336</v>
      </c>
      <c r="I354" s="25" t="n">
        <f>RawInstances!I349</f>
        <v>100.0</v>
      </c>
      <c r="J354" s="21" t="n">
        <f>RawInstances!J349</f>
        <v>0.9819202729839892</v>
      </c>
      <c r="K354" s="5" t="n">
        <f t="shared" si="230"/>
        <v>60.0</v>
      </c>
      <c r="L354" s="5"/>
      <c r="M354" s="5" t="n">
        <f>60000000000</f>
        <v>6.0E10</v>
      </c>
      <c r="N354" s="7"/>
      <c r="P354" s="3" t="n">
        <f t="shared" ref="P354:X354" si="256">P351</f>
        <v>0.4584450402144772</v>
      </c>
      <c r="Q354" s="3" t="n">
        <f t="shared" si="256"/>
        <v>0.7761394076801056</v>
      </c>
      <c r="R354" s="3" t="n">
        <f t="shared" si="256"/>
        <v>0.018822393822393823</v>
      </c>
      <c r="S354" s="3" t="n">
        <f t="shared" si="256"/>
        <v>1044.6639333809794</v>
      </c>
      <c r="T354" s="3" t="n">
        <f t="shared" si="256"/>
        <v>1048.2928494003143</v>
      </c>
      <c r="U354" s="3" t="n">
        <f t="shared" si="256"/>
        <v>20273.018863770496</v>
      </c>
      <c r="V354" s="3" t="n">
        <f t="shared" si="256"/>
        <v>396.0</v>
      </c>
      <c r="W354" s="3" t="n">
        <f t="shared" si="256"/>
        <v>0.975713426505632</v>
      </c>
      <c r="X354" s="3" t="n">
        <f t="shared" si="256"/>
        <v>20.6646584</v>
      </c>
    </row>
    <row r="355" spans="1:24" x14ac:dyDescent="0.25">
      <c r="A355" s="14" t="s">
        <v>60</v>
      </c>
      <c r="B355" s="14" t="str">
        <f>RawInstances!B350</f>
        <v>GRASP1</v>
      </c>
      <c r="C355" s="20" t="n">
        <f>RawInstances!C350</f>
        <v>0.9185336048879837</v>
      </c>
      <c r="D355" s="20" t="n">
        <f>RawInstances!D350</f>
        <v>0.7022706194426244</v>
      </c>
      <c r="E355" s="20" t="n">
        <f>RawInstances!E350</f>
        <v>0.04302567661346289</v>
      </c>
      <c r="F355" s="20" t="n">
        <f>RawInstances!F350</f>
        <v>1190.621417360149</v>
      </c>
      <c r="G355" s="20" t="n">
        <f>RawInstances!G350</f>
        <v>1233.7553098632116</v>
      </c>
      <c r="H355" s="20" t="n">
        <f>RawInstances!H350</f>
        <v>25879.46970862911</v>
      </c>
      <c r="I355" s="24" t="n">
        <f>RawInstances!I350</f>
        <v>491.0</v>
      </c>
      <c r="J355" s="20" t="n">
        <f>RawInstances!J350</f>
        <v>0.9797151784184813</v>
      </c>
      <c r="K355" s="4" t="n">
        <f t="shared" si="230"/>
        <v>40.3854513</v>
      </c>
      <c r="L355" s="4"/>
      <c r="M355" s="4" t="n">
        <f>RawInstances!K350</f>
        <v>4.03854513E10</v>
      </c>
      <c r="N355" s="6"/>
      <c r="P355" s="4" t="n">
        <f>MIN(C355:C360)</f>
        <v>0.4892241379310345</v>
      </c>
      <c r="Q355" s="4" t="n">
        <f>MAX(D355:D360)</f>
        <v>0.7293873672877735</v>
      </c>
      <c r="R355" s="4" t="n">
        <f>MIN(E355:E360)</f>
        <v>0.035046728971962614</v>
      </c>
      <c r="S355" s="4" t="n">
        <f>MIN(F355:F360)</f>
        <v>1190.621417360149</v>
      </c>
      <c r="T355" s="4" t="n">
        <f>MIN(G355:G360)</f>
        <v>1229.946132034349</v>
      </c>
      <c r="U355" s="4" t="n">
        <f>MIN(H355:H360)</f>
        <v>25799.567720397456</v>
      </c>
      <c r="V355" t="n">
        <f>MAX(I355:I360)</f>
        <v>491.0</v>
      </c>
      <c r="W355" s="4" t="n">
        <f>MIN(J355:J360)</f>
        <v>0.9787978658880895</v>
      </c>
      <c r="X355" s="6" t="n">
        <f>MIN(K355:K360)</f>
        <v>30.3884728</v>
      </c>
    </row>
    <row r="356" spans="1:24" x14ac:dyDescent="0.25">
      <c r="B356" s="14" t="str">
        <f>RawInstances!B351</f>
        <v>GRASP2</v>
      </c>
      <c r="C356" s="20" t="n">
        <f>RawInstances!C351</f>
        <v>0.7980295566502463</v>
      </c>
      <c r="D356" s="20" t="n">
        <f>RawInstances!D351</f>
        <v>0.7252307263258259</v>
      </c>
      <c r="E356" s="20" t="n">
        <f>RawInstances!E351</f>
        <v>0.035046728971962614</v>
      </c>
      <c r="F356" s="20" t="n">
        <f>RawInstances!F351</f>
        <v>1306.3188081779024</v>
      </c>
      <c r="G356" s="20" t="n">
        <f>RawInstances!G351</f>
        <v>1232.6961564841333</v>
      </c>
      <c r="H356" s="20" t="n">
        <f>RawInstances!H351</f>
        <v>25857.25271990446</v>
      </c>
      <c r="I356" s="24" t="n">
        <f>RawInstances!I351</f>
        <v>406.0</v>
      </c>
      <c r="J356" s="20" t="n">
        <f>RawInstances!J351</f>
        <v>0.9820112783780982</v>
      </c>
      <c r="K356" s="4" t="n">
        <f t="shared" si="230"/>
        <v>35.0750787</v>
      </c>
      <c r="L356" s="4"/>
      <c r="M356" s="4" t="n">
        <f>RawInstances!K351</f>
        <v>3.50750787E10</v>
      </c>
      <c r="N356" s="6"/>
      <c r="P356" t="n">
        <f t="shared" ref="P356:X356" si="257">P355</f>
        <v>0.4892241379310345</v>
      </c>
      <c r="Q356" t="n">
        <f t="shared" si="257"/>
        <v>0.7293873672877735</v>
      </c>
      <c r="R356" t="n">
        <f t="shared" si="257"/>
        <v>0.035046728971962614</v>
      </c>
      <c r="S356" t="n">
        <f t="shared" si="257"/>
        <v>1190.621417360149</v>
      </c>
      <c r="T356" t="n">
        <f t="shared" si="257"/>
        <v>1229.946132034349</v>
      </c>
      <c r="U356" t="n">
        <f t="shared" si="257"/>
        <v>25799.567720397456</v>
      </c>
      <c r="V356" t="n">
        <f t="shared" si="257"/>
        <v>491.0</v>
      </c>
      <c r="W356" t="n">
        <f t="shared" si="257"/>
        <v>0.9787978658880895</v>
      </c>
      <c r="X356" t="n">
        <f t="shared" si="257"/>
        <v>30.3884728</v>
      </c>
    </row>
    <row r="357" spans="1:24" x14ac:dyDescent="0.25">
      <c r="B357" s="14" t="str">
        <f>RawInstances!B352</f>
        <v>GRASP3</v>
      </c>
      <c r="C357" s="20" t="n">
        <f>RawInstances!C352</f>
        <v>0.4892241379310345</v>
      </c>
      <c r="D357" s="20" t="n">
        <f>RawInstances!D352</f>
        <v>0.7293873672877735</v>
      </c>
      <c r="E357" s="20" t="n">
        <f>RawInstances!E352</f>
        <v>0.043025676613462877</v>
      </c>
      <c r="F357" s="20" t="n">
        <f>RawInstances!F352</f>
        <v>1218.241118593338</v>
      </c>
      <c r="G357" s="20" t="n">
        <f>RawInstances!G352</f>
        <v>1229.946132034349</v>
      </c>
      <c r="H357" s="20" t="n">
        <f>RawInstances!H352</f>
        <v>25799.567720397456</v>
      </c>
      <c r="I357" s="24" t="n">
        <f>RawInstances!I352</f>
        <v>464.0</v>
      </c>
      <c r="J357" s="20" t="n">
        <f>RawInstances!J352</f>
        <v>0.9820438503660233</v>
      </c>
      <c r="K357" s="4" t="n">
        <f t="shared" si="230"/>
        <v>38.7314056</v>
      </c>
      <c r="L357" s="4"/>
      <c r="M357" s="4" t="n">
        <f>RawInstances!K352</f>
        <v>3.87314056E10</v>
      </c>
      <c r="N357" s="6"/>
      <c r="P357" t="n">
        <f t="shared" ref="P357:X357" si="258">P355</f>
        <v>0.4892241379310345</v>
      </c>
      <c r="Q357" t="n">
        <f t="shared" si="258"/>
        <v>0.7293873672877735</v>
      </c>
      <c r="R357" t="n">
        <f t="shared" si="258"/>
        <v>0.035046728971962614</v>
      </c>
      <c r="S357" t="n">
        <f t="shared" si="258"/>
        <v>1190.621417360149</v>
      </c>
      <c r="T357" t="n">
        <f t="shared" si="258"/>
        <v>1229.946132034349</v>
      </c>
      <c r="U357" t="n">
        <f t="shared" si="258"/>
        <v>25799.567720397456</v>
      </c>
      <c r="V357" t="n">
        <f t="shared" si="258"/>
        <v>491.0</v>
      </c>
      <c r="W357" t="n">
        <f t="shared" si="258"/>
        <v>0.9787978658880895</v>
      </c>
      <c r="X357" t="n">
        <f t="shared" si="258"/>
        <v>30.3884728</v>
      </c>
    </row>
    <row r="358" spans="1:24" x14ac:dyDescent="0.25">
      <c r="B358" s="14" t="str">
        <f>RawInstances!B353</f>
        <v>GRASP4</v>
      </c>
      <c r="C358" s="20" t="n">
        <f>RawInstances!C353</f>
        <v>0.7857142857142857</v>
      </c>
      <c r="D358" s="20" t="n">
        <f>RawInstances!D353</f>
        <v>0.7094489159267637</v>
      </c>
      <c r="E358" s="20" t="n">
        <f>RawInstances!E353</f>
        <v>0.03678001387925052</v>
      </c>
      <c r="F358" s="20" t="n">
        <f>RawInstances!F353</f>
        <v>1324.9366039047568</v>
      </c>
      <c r="G358" s="20" t="n">
        <f>RawInstances!G353</f>
        <v>1233.405675225358</v>
      </c>
      <c r="H358" s="20" t="n">
        <f>RawInstances!H353</f>
        <v>25872.135710586983</v>
      </c>
      <c r="I358" s="24" t="n">
        <f>RawInstances!I353</f>
        <v>392.0</v>
      </c>
      <c r="J358" s="20" t="n">
        <f>RawInstances!J353</f>
        <v>0.9863811276646797</v>
      </c>
      <c r="K358" s="4" t="n">
        <f t="shared" si="230"/>
        <v>30.3884728</v>
      </c>
      <c r="L358" s="4"/>
      <c r="M358" s="4" t="n">
        <f>RawInstances!K353</f>
        <v>3.03884728E10</v>
      </c>
      <c r="N358" s="6"/>
      <c r="P358" t="n">
        <f t="shared" ref="P358:X358" si="259">P355</f>
        <v>0.4892241379310345</v>
      </c>
      <c r="Q358" t="n">
        <f t="shared" si="259"/>
        <v>0.7293873672877735</v>
      </c>
      <c r="R358" t="n">
        <f t="shared" si="259"/>
        <v>0.035046728971962614</v>
      </c>
      <c r="S358" t="n">
        <f t="shared" si="259"/>
        <v>1190.621417360149</v>
      </c>
      <c r="T358" t="n">
        <f t="shared" si="259"/>
        <v>1229.946132034349</v>
      </c>
      <c r="U358" t="n">
        <f t="shared" si="259"/>
        <v>25799.567720397456</v>
      </c>
      <c r="V358" t="n">
        <f t="shared" si="259"/>
        <v>491.0</v>
      </c>
      <c r="W358" t="n">
        <f t="shared" si="259"/>
        <v>0.9787978658880895</v>
      </c>
      <c r="X358" t="n">
        <f t="shared" si="259"/>
        <v>30.3884728</v>
      </c>
    </row>
    <row r="359" spans="1:24" x14ac:dyDescent="0.25">
      <c r="B359" s="14" t="str">
        <f>RawInstances!B354</f>
        <v>NSGAII</v>
      </c>
      <c r="C359" s="20" t="n">
        <f>RawInstances!C354</f>
        <v>1.0</v>
      </c>
      <c r="D359" s="20" t="n">
        <f>RawInstances!D354</f>
        <v>0.6568439622017423</v>
      </c>
      <c r="E359" s="20" t="n">
        <f>RawInstances!E354</f>
        <v>0.11034004163775156</v>
      </c>
      <c r="F359" s="20" t="n">
        <f>RawInstances!F354</f>
        <v>2922.9439975325354</v>
      </c>
      <c r="G359" s="20" t="n">
        <f>RawInstances!G354</f>
        <v>1237.5311803367413</v>
      </c>
      <c r="H359" s="20" t="n">
        <f>RawInstances!H354</f>
        <v>25958.67303584451</v>
      </c>
      <c r="I359" s="24" t="n">
        <f>RawInstances!I354</f>
        <v>81.0</v>
      </c>
      <c r="J359" s="20" t="n">
        <f>RawInstances!J354</f>
        <v>0.9795676645348506</v>
      </c>
      <c r="K359" s="4" t="n">
        <f t="shared" si="230"/>
        <v>112.0</v>
      </c>
      <c r="L359" s="4"/>
      <c r="M359" s="4" t="n">
        <f>112000000000</f>
        <v>1.12E11</v>
      </c>
      <c r="N359" s="6"/>
      <c r="P359" t="n">
        <f t="shared" ref="P359:X359" si="260">P357</f>
        <v>0.4892241379310345</v>
      </c>
      <c r="Q359" t="n">
        <f t="shared" si="260"/>
        <v>0.7293873672877735</v>
      </c>
      <c r="R359" t="n">
        <f t="shared" si="260"/>
        <v>0.035046728971962614</v>
      </c>
      <c r="S359" t="n">
        <f t="shared" si="260"/>
        <v>1190.621417360149</v>
      </c>
      <c r="T359" t="n">
        <f t="shared" si="260"/>
        <v>1229.946132034349</v>
      </c>
      <c r="U359" t="n">
        <f t="shared" si="260"/>
        <v>25799.567720397456</v>
      </c>
      <c r="V359" t="n">
        <f t="shared" si="260"/>
        <v>491.0</v>
      </c>
      <c r="W359" t="n">
        <f t="shared" si="260"/>
        <v>0.9787978658880895</v>
      </c>
      <c r="X359" t="n">
        <f t="shared" si="260"/>
        <v>30.3884728</v>
      </c>
    </row>
    <row r="360" spans="1:24" s="3" customFormat="1" x14ac:dyDescent="0.25">
      <c r="A360" s="15"/>
      <c r="B360" s="15" t="str">
        <f>RawInstances!B355</f>
        <v>SPEA2</v>
      </c>
      <c r="C360" s="21" t="n">
        <f>RawInstances!C355</f>
        <v>1.0</v>
      </c>
      <c r="D360" s="21" t="n">
        <f>RawInstances!D355</f>
        <v>0.5915514926679941</v>
      </c>
      <c r="E360" s="21" t="n">
        <f>RawInstances!E355</f>
        <v>0.183206106870229</v>
      </c>
      <c r="F360" s="21" t="n">
        <f>RawInstances!F355</f>
        <v>2629.2039221787268</v>
      </c>
      <c r="G360" s="21" t="n">
        <f>RawInstances!G355</f>
        <v>1240.898441063825</v>
      </c>
      <c r="H360" s="21" t="n">
        <f>RawInstances!H355</f>
        <v>26029.30529275171</v>
      </c>
      <c r="I360" s="25" t="n">
        <f>RawInstances!I355</f>
        <v>100.0</v>
      </c>
      <c r="J360" s="21" t="n">
        <f>RawInstances!J355</f>
        <v>0.9787978658880895</v>
      </c>
      <c r="K360" s="5" t="n">
        <f t="shared" si="230"/>
        <v>112.0</v>
      </c>
      <c r="L360" s="5"/>
      <c r="M360" s="5" t="n">
        <f>112000000000</f>
        <v>1.12E11</v>
      </c>
      <c r="N360" s="7"/>
      <c r="P360" s="3" t="n">
        <f t="shared" ref="P360:X360" si="261">P357</f>
        <v>0.4892241379310345</v>
      </c>
      <c r="Q360" s="3" t="n">
        <f t="shared" si="261"/>
        <v>0.7293873672877735</v>
      </c>
      <c r="R360" s="3" t="n">
        <f t="shared" si="261"/>
        <v>0.035046728971962614</v>
      </c>
      <c r="S360" s="3" t="n">
        <f t="shared" si="261"/>
        <v>1190.621417360149</v>
      </c>
      <c r="T360" s="3" t="n">
        <f t="shared" si="261"/>
        <v>1229.946132034349</v>
      </c>
      <c r="U360" s="3" t="n">
        <f t="shared" si="261"/>
        <v>25799.567720397456</v>
      </c>
      <c r="V360" s="3" t="n">
        <f t="shared" si="261"/>
        <v>491.0</v>
      </c>
      <c r="W360" s="3" t="n">
        <f t="shared" si="261"/>
        <v>0.9787978658880895</v>
      </c>
      <c r="X360" s="3" t="n">
        <f t="shared" si="261"/>
        <v>30.3884728</v>
      </c>
    </row>
    <row r="361" spans="1:24" x14ac:dyDescent="0.25">
      <c r="A361" s="14" t="s">
        <v>61</v>
      </c>
      <c r="B361" s="14" t="str">
        <f>RawInstances!B356</f>
        <v>GRASP1</v>
      </c>
      <c r="C361" s="20" t="n">
        <f>RawInstances!C356</f>
        <v>0.5125</v>
      </c>
      <c r="D361" s="20" t="n">
        <f>RawInstances!D356</f>
        <v>0.7246276163856593</v>
      </c>
      <c r="E361" s="20" t="n">
        <f>RawInstances!E356</f>
        <v>0.021562389536938786</v>
      </c>
      <c r="F361" s="20" t="n">
        <f>RawInstances!F356</f>
        <v>1285.1778809482798</v>
      </c>
      <c r="G361" s="20" t="n">
        <f>RawInstances!G356</f>
        <v>1311.2547783452537</v>
      </c>
      <c r="H361" s="20" t="n">
        <f>RawInstances!H356</f>
        <v>31877.248224594732</v>
      </c>
      <c r="I361" s="24" t="n">
        <f>RawInstances!I356</f>
        <v>640.0</v>
      </c>
      <c r="J361" s="20" t="n">
        <f>RawInstances!J356</f>
        <v>0.9786840345705246</v>
      </c>
      <c r="K361" s="4" t="n">
        <f t="shared" si="230"/>
        <v>110.0907357</v>
      </c>
      <c r="L361" s="4"/>
      <c r="M361" s="4" t="n">
        <f>RawInstances!K356</f>
        <v>1.100907357E11</v>
      </c>
      <c r="N361" s="6"/>
      <c r="P361" s="4" t="n">
        <f>MIN(C361:C366)</f>
        <v>0.5125</v>
      </c>
      <c r="Q361" s="4" t="n">
        <f>MAX(D361:D366)</f>
        <v>0.725664808674726</v>
      </c>
      <c r="R361" s="4" t="n">
        <f>MIN(E361:E366)</f>
        <v>0.0176730486008837</v>
      </c>
      <c r="S361" s="4" t="n">
        <f>MIN(F361:F366)</f>
        <v>1267.3579687962836</v>
      </c>
      <c r="T361" s="4" t="n">
        <f>MIN(G361:G366)</f>
        <v>1310.0595110585427</v>
      </c>
      <c r="U361" s="4" t="n">
        <f>MIN(H361:H366)</f>
        <v>31848.19068930249</v>
      </c>
      <c r="V361" t="n">
        <f>MAX(I361:I366)</f>
        <v>656.0</v>
      </c>
      <c r="W361" s="4" t="n">
        <f>MIN(J361:J366)</f>
        <v>0.96941229682108</v>
      </c>
      <c r="X361" s="6" t="n">
        <f>MIN(K361:K366)</f>
        <v>93.5019334</v>
      </c>
    </row>
    <row r="362" spans="1:24" x14ac:dyDescent="0.25">
      <c r="B362" s="14" t="str">
        <f>RawInstances!B357</f>
        <v>GRASP2</v>
      </c>
      <c r="C362" s="20" t="n">
        <f>RawInstances!C357</f>
        <v>0.8475609756097561</v>
      </c>
      <c r="D362" s="20" t="n">
        <f>RawInstances!D357</f>
        <v>0.7227659803011558</v>
      </c>
      <c r="E362" s="20" t="n">
        <f>RawInstances!E357</f>
        <v>0.021915871332626402</v>
      </c>
      <c r="F362" s="20" t="n">
        <f>RawInstances!F357</f>
        <v>1267.3579687962836</v>
      </c>
      <c r="G362" s="20" t="n">
        <f>RawInstances!G357</f>
        <v>1310.593678994877</v>
      </c>
      <c r="H362" s="20" t="n">
        <f>RawInstances!H357</f>
        <v>31861.17657441095</v>
      </c>
      <c r="I362" s="24" t="n">
        <f>RawInstances!I357</f>
        <v>656.0</v>
      </c>
      <c r="J362" s="20" t="n">
        <f>RawInstances!J357</f>
        <v>0.9766132598025135</v>
      </c>
      <c r="K362" s="4" t="n">
        <f t="shared" si="230"/>
        <v>107.9181027</v>
      </c>
      <c r="L362" s="4"/>
      <c r="M362" s="4" t="n">
        <f>RawInstances!K357</f>
        <v>1.079181027E11</v>
      </c>
      <c r="N362" s="6"/>
      <c r="P362" t="n">
        <f t="shared" ref="P362:X362" si="262">P361</f>
        <v>0.5125</v>
      </c>
      <c r="Q362" t="n">
        <f t="shared" si="262"/>
        <v>0.725664808674726</v>
      </c>
      <c r="R362" t="n">
        <f t="shared" si="262"/>
        <v>0.0176730486008837</v>
      </c>
      <c r="S362" t="n">
        <f t="shared" si="262"/>
        <v>1267.3579687962836</v>
      </c>
      <c r="T362" t="n">
        <f t="shared" si="262"/>
        <v>1310.0595110585427</v>
      </c>
      <c r="U362" t="n">
        <f t="shared" si="262"/>
        <v>31848.19068930249</v>
      </c>
      <c r="V362" t="n">
        <f t="shared" si="262"/>
        <v>656.0</v>
      </c>
      <c r="W362" t="n">
        <f t="shared" si="262"/>
        <v>0.96941229682108</v>
      </c>
      <c r="X362" t="n">
        <f t="shared" si="262"/>
        <v>93.5019334</v>
      </c>
    </row>
    <row r="363" spans="1:24" x14ac:dyDescent="0.25">
      <c r="B363" s="14" t="str">
        <f>RawInstances!B358</f>
        <v>GRASP3</v>
      </c>
      <c r="C363" s="20" t="n">
        <f>RawInstances!C358</f>
        <v>0.7302325581395349</v>
      </c>
      <c r="D363" s="20" t="n">
        <f>RawInstances!D358</f>
        <v>0.725664808674726</v>
      </c>
      <c r="E363" s="20" t="n">
        <f>RawInstances!E358</f>
        <v>0.0176730486008837</v>
      </c>
      <c r="F363" s="20" t="n">
        <f>RawInstances!F358</f>
        <v>1276.687155906586</v>
      </c>
      <c r="G363" s="20" t="n">
        <f>RawInstances!G358</f>
        <v>1310.0595110585427</v>
      </c>
      <c r="H363" s="20" t="n">
        <f>RawInstances!H358</f>
        <v>31848.19068930249</v>
      </c>
      <c r="I363" s="24" t="n">
        <f>RawInstances!I358</f>
        <v>645.0</v>
      </c>
      <c r="J363" s="20" t="n">
        <f>RawInstances!J358</f>
        <v>0.9806521502774109</v>
      </c>
      <c r="K363" s="4" t="n">
        <f t="shared" si="230"/>
        <v>102.4575777</v>
      </c>
      <c r="L363" s="4"/>
      <c r="M363" s="4" t="n">
        <f>RawInstances!K358</f>
        <v>1.024575777E11</v>
      </c>
      <c r="N363" s="6"/>
      <c r="P363" t="n">
        <f t="shared" ref="P363:X363" si="263">P361</f>
        <v>0.5125</v>
      </c>
      <c r="Q363" t="n">
        <f t="shared" si="263"/>
        <v>0.725664808674726</v>
      </c>
      <c r="R363" t="n">
        <f t="shared" si="263"/>
        <v>0.0176730486008837</v>
      </c>
      <c r="S363" t="n">
        <f t="shared" si="263"/>
        <v>1267.3579687962836</v>
      </c>
      <c r="T363" t="n">
        <f t="shared" si="263"/>
        <v>1310.0595110585427</v>
      </c>
      <c r="U363" t="n">
        <f t="shared" si="263"/>
        <v>31848.19068930249</v>
      </c>
      <c r="V363" t="n">
        <f t="shared" si="263"/>
        <v>656.0</v>
      </c>
      <c r="W363" t="n">
        <f t="shared" si="263"/>
        <v>0.96941229682108</v>
      </c>
      <c r="X363" t="n">
        <f t="shared" si="263"/>
        <v>93.5019334</v>
      </c>
    </row>
    <row r="364" spans="1:24" x14ac:dyDescent="0.25">
      <c r="B364" s="14" t="str">
        <f>RawInstances!B359</f>
        <v>GRASP4</v>
      </c>
      <c r="C364" s="20" t="n">
        <f>RawInstances!C359</f>
        <v>0.9906542056074766</v>
      </c>
      <c r="D364" s="20" t="n">
        <f>RawInstances!D359</f>
        <v>0.7170266298295954</v>
      </c>
      <c r="E364" s="20" t="n">
        <f>RawInstances!E359</f>
        <v>0.027491408934707903</v>
      </c>
      <c r="F364" s="20" t="n">
        <f>RawInstances!F359</f>
        <v>1283.0619416228105</v>
      </c>
      <c r="G364" s="20" t="n">
        <f>RawInstances!G359</f>
        <v>1310.3205363443417</v>
      </c>
      <c r="H364" s="20" t="n">
        <f>RawInstances!H359</f>
        <v>31854.536342311712</v>
      </c>
      <c r="I364" s="24" t="n">
        <f>RawInstances!I359</f>
        <v>642.0</v>
      </c>
      <c r="J364" s="20" t="n">
        <f>RawInstances!J359</f>
        <v>0.9782898037612046</v>
      </c>
      <c r="K364" s="4" t="n">
        <f t="shared" si="230"/>
        <v>93.5019334</v>
      </c>
      <c r="L364" s="4"/>
      <c r="M364" s="4" t="n">
        <f>RawInstances!K359</f>
        <v>9.35019334E10</v>
      </c>
      <c r="N364" s="6"/>
      <c r="P364" t="n">
        <f t="shared" ref="P364:X364" si="264">P361</f>
        <v>0.5125</v>
      </c>
      <c r="Q364" t="n">
        <f t="shared" si="264"/>
        <v>0.725664808674726</v>
      </c>
      <c r="R364" t="n">
        <f t="shared" si="264"/>
        <v>0.0176730486008837</v>
      </c>
      <c r="S364" t="n">
        <f t="shared" si="264"/>
        <v>1267.3579687962836</v>
      </c>
      <c r="T364" t="n">
        <f t="shared" si="264"/>
        <v>1310.0595110585427</v>
      </c>
      <c r="U364" t="n">
        <f t="shared" si="264"/>
        <v>31848.19068930249</v>
      </c>
      <c r="V364" t="n">
        <f t="shared" si="264"/>
        <v>656.0</v>
      </c>
      <c r="W364" t="n">
        <f t="shared" si="264"/>
        <v>0.96941229682108</v>
      </c>
      <c r="X364" t="n">
        <f t="shared" si="264"/>
        <v>93.5019334</v>
      </c>
    </row>
    <row r="365" spans="1:24" x14ac:dyDescent="0.25">
      <c r="B365" s="14" t="str">
        <f>RawInstances!B360</f>
        <v>NSGAII</v>
      </c>
      <c r="C365" s="20" t="n">
        <f>RawInstances!C360</f>
        <v>1.0</v>
      </c>
      <c r="D365" s="20" t="n">
        <f>RawInstances!D360</f>
        <v>0.6509952933300226</v>
      </c>
      <c r="E365" s="20" t="n">
        <f>RawInstances!E360</f>
        <v>0.10456553755522828</v>
      </c>
      <c r="F365" s="20" t="n">
        <f>RawInstances!F360</f>
        <v>3701.3191910346513</v>
      </c>
      <c r="G365" s="20" t="n">
        <f>RawInstances!G360</f>
        <v>1317.4939205898017</v>
      </c>
      <c r="H365" s="20" t="n">
        <f>RawInstances!H360</f>
        <v>32028.9248394734</v>
      </c>
      <c r="I365" s="20" t="n">
        <f>RawInstances!I360</f>
        <v>77.0</v>
      </c>
      <c r="J365" s="20" t="n">
        <f>RawInstances!J360</f>
        <v>0.96941229682108</v>
      </c>
      <c r="K365" s="4" t="n">
        <f t="shared" si="230"/>
        <v>300.0</v>
      </c>
      <c r="M365" s="4" t="n">
        <f>300000000000</f>
        <v>3.0E11</v>
      </c>
      <c r="P365" t="n">
        <f t="shared" ref="P365:X365" si="265">P363</f>
        <v>0.5125</v>
      </c>
      <c r="Q365" t="n">
        <f t="shared" si="265"/>
        <v>0.725664808674726</v>
      </c>
      <c r="R365" t="n">
        <f t="shared" si="265"/>
        <v>0.0176730486008837</v>
      </c>
      <c r="S365" t="n">
        <f t="shared" si="265"/>
        <v>1267.3579687962836</v>
      </c>
      <c r="T365" t="n">
        <f t="shared" si="265"/>
        <v>1310.0595110585427</v>
      </c>
      <c r="U365" t="n">
        <f t="shared" si="265"/>
        <v>31848.19068930249</v>
      </c>
      <c r="V365" t="n">
        <f t="shared" si="265"/>
        <v>656.0</v>
      </c>
      <c r="W365" t="n">
        <f t="shared" si="265"/>
        <v>0.96941229682108</v>
      </c>
      <c r="X365" t="n">
        <f t="shared" si="265"/>
        <v>93.5019334</v>
      </c>
    </row>
    <row r="366" spans="1:24" s="3" customFormat="1" x14ac:dyDescent="0.25">
      <c r="A366" s="15"/>
      <c r="B366" s="15" t="str">
        <f>RawInstances!B361</f>
        <v>SPEA2</v>
      </c>
      <c r="C366" s="21" t="n">
        <f>RawInstances!C361</f>
        <v>0.99</v>
      </c>
      <c r="D366" s="21" t="n">
        <f>RawInstances!D361</f>
        <v>0.6583314722178399</v>
      </c>
      <c r="E366" s="21" t="n">
        <f>RawInstances!E361</f>
        <v>0.12272950417280314</v>
      </c>
      <c r="F366" s="21" t="n">
        <f>RawInstances!F361</f>
        <v>3245.9447105426793</v>
      </c>
      <c r="G366" s="21" t="n">
        <f>RawInstances!G361</f>
        <v>1318.2277515252867</v>
      </c>
      <c r="H366" s="21" t="n">
        <f>RawInstances!H361</f>
        <v>32046.764630233316</v>
      </c>
      <c r="I366" s="21" t="n">
        <f>RawInstances!I361</f>
        <v>100.0</v>
      </c>
      <c r="J366" s="21" t="n">
        <f>RawInstances!J361</f>
        <v>0.9733969487814897</v>
      </c>
      <c r="K366" s="5" t="n">
        <f t="shared" si="230"/>
        <v>300.0</v>
      </c>
      <c r="M366" s="5" t="n">
        <f>300000000000</f>
        <v>3.0E11</v>
      </c>
      <c r="P366" s="3" t="n">
        <f t="shared" ref="P366:X366" si="266">P363</f>
        <v>0.5125</v>
      </c>
      <c r="Q366" s="3" t="n">
        <f t="shared" si="266"/>
        <v>0.725664808674726</v>
      </c>
      <c r="R366" s="3" t="n">
        <f t="shared" si="266"/>
        <v>0.0176730486008837</v>
      </c>
      <c r="S366" s="3" t="n">
        <f t="shared" si="266"/>
        <v>1267.3579687962836</v>
      </c>
      <c r="T366" s="3" t="n">
        <f t="shared" si="266"/>
        <v>1310.0595110585427</v>
      </c>
      <c r="U366" s="3" t="n">
        <f t="shared" si="266"/>
        <v>31848.19068930249</v>
      </c>
      <c r="V366" s="3" t="n">
        <f t="shared" si="266"/>
        <v>656.0</v>
      </c>
      <c r="W366" s="3" t="n">
        <f t="shared" si="266"/>
        <v>0.96941229682108</v>
      </c>
      <c r="X366" s="3" t="n">
        <f t="shared" si="266"/>
        <v>93.5019334</v>
      </c>
    </row>
  </sheetData>
  <conditionalFormatting sqref="C69:K134 C136:K183 C185:K262 C264:K329 C331:J360 K331:K366 C361:I364 J361:J366 C2:K67">
    <cfRule type="cellIs" dxfId="0" priority="5" operator="equal">
      <formula>P2</formula>
    </cfRule>
  </conditionalFormatting>
  <conditionalFormatting sqref="L2:L67 L69:L134 L136:L183 L185:L262 L264:L329 L331:L364">
    <cfRule type="cellIs" dxfId="3" priority="4" operator="equal">
      <formula>X2</formula>
    </cfRule>
  </conditionalFormatting>
  <conditionalFormatting sqref="M365:M366">
    <cfRule type="cellIs" dxfId="2" priority="1" operator="equal">
      <formula>X365</formula>
    </cfRule>
  </conditionalFormatting>
  <conditionalFormatting sqref="M2:N67 M69:N134 M136:N183 M185:N262 M264:N329 M331:N364">
    <cfRule type="cellIs" dxfId="1" priority="3" operator="equal">
      <formula>X2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E958-337B-468C-A95A-5589FC565CA3}">
  <dimension ref="A1:K361"/>
  <sheetViews>
    <sheetView workbookViewId="0">
      <selection activeCell="B2" sqref="B2:K55"/>
    </sheetView>
  </sheetViews>
  <sheetFormatPr defaultColWidth="11.42578125" defaultRowHeight="15" x14ac:dyDescent="0.25"/>
  <sheetData>
    <row r="1" spans="1:11" x14ac:dyDescent="0.25">
      <c r="A1" t="s">
        <v>0</v>
      </c>
      <c r="B1" t="s">
        <v>62</v>
      </c>
      <c r="C1" t="s">
        <v>139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1</v>
      </c>
    </row>
    <row r="2" spans="1:11" x14ac:dyDescent="0.25">
      <c r="A2" t="s">
        <v>71</v>
      </c>
      <c r="B2" t="s">
        <v>72</v>
      </c>
      <c r="C2" t="n">
        <f>RawData!C2</f>
        <v>0.5</v>
      </c>
      <c r="D2" t="n">
        <f>RawData!D2</f>
        <v>0.2916666666666667</v>
      </c>
      <c r="E2" t="n">
        <f>RawData!E2</f>
        <v>0.375</v>
      </c>
      <c r="F2" t="n">
        <f>RawData!F2</f>
        <v>42.659992967650616</v>
      </c>
      <c r="G2" t="n">
        <f>RawData!G2</f>
        <v>37.338967208831875</v>
      </c>
      <c r="H2" t="n">
        <f>RawData!H2</f>
        <v>83.49190753499416</v>
      </c>
      <c r="I2" t="n">
        <f>RawData!I2</f>
        <v>4.0</v>
      </c>
      <c r="J2" t="n">
        <f>RawData!J2</f>
        <v>0.9499117649216846</v>
      </c>
      <c r="K2" t="n">
        <f>RawData!K2</f>
        <v>3687100.0</v>
      </c>
    </row>
    <row r="3" spans="1:11" x14ac:dyDescent="0.25">
      <c r="B3" t="s">
        <v>73</v>
      </c>
      <c r="C3" t="n">
        <f>RawData!L2</f>
        <v>0.6666666666666666</v>
      </c>
      <c r="D3" t="n">
        <f>RawData!M2</f>
        <v>0.25</v>
      </c>
      <c r="E3" t="n">
        <f>RawData!N2</f>
        <v>0.625</v>
      </c>
      <c r="F3" t="n">
        <f>RawData!O2</f>
        <v>52.35986588557648</v>
      </c>
      <c r="G3" t="n">
        <f>RawData!P2</f>
        <v>38.406489975292224</v>
      </c>
      <c r="H3" t="n">
        <f>RawData!Q2</f>
        <v>85.87889211844426</v>
      </c>
      <c r="I3" t="n">
        <f>RawData!R2</f>
        <v>3.0</v>
      </c>
      <c r="J3" t="n">
        <f>RawData!S2</f>
        <v>0.9721809678290197</v>
      </c>
      <c r="K3" t="n">
        <f>RawData!K3</f>
        <v>4678800.0</v>
      </c>
    </row>
    <row r="4" spans="1:11" x14ac:dyDescent="0.25">
      <c r="B4" t="s">
        <v>74</v>
      </c>
      <c r="C4" t="n">
        <f>RawData!U2</f>
        <v>0.0</v>
      </c>
      <c r="D4" t="n">
        <f>RawData!V2</f>
        <v>0.4375</v>
      </c>
      <c r="E4" t="n">
        <f>RawData!W2</f>
        <v>0.0</v>
      </c>
      <c r="F4" t="n">
        <f>RawData!X2</f>
        <v>37.63562142438995</v>
      </c>
      <c r="G4" t="n">
        <f>RawData!Y2</f>
        <v>36.38898833743832</v>
      </c>
      <c r="H4" t="n">
        <f>RawData!Z2</f>
        <v>81.36766365549475</v>
      </c>
      <c r="I4" t="n">
        <f>RawData!AA2</f>
        <v>5.0</v>
      </c>
      <c r="J4" t="n">
        <f>RawData!AB2</f>
        <v>0.9548353754543282</v>
      </c>
      <c r="K4" t="n">
        <f>RawData!K4</f>
        <v>8684700.0</v>
      </c>
    </row>
    <row r="5" spans="1:11" x14ac:dyDescent="0.25">
      <c r="B5" t="s">
        <v>75</v>
      </c>
      <c r="C5" t="n">
        <f>RawData!AD2</f>
        <v>0.0</v>
      </c>
      <c r="D5" t="n">
        <f>RawData!AE2</f>
        <v>0.4375</v>
      </c>
      <c r="E5" t="n">
        <f>RawData!AF2</f>
        <v>0.0</v>
      </c>
      <c r="F5" t="n">
        <f>RawData!AG2</f>
        <v>37.63562142438995</v>
      </c>
      <c r="G5" t="n">
        <f>RawData!AH2</f>
        <v>36.38898833743832</v>
      </c>
      <c r="H5" t="n">
        <f>RawData!AI2</f>
        <v>81.36766365549475</v>
      </c>
      <c r="I5" t="n">
        <f>RawData!AJ2</f>
        <v>5.0</v>
      </c>
      <c r="J5" t="n">
        <f>RawData!AK2</f>
        <v>0.9548353754543282</v>
      </c>
      <c r="K5" t="n">
        <f>RawData!K5</f>
        <v>1.01361E7</v>
      </c>
    </row>
    <row r="6" spans="1:11" x14ac:dyDescent="0.25">
      <c r="B6" t="s">
        <v>137</v>
      </c>
      <c r="C6" t="n">
        <f>RawData!AM2</f>
        <v>0.3333333333333333</v>
      </c>
      <c r="D6" t="n">
        <f>RawData!AN2</f>
        <v>0.2916666666666667</v>
      </c>
      <c r="E6" t="n">
        <f>RawData!AO2</f>
        <v>0.5</v>
      </c>
      <c r="F6" t="n">
        <f>RawData!AP2</f>
        <v>49.693505052918574</v>
      </c>
      <c r="G6" t="n">
        <f>RawData!AQ2</f>
        <v>38.05047269380792</v>
      </c>
      <c r="H6" t="n">
        <f>RawData!AR2</f>
        <v>85.08284075956388</v>
      </c>
      <c r="I6" t="n">
        <f>RawData!AS2</f>
        <v>3.0</v>
      </c>
      <c r="J6" t="n">
        <f>RawData!AT2</f>
        <v>0.9649068156389883</v>
      </c>
      <c r="K6" t="n">
        <f>RawData!AU2</f>
        <v>0.0</v>
      </c>
    </row>
    <row r="7" spans="1:11" x14ac:dyDescent="0.25">
      <c r="B7" t="s">
        <v>138</v>
      </c>
      <c r="C7" t="n">
        <f>RawData!AV2</f>
        <v>0.0</v>
      </c>
      <c r="D7" t="n">
        <f>RawData!AW2</f>
        <v>0.25</v>
      </c>
      <c r="E7" t="n">
        <f>RawData!AX2</f>
        <v>0.625</v>
      </c>
      <c r="F7" t="n">
        <f>RawData!AY2</f>
        <v>61.37792762874941</v>
      </c>
      <c r="G7" t="n">
        <f>RawData!AZ2</f>
        <v>38.406489975292224</v>
      </c>
      <c r="H7" t="n">
        <f>RawData!BA2</f>
        <v>85.87889211844426</v>
      </c>
      <c r="I7" t="n">
        <f>RawData!BB2</f>
        <v>2.0</v>
      </c>
      <c r="J7" t="n">
        <f>RawData!BC2</f>
        <v>0.9596854926705563</v>
      </c>
      <c r="K7" t="n">
        <f>RawData!BD2</f>
        <v>0.0</v>
      </c>
    </row>
    <row r="8" spans="1:11" x14ac:dyDescent="0.25">
      <c r="A8" t="s">
        <v>76</v>
      </c>
      <c r="B8" t="str">
        <f t="shared" ref="B8:B49" si="0">B2</f>
        <v>GRASP1</v>
      </c>
      <c r="C8" t="n">
        <f>RawData!C3</f>
        <v>0.0</v>
      </c>
      <c r="D8" t="n">
        <f>RawData!D3</f>
        <v>0.6133333333333333</v>
      </c>
      <c r="E8" t="n">
        <f>RawData!E3</f>
        <v>0.04000000000000001</v>
      </c>
      <c r="F8" t="n">
        <f>RawData!F3</f>
        <v>47.02474381229785</v>
      </c>
      <c r="G8" t="n">
        <f>RawData!G3</f>
        <v>40.54292619565308</v>
      </c>
      <c r="H8" t="n">
        <f>RawData!H3</f>
        <v>114.6724180761945</v>
      </c>
      <c r="I8" t="n">
        <f>RawData!I3</f>
        <v>7.0</v>
      </c>
      <c r="J8" t="n">
        <f>RawData!J3</f>
        <v>0.969863076455705</v>
      </c>
      <c r="K8" t="n">
        <f>RawData!K3</f>
        <v>4678800.0</v>
      </c>
    </row>
    <row r="9" spans="1:11" x14ac:dyDescent="0.25">
      <c r="B9" t="str">
        <f t="shared" si="0"/>
        <v>GRASP2</v>
      </c>
      <c r="C9" t="n">
        <f>RawData!L3</f>
        <v>0.0</v>
      </c>
      <c r="D9" t="n">
        <f>RawData!M3</f>
        <v>0.6133333333333333</v>
      </c>
      <c r="E9" t="n">
        <f>RawData!N3</f>
        <v>0.04000000000000001</v>
      </c>
      <c r="F9" t="n">
        <f>RawData!O3</f>
        <v>47.02474381229785</v>
      </c>
      <c r="G9" t="n">
        <f>RawData!P3</f>
        <v>40.54292619565308</v>
      </c>
      <c r="H9" t="n">
        <f>RawData!Q3</f>
        <v>114.6724180761945</v>
      </c>
      <c r="I9" t="n">
        <f>RawData!R3</f>
        <v>7.0</v>
      </c>
      <c r="J9" t="n">
        <f>RawData!S3</f>
        <v>0.969863076455705</v>
      </c>
      <c r="K9" t="n">
        <f>RawData!T3</f>
        <v>6394600.0</v>
      </c>
    </row>
    <row r="10" spans="1:11" x14ac:dyDescent="0.25">
      <c r="B10" t="str">
        <f t="shared" si="0"/>
        <v>GRASP3</v>
      </c>
      <c r="C10" t="n">
        <f>RawData!U3</f>
        <v>0.0</v>
      </c>
      <c r="D10" t="n">
        <f>RawData!V3</f>
        <v>0.5422222222222222</v>
      </c>
      <c r="E10" t="n">
        <f>RawData!W3</f>
        <v>0.32</v>
      </c>
      <c r="F10" t="n">
        <f>RawData!X3</f>
        <v>57.095358830644024</v>
      </c>
      <c r="G10" t="n">
        <f>RawData!Y3</f>
        <v>43.15798951469609</v>
      </c>
      <c r="H10" t="n">
        <f>RawData!Z3</f>
        <v>122.06891729118522</v>
      </c>
      <c r="I10" t="n">
        <f>RawData!AA3</f>
        <v>5.0</v>
      </c>
      <c r="J10" t="n">
        <f>RawData!AB3</f>
        <v>0.9927212539305267</v>
      </c>
      <c r="K10" t="n">
        <f>RawData!AC3</f>
        <v>6135900.0</v>
      </c>
    </row>
    <row r="11" spans="1:11" x14ac:dyDescent="0.25">
      <c r="B11" t="str">
        <f t="shared" si="0"/>
        <v>GRASP4</v>
      </c>
      <c r="C11" t="n">
        <f>RawData!AD3</f>
        <v>0.0</v>
      </c>
      <c r="D11" t="n">
        <f>RawData!AE3</f>
        <v>0.6222222222222222</v>
      </c>
      <c r="E11" t="n">
        <f>RawData!AF3</f>
        <v>0.0</v>
      </c>
      <c r="F11" t="n">
        <f>RawData!AG3</f>
        <v>43.66187553232225</v>
      </c>
      <c r="G11" t="n">
        <f>RawData!AH3</f>
        <v>40.54292619565308</v>
      </c>
      <c r="H11" t="n">
        <f>RawData!AI3</f>
        <v>114.6724180761945</v>
      </c>
      <c r="I11" t="n">
        <f>RawData!AJ3</f>
        <v>8.0</v>
      </c>
      <c r="J11" t="n">
        <f>RawData!AK3</f>
        <v>0.9669198675755837</v>
      </c>
      <c r="K11" t="n">
        <f>RawData!AL3</f>
        <v>7261500.0</v>
      </c>
    </row>
    <row r="12" spans="1:11" x14ac:dyDescent="0.25">
      <c r="B12" t="str">
        <f t="shared" si="0"/>
        <v>NSGAII</v>
      </c>
      <c r="C12" t="n">
        <f>RawData!AM3</f>
        <v>0.0</v>
      </c>
      <c r="D12" t="n">
        <f>RawData!AN3</f>
        <v>0.6222222222222222</v>
      </c>
      <c r="E12" t="n">
        <f>RawData!AO3</f>
        <v>0.0</v>
      </c>
      <c r="F12" t="n">
        <f>RawData!AP3</f>
        <v>43.66187553232225</v>
      </c>
      <c r="G12" t="n">
        <f>RawData!AQ3</f>
        <v>40.54292619565308</v>
      </c>
      <c r="H12" t="n">
        <f>RawData!AR3</f>
        <v>114.6724180761945</v>
      </c>
      <c r="I12" t="n">
        <f>RawData!AS3</f>
        <v>8.0</v>
      </c>
      <c r="J12" t="n">
        <f>RawData!AT3</f>
        <v>0.9669198675755837</v>
      </c>
      <c r="K12" t="n">
        <f>RawData!AU3</f>
        <v>0.0</v>
      </c>
    </row>
    <row r="13" spans="1:11" x14ac:dyDescent="0.25">
      <c r="B13" t="str">
        <f t="shared" si="0"/>
        <v>SPEA2</v>
      </c>
      <c r="C13" t="n">
        <f>RawData!AV3</f>
        <v>0.2857142857142857</v>
      </c>
      <c r="D13" t="n">
        <f>RawData!AW3</f>
        <v>0.5644444444444444</v>
      </c>
      <c r="E13" t="n">
        <f>RawData!AX3</f>
        <v>0.24</v>
      </c>
      <c r="F13" t="n">
        <f>RawData!AY3</f>
        <v>47.47136623528859</v>
      </c>
      <c r="G13" t="n">
        <f>RawData!AZ3</f>
        <v>42.56006511136879</v>
      </c>
      <c r="H13" t="n">
        <f>RawData!BA3</f>
        <v>120.37774607846163</v>
      </c>
      <c r="I13" t="n">
        <f>RawData!BB3</f>
        <v>7.0</v>
      </c>
      <c r="J13" t="n">
        <f>RawData!BC3</f>
        <v>0.9855971815552624</v>
      </c>
      <c r="K13" t="n">
        <f>RawData!BD3</f>
        <v>0.0</v>
      </c>
    </row>
    <row r="14" spans="1:11" x14ac:dyDescent="0.25">
      <c r="A14" t="s">
        <v>77</v>
      </c>
      <c r="B14" t="str">
        <f t="shared" ref="B14:B19" si="1">B8</f>
        <v>GRASP1</v>
      </c>
      <c r="C14" t="n">
        <f>RawData!C4</f>
        <v>0.1</v>
      </c>
      <c r="D14" t="n">
        <f>RawData!D4</f>
        <v>0.5990180032733224</v>
      </c>
      <c r="E14" t="n">
        <f>RawData!E4</f>
        <v>0.07692307692307693</v>
      </c>
      <c r="F14" t="n">
        <f>RawData!F4</f>
        <v>32.10373810010292</v>
      </c>
      <c r="G14" t="n">
        <f>RawData!G4</f>
        <v>25.623318490381457</v>
      </c>
      <c r="H14" t="n">
        <f>RawData!H4</f>
        <v>81.0277576171986</v>
      </c>
      <c r="I14" t="n">
        <f>RawData!I4</f>
        <v>10.0</v>
      </c>
      <c r="J14" t="n">
        <f>RawData!J4</f>
        <v>0.9008957620322385</v>
      </c>
      <c r="K14" t="n">
        <f>RawData!K4</f>
        <v>8684700.0</v>
      </c>
    </row>
    <row r="15" spans="1:11" x14ac:dyDescent="0.25">
      <c r="B15" t="str">
        <f t="shared" si="1"/>
        <v>GRASP2</v>
      </c>
      <c r="C15" t="n">
        <f>RawData!L4</f>
        <v>0.1</v>
      </c>
      <c r="D15" t="n">
        <f>RawData!M4</f>
        <v>0.602291325695581</v>
      </c>
      <c r="E15" t="n">
        <f>RawData!N4</f>
        <v>0.06382978723404253</v>
      </c>
      <c r="F15" t="n">
        <f>RawData!O4</f>
        <v>32.01858835114378</v>
      </c>
      <c r="G15" t="n">
        <f>RawData!P4</f>
        <v>25.623318490381457</v>
      </c>
      <c r="H15" t="n">
        <f>RawData!Q4</f>
        <v>81.0277576171986</v>
      </c>
      <c r="I15" t="n">
        <f>RawData!R4</f>
        <v>10.0</v>
      </c>
      <c r="J15" t="n">
        <f>RawData!S4</f>
        <v>0.9052651962069261</v>
      </c>
      <c r="K15" t="n">
        <f>RawData!T4</f>
        <v>9069500.0</v>
      </c>
    </row>
    <row r="16" spans="1:11" x14ac:dyDescent="0.25">
      <c r="B16" t="str">
        <f t="shared" si="1"/>
        <v>GRASP3</v>
      </c>
      <c r="C16" t="n">
        <f>RawData!U4</f>
        <v>0.0</v>
      </c>
      <c r="D16" t="n">
        <f>RawData!V4</f>
        <v>0.6055646481178395</v>
      </c>
      <c r="E16" t="n">
        <f>RawData!W4</f>
        <v>0.021276595744680826</v>
      </c>
      <c r="F16" t="n">
        <f>RawData!X4</f>
        <v>33.6499775282885</v>
      </c>
      <c r="G16" t="n">
        <f>RawData!Y4</f>
        <v>25.623318490381457</v>
      </c>
      <c r="H16" t="n">
        <f>RawData!Z4</f>
        <v>81.0277576171986</v>
      </c>
      <c r="I16" t="n">
        <f>RawData!AA4</f>
        <v>9.0</v>
      </c>
      <c r="J16" t="n">
        <f>RawData!AB4</f>
        <v>0.8199761668818641</v>
      </c>
      <c r="K16" t="n">
        <f>RawData!AC4</f>
        <v>5845300.0</v>
      </c>
    </row>
    <row r="17" spans="1:11" x14ac:dyDescent="0.25">
      <c r="B17" t="str">
        <f t="shared" si="1"/>
        <v>GRASP4</v>
      </c>
      <c r="C17" t="n">
        <f>RawData!AD4</f>
        <v>0.125</v>
      </c>
      <c r="D17" t="n">
        <f>RawData!AE4</f>
        <v>0.602291325695581</v>
      </c>
      <c r="E17" t="n">
        <f>RawData!AF4</f>
        <v>0.07692307692307693</v>
      </c>
      <c r="F17" t="n">
        <f>RawData!AG4</f>
        <v>34.65477059511432</v>
      </c>
      <c r="G17" t="n">
        <f>RawData!AH4</f>
        <v>25.623318490381457</v>
      </c>
      <c r="H17" t="n">
        <f>RawData!AI4</f>
        <v>81.0277576171986</v>
      </c>
      <c r="I17" t="n">
        <f>RawData!AJ4</f>
        <v>8.0</v>
      </c>
      <c r="J17" t="n">
        <f>RawData!AK4</f>
        <v>0.8423507268636463</v>
      </c>
      <c r="K17" t="n">
        <f>RawData!AL4</f>
        <v>8723700.0</v>
      </c>
    </row>
    <row r="18" spans="1:11" x14ac:dyDescent="0.25">
      <c r="B18" t="str">
        <f t="shared" si="1"/>
        <v>NSGAII</v>
      </c>
      <c r="C18" t="n">
        <f>RawData!AM4</f>
        <v>0.2</v>
      </c>
      <c r="D18" t="n">
        <f>RawData!AN4</f>
        <v>0.6039279869067103</v>
      </c>
      <c r="E18" t="n">
        <f>RawData!AO4</f>
        <v>0.042553191489361764</v>
      </c>
      <c r="F18" t="n">
        <f>RawData!AP4</f>
        <v>32.0624390837628</v>
      </c>
      <c r="G18" t="n">
        <f>RawData!AQ4</f>
        <v>25.623318490381457</v>
      </c>
      <c r="H18" t="n">
        <f>RawData!AR4</f>
        <v>81.0277576171986</v>
      </c>
      <c r="I18" t="n">
        <f>RawData!AS4</f>
        <v>10.0</v>
      </c>
      <c r="J18" t="n">
        <f>RawData!AT4</f>
        <v>0.8927803705194672</v>
      </c>
      <c r="K18" t="n">
        <f>RawData!AU4</f>
        <v>0.0</v>
      </c>
    </row>
    <row r="19" spans="1:11" x14ac:dyDescent="0.25">
      <c r="B19" t="str">
        <f t="shared" si="1"/>
        <v>SPEA2</v>
      </c>
      <c r="C19" t="n">
        <f>RawData!AV4</f>
        <v>0.2222222222222222</v>
      </c>
      <c r="D19" t="n">
        <f>RawData!AW4</f>
        <v>0.6039279869067103</v>
      </c>
      <c r="E19" t="n">
        <f>RawData!AX4</f>
        <v>0.042553191489361764</v>
      </c>
      <c r="F19" t="n">
        <f>RawData!AY4</f>
        <v>34.4793729712973</v>
      </c>
      <c r="G19" t="n">
        <f>RawData!AZ4</f>
        <v>25.630093337755863</v>
      </c>
      <c r="H19" t="n">
        <f>RawData!BA4</f>
        <v>81.04914182682172</v>
      </c>
      <c r="I19" t="n">
        <f>RawData!BB4</f>
        <v>9.0</v>
      </c>
      <c r="J19" t="n">
        <f>RawData!BC4</f>
        <v>0.8873843163202735</v>
      </c>
      <c r="K19" t="n">
        <f>RawData!BD4</f>
        <v>0.0</v>
      </c>
    </row>
    <row r="20" spans="1:11" x14ac:dyDescent="0.25">
      <c r="A20" t="s">
        <v>78</v>
      </c>
      <c r="B20" t="str">
        <f t="shared" ref="B20:B25" si="2">B8</f>
        <v>GRASP1</v>
      </c>
      <c r="C20" t="n">
        <f>RawData!C5</f>
        <v>0.14285714285714285</v>
      </c>
      <c r="D20" t="n">
        <f>RawData!D5</f>
        <v>0.6404040404040405</v>
      </c>
      <c r="E20" t="n">
        <f>RawData!E5</f>
        <v>0.09090909090909094</v>
      </c>
      <c r="F20" t="n">
        <f>RawData!F5</f>
        <v>21.757006846962554</v>
      </c>
      <c r="G20" t="n">
        <f>RawData!G5</f>
        <v>19.210545273781673</v>
      </c>
      <c r="H20" t="n">
        <f>RawData!H5</f>
        <v>74.402079670914</v>
      </c>
      <c r="I20" t="n">
        <f>RawData!I5</f>
        <v>14.0</v>
      </c>
      <c r="J20" t="n">
        <f>RawData!J5</f>
        <v>0.8204796466146302</v>
      </c>
      <c r="K20" t="n">
        <f>RawData!K5</f>
        <v>1.01361E7</v>
      </c>
    </row>
    <row r="21" spans="1:11" x14ac:dyDescent="0.25">
      <c r="B21" t="str">
        <f t="shared" si="2"/>
        <v>GRASP2</v>
      </c>
      <c r="C21" t="n">
        <f>RawData!L5</f>
        <v>0.3333333333333333</v>
      </c>
      <c r="D21" t="n">
        <f>RawData!M5</f>
        <v>0.6505050505050505</v>
      </c>
      <c r="E21" t="n">
        <f>RawData!N5</f>
        <v>0.08888888888888889</v>
      </c>
      <c r="F21" t="n">
        <f>RawData!O5</f>
        <v>23.684558964298517</v>
      </c>
      <c r="G21" t="n">
        <f>RawData!P5</f>
        <v>18.85633234999767</v>
      </c>
      <c r="H21" t="n">
        <f>RawData!Q5</f>
        <v>73.03022030823449</v>
      </c>
      <c r="I21" t="n">
        <f>RawData!R5</f>
        <v>12.0</v>
      </c>
      <c r="J21" t="n">
        <f>RawData!S5</f>
        <v>0.8906458799413144</v>
      </c>
      <c r="K21" t="n">
        <f>RawData!T5</f>
        <v>1.00489E7</v>
      </c>
    </row>
    <row r="22" spans="1:11" x14ac:dyDescent="0.25">
      <c r="B22" t="str">
        <f t="shared" si="2"/>
        <v>GRASP3</v>
      </c>
      <c r="C22" t="n">
        <f>RawData!U5</f>
        <v>0.0</v>
      </c>
      <c r="D22" t="n">
        <f>RawData!V5</f>
        <v>0.6575757575757577</v>
      </c>
      <c r="E22" t="n">
        <f>RawData!W5</f>
        <v>0.08888888888888888</v>
      </c>
      <c r="F22" t="n">
        <f>RawData!X5</f>
        <v>22.568764087252</v>
      </c>
      <c r="G22" t="n">
        <f>RawData!Y5</f>
        <v>19.06775853625821</v>
      </c>
      <c r="H22" t="n">
        <f>RawData!Z5</f>
        <v>73.84906919899875</v>
      </c>
      <c r="I22" t="n">
        <f>RawData!AA5</f>
        <v>13.0</v>
      </c>
      <c r="J22" t="n">
        <f>RawData!AB5</f>
        <v>0.8079304246702965</v>
      </c>
      <c r="K22" t="n">
        <f>RawData!AC5</f>
        <v>8151900.0</v>
      </c>
    </row>
    <row r="23" spans="1:11" x14ac:dyDescent="0.25">
      <c r="B23" t="str">
        <f t="shared" si="2"/>
        <v>GRASP4</v>
      </c>
      <c r="C23" t="n">
        <f>RawData!AD5</f>
        <v>0.2</v>
      </c>
      <c r="D23" t="n">
        <f>RawData!AE5</f>
        <v>0.6535353535353536</v>
      </c>
      <c r="E23" t="n">
        <f>RawData!AF5</f>
        <v>0.08888888888888888</v>
      </c>
      <c r="F23" t="n">
        <f>RawData!AG5</f>
        <v>20.834693288945832</v>
      </c>
      <c r="G23" t="n">
        <f>RawData!AH5</f>
        <v>19.210545273781673</v>
      </c>
      <c r="H23" t="n">
        <f>RawData!AI5</f>
        <v>74.402079670914</v>
      </c>
      <c r="I23" t="n">
        <f>RawData!AJ5</f>
        <v>15.0</v>
      </c>
      <c r="J23" t="n">
        <f>RawData!AK5</f>
        <v>0.8161120992903919</v>
      </c>
      <c r="K23" t="n">
        <f>RawData!AL5</f>
        <v>1.1618E7</v>
      </c>
    </row>
    <row r="24" spans="1:11" x14ac:dyDescent="0.25">
      <c r="B24" t="str">
        <f t="shared" si="2"/>
        <v>NSGAII</v>
      </c>
      <c r="C24" t="n">
        <f>RawData!AM5</f>
        <v>0.16666666666666666</v>
      </c>
      <c r="D24" t="n">
        <f>RawData!AN5</f>
        <v>0.6424242424242426</v>
      </c>
      <c r="E24" t="n">
        <f>RawData!AO5</f>
        <v>0.1111111111111111</v>
      </c>
      <c r="F24" t="n">
        <f>RawData!AP5</f>
        <v>23.653018365058145</v>
      </c>
      <c r="G24" t="n">
        <f>RawData!AQ5</f>
        <v>19.210545273781673</v>
      </c>
      <c r="H24" t="n">
        <f>RawData!AR5</f>
        <v>74.402079670914</v>
      </c>
      <c r="I24" t="n">
        <f>RawData!AS5</f>
        <v>12.0</v>
      </c>
      <c r="J24" t="n">
        <f>RawData!AT5</f>
        <v>0.8475432148467424</v>
      </c>
      <c r="K24" t="n">
        <f>RawData!AU5</f>
        <v>0.0</v>
      </c>
    </row>
    <row r="25" spans="1:11" x14ac:dyDescent="0.25">
      <c r="B25" t="str">
        <f t="shared" si="2"/>
        <v>SPEA2</v>
      </c>
      <c r="C25" t="n">
        <f>RawData!AV5</f>
        <v>0.0</v>
      </c>
      <c r="D25" t="n">
        <f>RawData!AW5</f>
        <v>0.6575757575757577</v>
      </c>
      <c r="E25" t="n">
        <f>RawData!AX5</f>
        <v>0.1111111111111111</v>
      </c>
      <c r="F25" t="n">
        <f>RawData!AY5</f>
        <v>22.496416545673437</v>
      </c>
      <c r="G25" t="n">
        <f>RawData!AZ5</f>
        <v>18.85633234999767</v>
      </c>
      <c r="H25" t="n">
        <f>RawData!BA5</f>
        <v>73.03022030823449</v>
      </c>
      <c r="I25" t="n">
        <f>RawData!BB5</f>
        <v>13.0</v>
      </c>
      <c r="J25" t="n">
        <f>RawData!BC5</f>
        <v>0.8585866106308166</v>
      </c>
      <c r="K25" t="n">
        <f>RawData!BD5</f>
        <v>0.0</v>
      </c>
    </row>
    <row r="26" spans="1:11" x14ac:dyDescent="0.25">
      <c r="A26" t="s">
        <v>79</v>
      </c>
      <c r="B26" t="str">
        <f t="shared" ref="B26:B31" si="3">B8</f>
        <v>GRASP1</v>
      </c>
      <c r="C26" t="n">
        <f>RawData!C6</f>
        <v>0.75</v>
      </c>
      <c r="D26" t="n">
        <f>RawData!D6</f>
        <v>0.40210526315789474</v>
      </c>
      <c r="E26" t="n">
        <f>RawData!E6</f>
        <v>0.19999999999999996</v>
      </c>
      <c r="F26" t="n">
        <f>RawData!F6</f>
        <v>25.531651241397267</v>
      </c>
      <c r="G26" t="n">
        <f>RawData!G6</f>
        <v>23.77119006804029</v>
      </c>
      <c r="H26" t="n">
        <f>RawData!H6</f>
        <v>85.70820381136352</v>
      </c>
      <c r="I26" t="n">
        <f>RawData!I6</f>
        <v>12.0</v>
      </c>
      <c r="J26" t="n">
        <f>RawData!J6</f>
        <v>0.8994309160616845</v>
      </c>
      <c r="K26" t="n">
        <f>RawData!K6</f>
        <v>6985700.0</v>
      </c>
    </row>
    <row r="27" spans="1:11" x14ac:dyDescent="0.25">
      <c r="B27" t="str">
        <f t="shared" si="3"/>
        <v>GRASP2</v>
      </c>
      <c r="C27" t="n">
        <f>RawData!L6</f>
        <v>0.0</v>
      </c>
      <c r="D27" t="n">
        <f>RawData!M6</f>
        <v>0.528421052631579</v>
      </c>
      <c r="E27" t="n">
        <f>RawData!N6</f>
        <v>0.05263157894736842</v>
      </c>
      <c r="F27" t="n">
        <f>RawData!O6</f>
        <v>27.480383360698767</v>
      </c>
      <c r="G27" t="n">
        <f>RawData!P6</f>
        <v>22.58790483560247</v>
      </c>
      <c r="H27" t="n">
        <f>RawData!Q6</f>
        <v>81.44174490162037</v>
      </c>
      <c r="I27" t="n">
        <f>RawData!R6</f>
        <v>10.0</v>
      </c>
      <c r="J27" t="n">
        <f>RawData!S6</f>
        <v>0.8885209317423327</v>
      </c>
      <c r="K27" t="n">
        <f>RawData!T6</f>
        <v>5919100.0</v>
      </c>
    </row>
    <row r="28" spans="1:11" x14ac:dyDescent="0.25">
      <c r="B28" t="str">
        <f t="shared" si="3"/>
        <v>GRASP3</v>
      </c>
      <c r="C28" t="n">
        <f>RawData!U6</f>
        <v>0.5384615384615384</v>
      </c>
      <c r="D28" t="n">
        <f>RawData!V6</f>
        <v>0.47578947368421054</v>
      </c>
      <c r="E28" t="n">
        <f>RawData!W6</f>
        <v>0.12</v>
      </c>
      <c r="F28" t="n">
        <f>RawData!X6</f>
        <v>24.164064698854187</v>
      </c>
      <c r="G28" t="n">
        <f>RawData!Y6</f>
        <v>22.97111459454134</v>
      </c>
      <c r="H28" t="n">
        <f>RawData!Z6</f>
        <v>82.82349290152276</v>
      </c>
      <c r="I28" t="n">
        <f>RawData!AA6</f>
        <v>13.0</v>
      </c>
      <c r="J28" t="n">
        <f>RawData!AB6</f>
        <v>0.8873676478305599</v>
      </c>
      <c r="K28" t="n">
        <f>RawData!AC6</f>
        <v>6485500.0</v>
      </c>
    </row>
    <row r="29" spans="1:11" x14ac:dyDescent="0.25">
      <c r="B29" t="str">
        <f t="shared" si="3"/>
        <v>GRASP4</v>
      </c>
      <c r="C29" t="n">
        <f>RawData!AD6</f>
        <v>0.7692307692307693</v>
      </c>
      <c r="D29" t="n">
        <f>RawData!AE6</f>
        <v>0.4273684210526316</v>
      </c>
      <c r="E29" t="n">
        <f>RawData!AF6</f>
        <v>0.1578947368421053</v>
      </c>
      <c r="F29" t="n">
        <f>RawData!AG6</f>
        <v>24.436654233091915</v>
      </c>
      <c r="G29" t="n">
        <f>RawData!AH6</f>
        <v>23.19429511531185</v>
      </c>
      <c r="H29" t="n">
        <f>RawData!AI6</f>
        <v>83.62817591564202</v>
      </c>
      <c r="I29" t="n">
        <f>RawData!AJ6</f>
        <v>13.0</v>
      </c>
      <c r="J29" t="n">
        <f>RawData!AK6</f>
        <v>0.886683965218647</v>
      </c>
      <c r="K29" t="n">
        <f>RawData!AL6</f>
        <v>6151100.0</v>
      </c>
    </row>
    <row r="30" spans="1:11" x14ac:dyDescent="0.25">
      <c r="B30" t="str">
        <f t="shared" si="3"/>
        <v>NSGAII</v>
      </c>
      <c r="C30" t="n">
        <f>RawData!AM6</f>
        <v>0.0</v>
      </c>
      <c r="D30" t="n">
        <f>RawData!AN6</f>
        <v>0.5410526315789473</v>
      </c>
      <c r="E30" t="n">
        <f>RawData!AO6</f>
        <v>0.04000000000000001</v>
      </c>
      <c r="F30" t="n">
        <f>RawData!AP6</f>
        <v>25.05974727623534</v>
      </c>
      <c r="G30" t="n">
        <f>RawData!AQ6</f>
        <v>22.58790483560247</v>
      </c>
      <c r="H30" t="n">
        <f>RawData!AR6</f>
        <v>81.44174490162037</v>
      </c>
      <c r="I30" t="n">
        <f>RawData!AS6</f>
        <v>12.0</v>
      </c>
      <c r="J30" t="n">
        <f>RawData!AT6</f>
        <v>0.8749300223107557</v>
      </c>
      <c r="K30" t="n">
        <f>RawData!AU6</f>
        <v>0.0</v>
      </c>
    </row>
    <row r="31" spans="1:11" x14ac:dyDescent="0.25">
      <c r="B31" t="str">
        <f t="shared" si="3"/>
        <v>SPEA2</v>
      </c>
      <c r="C31" t="n">
        <f>RawData!AV6</f>
        <v>0.46153846153846156</v>
      </c>
      <c r="D31" t="n">
        <f>RawData!AW6</f>
        <v>0.4884210526315789</v>
      </c>
      <c r="E31" t="n">
        <f>RawData!AX6</f>
        <v>0.12</v>
      </c>
      <c r="F31" t="n">
        <f>RawData!AY6</f>
        <v>23.902498040823787</v>
      </c>
      <c r="G31" t="n">
        <f>RawData!AZ6</f>
        <v>22.97111459454134</v>
      </c>
      <c r="H31" t="n">
        <f>RawData!BA6</f>
        <v>82.82349290152276</v>
      </c>
      <c r="I31" t="n">
        <f>RawData!BB6</f>
        <v>13.0</v>
      </c>
      <c r="J31" t="n">
        <f>RawData!BC6</f>
        <v>0.8929924391517766</v>
      </c>
      <c r="K31" t="n">
        <f>RawData!BD6</f>
        <v>0.0</v>
      </c>
    </row>
    <row r="32" spans="1:11" x14ac:dyDescent="0.25">
      <c r="A32" t="s">
        <v>80</v>
      </c>
      <c r="B32" t="str">
        <f t="shared" ref="B32:B37" si="4">B8</f>
        <v>GRASP1</v>
      </c>
      <c r="C32" t="n">
        <f>RawData!C7</f>
        <v>0.2</v>
      </c>
      <c r="D32" t="n">
        <f>RawData!D7</f>
        <v>0.6519607843137254</v>
      </c>
      <c r="E32" t="n">
        <f>RawData!E7</f>
        <v>0.08823529411764702</v>
      </c>
      <c r="F32" t="n">
        <f>RawData!F7</f>
        <v>65.84527317886986</v>
      </c>
      <c r="G32" t="n">
        <f>RawData!G7</f>
        <v>57.25197260054758</v>
      </c>
      <c r="H32" t="n">
        <f>RawData!H7</f>
        <v>140.2379535762077</v>
      </c>
      <c r="I32" t="n">
        <f>RawData!I7</f>
        <v>5.0</v>
      </c>
      <c r="J32" t="n">
        <f>RawData!J7</f>
        <v>0.9393839987460711</v>
      </c>
      <c r="K32" t="n">
        <f>RawData!K7</f>
        <v>4854800.0</v>
      </c>
    </row>
    <row r="33" spans="1:11" x14ac:dyDescent="0.25">
      <c r="B33" t="str">
        <f t="shared" si="4"/>
        <v>GRASP2</v>
      </c>
      <c r="C33" t="n">
        <f>RawData!L7</f>
        <v>0.75</v>
      </c>
      <c r="D33" t="n">
        <f>RawData!M7</f>
        <v>0.6102941176470588</v>
      </c>
      <c r="E33" t="n">
        <f>RawData!N7</f>
        <v>0.14705882352941177</v>
      </c>
      <c r="F33" t="n">
        <f>RawData!O7</f>
        <v>51.879367286041564</v>
      </c>
      <c r="G33" t="n">
        <f>RawData!P7</f>
        <v>58.32961912160679</v>
      </c>
      <c r="H33" t="n">
        <f>RawData!Q7</f>
        <v>142.87765587652507</v>
      </c>
      <c r="I33" t="n">
        <f>RawData!R7</f>
        <v>8.0</v>
      </c>
      <c r="J33" t="n">
        <f>RawData!S7</f>
        <v>0.9416812246232817</v>
      </c>
      <c r="K33" t="n">
        <f>RawData!T7</f>
        <v>5866600.0</v>
      </c>
    </row>
    <row r="34" spans="1:11" x14ac:dyDescent="0.25">
      <c r="B34" t="str">
        <f t="shared" si="4"/>
        <v>GRASP3</v>
      </c>
      <c r="C34" t="n">
        <f>RawData!U7</f>
        <v>0.8333333333333334</v>
      </c>
      <c r="D34" t="n">
        <f>RawData!V7</f>
        <v>0.5833333333333333</v>
      </c>
      <c r="E34" t="n">
        <f>RawData!W7</f>
        <v>0.16666666666666663</v>
      </c>
      <c r="F34" t="n">
        <f>RawData!X7</f>
        <v>62.208431011309784</v>
      </c>
      <c r="G34" t="n">
        <f>RawData!Y7</f>
        <v>58.02468035286833</v>
      </c>
      <c r="H34" t="n">
        <f>RawData!Z7</f>
        <v>142.1306931669658</v>
      </c>
      <c r="I34" t="n">
        <f>RawData!AA7</f>
        <v>6.0</v>
      </c>
      <c r="J34" t="n">
        <f>RawData!AB7</f>
        <v>0.9363633133804372</v>
      </c>
      <c r="K34" t="n">
        <f>RawData!AC7</f>
        <v>4391400.0</v>
      </c>
    </row>
    <row r="35" spans="1:11" x14ac:dyDescent="0.25">
      <c r="B35" t="str">
        <f t="shared" si="4"/>
        <v>GRASP4</v>
      </c>
      <c r="C35" t="n">
        <f>RawData!AD7</f>
        <v>0.6666666666666666</v>
      </c>
      <c r="D35" t="n">
        <f>RawData!AE7</f>
        <v>0.6176470588235294</v>
      </c>
      <c r="E35" t="n">
        <f>RawData!AF7</f>
        <v>0.14705882352941177</v>
      </c>
      <c r="F35" t="n">
        <f>RawData!AG7</f>
        <v>49.81149651621787</v>
      </c>
      <c r="G35" t="n">
        <f>RawData!AH7</f>
        <v>57.38605002110026</v>
      </c>
      <c r="H35" t="n">
        <f>RawData!AI7</f>
        <v>140.56637866165693</v>
      </c>
      <c r="I35" t="n">
        <f>RawData!AJ7</f>
        <v>9.0</v>
      </c>
      <c r="J35" t="n">
        <f>RawData!AK7</f>
        <v>0.9545492911124883</v>
      </c>
      <c r="K35" t="n">
        <f>RawData!AL7</f>
        <v>5649000.0</v>
      </c>
    </row>
    <row r="36" spans="1:11" x14ac:dyDescent="0.25">
      <c r="B36" t="str">
        <f t="shared" si="4"/>
        <v>NSGAII</v>
      </c>
      <c r="C36" t="n">
        <f>RawData!AM7</f>
        <v>0.8571428571428571</v>
      </c>
      <c r="D36" t="n">
        <f>RawData!AN7</f>
        <v>0.5931372549019608</v>
      </c>
      <c r="E36" t="n">
        <f>RawData!AO7</f>
        <v>0.14705882352941177</v>
      </c>
      <c r="F36" t="n">
        <f>RawData!AP7</f>
        <v>56.889258697069</v>
      </c>
      <c r="G36" t="n">
        <f>RawData!AQ7</f>
        <v>57.38605002110026</v>
      </c>
      <c r="H36" t="n">
        <f>RawData!AR7</f>
        <v>140.56637866165693</v>
      </c>
      <c r="I36" t="n">
        <f>RawData!AS7</f>
        <v>7.0</v>
      </c>
      <c r="J36" t="n">
        <f>RawData!AT7</f>
        <v>0.9484733830691724</v>
      </c>
      <c r="K36" t="n">
        <f>RawData!AU7</f>
        <v>0.0</v>
      </c>
    </row>
    <row r="37" spans="1:11" x14ac:dyDescent="0.25">
      <c r="B37" t="str">
        <f t="shared" si="4"/>
        <v>SPEA2</v>
      </c>
      <c r="C37" t="n">
        <f>RawData!AV7</f>
        <v>0.5</v>
      </c>
      <c r="D37" t="n">
        <f>RawData!AW7</f>
        <v>0.6348039215686274</v>
      </c>
      <c r="E37" t="n">
        <f>RawData!AX7</f>
        <v>0.16666666666666663</v>
      </c>
      <c r="F37" t="n">
        <f>RawData!AY7</f>
        <v>60.12602505478713</v>
      </c>
      <c r="G37" t="n">
        <f>RawData!AZ7</f>
        <v>58.02468035286833</v>
      </c>
      <c r="H37" t="n">
        <f>RawData!BA7</f>
        <v>142.1306931669658</v>
      </c>
      <c r="I37" t="n">
        <f>RawData!BB7</f>
        <v>6.0</v>
      </c>
      <c r="J37" t="n">
        <f>RawData!BC7</f>
        <v>0.9499625931946722</v>
      </c>
      <c r="K37" t="n">
        <f>RawData!BD7</f>
        <v>0.0</v>
      </c>
    </row>
    <row r="38" spans="1:11" x14ac:dyDescent="0.25">
      <c r="A38" t="s">
        <v>81</v>
      </c>
      <c r="B38" t="str">
        <f t="shared" ref="B38:B43" si="5">B8</f>
        <v>GRASP1</v>
      </c>
      <c r="C38" t="n">
        <f>RawData!C8</f>
        <v>0.16666666666666666</v>
      </c>
      <c r="D38" t="n">
        <f>RawData!D8</f>
        <v>0.6370262390670554</v>
      </c>
      <c r="E38" t="n">
        <f>RawData!E8</f>
        <v>0.0714285714285714</v>
      </c>
      <c r="F38" t="n">
        <f>RawData!F8</f>
        <v>37.305793413653895</v>
      </c>
      <c r="G38" t="n">
        <f>RawData!G8</f>
        <v>31.828022504669168</v>
      </c>
      <c r="H38" t="n">
        <f>RawData!H8</f>
        <v>119.08952979757395</v>
      </c>
      <c r="I38" t="n">
        <f>RawData!I8</f>
        <v>12.0</v>
      </c>
      <c r="J38" t="n">
        <f>RawData!J8</f>
        <v>0.9348094024529706</v>
      </c>
      <c r="K38" t="n">
        <f>RawData!K8</f>
        <v>8555200.0</v>
      </c>
    </row>
    <row r="39" spans="1:11" x14ac:dyDescent="0.25">
      <c r="B39" t="str">
        <f t="shared" si="5"/>
        <v>GRASP2</v>
      </c>
      <c r="C39" t="n">
        <f>RawData!L8</f>
        <v>0.16666666666666666</v>
      </c>
      <c r="D39" t="n">
        <f>RawData!M8</f>
        <v>0.6341107871720116</v>
      </c>
      <c r="E39" t="n">
        <f>RawData!N8</f>
        <v>0.07142857142857145</v>
      </c>
      <c r="F39" t="n">
        <f>RawData!O8</f>
        <v>37.30207024341202</v>
      </c>
      <c r="G39" t="n">
        <f>RawData!P8</f>
        <v>31.828022504669168</v>
      </c>
      <c r="H39" t="n">
        <f>RawData!Q8</f>
        <v>119.08952979757396</v>
      </c>
      <c r="I39" t="n">
        <f>RawData!R8</f>
        <v>12.0</v>
      </c>
      <c r="J39" t="n">
        <f>RawData!S8</f>
        <v>0.9308457485583512</v>
      </c>
      <c r="K39" t="n">
        <f>RawData!T8</f>
        <v>7233500.0</v>
      </c>
    </row>
    <row r="40" spans="1:11" x14ac:dyDescent="0.25">
      <c r="B40" t="str">
        <f t="shared" si="5"/>
        <v>GRASP3</v>
      </c>
      <c r="C40" t="n">
        <f>RawData!U8</f>
        <v>0.4166666666666667</v>
      </c>
      <c r="D40" t="n">
        <f>RawData!V8</f>
        <v>0.6268221574344022</v>
      </c>
      <c r="E40" t="n">
        <f>RawData!W8</f>
        <v>0.07142857142857145</v>
      </c>
      <c r="F40" t="n">
        <f>RawData!X8</f>
        <v>37.42668759647913</v>
      </c>
      <c r="G40" t="n">
        <f>RawData!Y8</f>
        <v>32.05246611788023</v>
      </c>
      <c r="H40" t="n">
        <f>RawData!Z8</f>
        <v>119.9293199929956</v>
      </c>
      <c r="I40" t="n">
        <f>RawData!AA8</f>
        <v>12.0</v>
      </c>
      <c r="J40" t="n">
        <f>RawData!AB8</f>
        <v>0.9414390993410864</v>
      </c>
      <c r="K40" t="n">
        <f>RawData!AC8</f>
        <v>7489900.0</v>
      </c>
    </row>
    <row r="41" spans="1:11" x14ac:dyDescent="0.25">
      <c r="B41" t="str">
        <f t="shared" si="5"/>
        <v>GRASP4</v>
      </c>
      <c r="C41" t="n">
        <f>RawData!AD8</f>
        <v>0.23076923076923078</v>
      </c>
      <c r="D41" t="n">
        <f>RawData!AE8</f>
        <v>0.6428571428571429</v>
      </c>
      <c r="E41" t="n">
        <f>RawData!AF8</f>
        <v>0.04081632653061225</v>
      </c>
      <c r="F41" t="n">
        <f>RawData!AG8</f>
        <v>35.72785034032734</v>
      </c>
      <c r="G41" t="n">
        <f>RawData!AH8</f>
        <v>31.828022504669168</v>
      </c>
      <c r="H41" t="n">
        <f>RawData!AI8</f>
        <v>119.08952979757396</v>
      </c>
      <c r="I41" t="n">
        <f>RawData!AJ8</f>
        <v>13.0</v>
      </c>
      <c r="J41" t="n">
        <f>RawData!AK8</f>
        <v>0.9464103198011039</v>
      </c>
      <c r="K41" t="n">
        <f>RawData!AL8</f>
        <v>8345500.0</v>
      </c>
    </row>
    <row r="42" spans="1:11" x14ac:dyDescent="0.25">
      <c r="B42" t="str">
        <f t="shared" si="5"/>
        <v>NSGAII</v>
      </c>
      <c r="C42" t="n">
        <f>RawData!AM8</f>
        <v>0.07142857142857142</v>
      </c>
      <c r="D42" t="n">
        <f>RawData!AN8</f>
        <v>0.6501457725947521</v>
      </c>
      <c r="E42" t="n">
        <f>RawData!AO8</f>
        <v>0.02040816326530613</v>
      </c>
      <c r="F42" t="n">
        <f>RawData!AP8</f>
        <v>34.21786441170692</v>
      </c>
      <c r="G42" t="n">
        <f>RawData!AQ8</f>
        <v>31.828022504669168</v>
      </c>
      <c r="H42" t="n">
        <f>RawData!AR8</f>
        <v>119.08952979757396</v>
      </c>
      <c r="I42" t="n">
        <f>RawData!AS8</f>
        <v>14.0</v>
      </c>
      <c r="J42" t="n">
        <f>RawData!AT8</f>
        <v>0.9428187507729138</v>
      </c>
      <c r="K42" t="n">
        <f>RawData!AU8</f>
        <v>0.0</v>
      </c>
    </row>
    <row r="43" spans="1:11" x14ac:dyDescent="0.25">
      <c r="B43" t="str">
        <f t="shared" si="5"/>
        <v>SPEA2</v>
      </c>
      <c r="C43" t="n">
        <f>RawData!AV8</f>
        <v>0.5833333333333334</v>
      </c>
      <c r="D43" t="n">
        <f>RawData!AW8</f>
        <v>0.6180758017492711</v>
      </c>
      <c r="E43" t="n">
        <f>RawData!AX8</f>
        <v>0.07142857142857142</v>
      </c>
      <c r="F43" t="n">
        <f>RawData!AY8</f>
        <v>38.00201018074936</v>
      </c>
      <c r="G43" t="n">
        <f>RawData!AZ8</f>
        <v>32.05246611788023</v>
      </c>
      <c r="H43" t="n">
        <f>RawData!BA8</f>
        <v>119.9293199929956</v>
      </c>
      <c r="I43" t="n">
        <f>RawData!BB8</f>
        <v>12.0</v>
      </c>
      <c r="J43" t="n">
        <f>RawData!BC8</f>
        <v>0.9345392150664442</v>
      </c>
      <c r="K43" t="n">
        <f>RawData!BD8</f>
        <v>0.0</v>
      </c>
    </row>
    <row r="44" spans="1:11" x14ac:dyDescent="0.25">
      <c r="A44" t="s">
        <v>82</v>
      </c>
      <c r="B44" t="str">
        <f t="shared" si="0"/>
        <v>GRASP1</v>
      </c>
      <c r="C44" t="n">
        <f>RawData!C9</f>
        <v>0.3333333333333333</v>
      </c>
      <c r="D44" t="n">
        <f>RawData!D9</f>
        <v>0.3666666666666667</v>
      </c>
      <c r="E44" t="n">
        <f>RawData!E9</f>
        <v>0.19999999999999996</v>
      </c>
      <c r="F44" t="n">
        <f>RawData!F9</f>
        <v>52.0226789206885</v>
      </c>
      <c r="G44" t="n">
        <f>RawData!G9</f>
        <v>50.05227873929302</v>
      </c>
      <c r="H44" t="n">
        <f>RawData!H9</f>
        <v>122.60249824301634</v>
      </c>
      <c r="I44" t="n">
        <f>RawData!I9</f>
        <v>6.0</v>
      </c>
      <c r="J44" t="n">
        <f>RawData!J9</f>
        <v>0.9614782706706414</v>
      </c>
      <c r="K44" t="n">
        <f>RawData!K9</f>
        <v>4721600.0</v>
      </c>
    </row>
    <row r="45" spans="1:11" x14ac:dyDescent="0.25">
      <c r="B45" t="str">
        <f t="shared" si="0"/>
        <v>GRASP2</v>
      </c>
      <c r="C45" t="n">
        <f>RawData!L9</f>
        <v>0.3333333333333333</v>
      </c>
      <c r="D45" t="n">
        <f>RawData!M9</f>
        <v>0.48888888888888893</v>
      </c>
      <c r="E45" t="n">
        <f>RawData!N9</f>
        <v>0.2</v>
      </c>
      <c r="F45" t="n">
        <f>RawData!O9</f>
        <v>73.04926574810625</v>
      </c>
      <c r="G45" t="n">
        <f>RawData!P9</f>
        <v>50.26628833321945</v>
      </c>
      <c r="H45" t="n">
        <f>RawData!Q9</f>
        <v>123.12670955155552</v>
      </c>
      <c r="I45" t="n">
        <f>RawData!R9</f>
        <v>3.0</v>
      </c>
      <c r="J45" t="n">
        <f>RawData!S9</f>
        <v>1.0024929317814357</v>
      </c>
      <c r="K45" t="n">
        <f>RawData!T9</f>
        <v>4319300.0</v>
      </c>
    </row>
    <row r="46" spans="1:11" x14ac:dyDescent="0.25">
      <c r="B46" t="str">
        <f t="shared" si="0"/>
        <v>GRASP3</v>
      </c>
      <c r="C46" t="n">
        <f>RawData!U9</f>
        <v>0.16666666666666666</v>
      </c>
      <c r="D46" t="n">
        <f>RawData!V9</f>
        <v>0.5111111111111111</v>
      </c>
      <c r="E46" t="n">
        <f>RawData!W9</f>
        <v>0.05555555555555558</v>
      </c>
      <c r="F46" t="n">
        <f>RawData!X9</f>
        <v>51.40175080950627</v>
      </c>
      <c r="G46" t="n">
        <f>RawData!Y9</f>
        <v>50.05227873929302</v>
      </c>
      <c r="H46" t="n">
        <f>RawData!Z9</f>
        <v>122.60249824301634</v>
      </c>
      <c r="I46" t="n">
        <f>RawData!AA9</f>
        <v>6.0</v>
      </c>
      <c r="J46" t="n">
        <f>RawData!AB9</f>
        <v>0.968796980989532</v>
      </c>
      <c r="K46" t="n">
        <f>RawData!AC9</f>
        <v>4717400.0</v>
      </c>
    </row>
    <row r="47" spans="1:11" x14ac:dyDescent="0.25">
      <c r="B47" t="str">
        <f t="shared" si="0"/>
        <v>GRASP4</v>
      </c>
      <c r="C47" t="n">
        <f>RawData!AD9</f>
        <v>0.3333333333333333</v>
      </c>
      <c r="D47" t="n">
        <f>RawData!AE9</f>
        <v>0.3666666666666667</v>
      </c>
      <c r="E47" t="n">
        <f>RawData!AF9</f>
        <v>0.19999999999999996</v>
      </c>
      <c r="F47" t="n">
        <f>RawData!AG9</f>
        <v>52.0226789206885</v>
      </c>
      <c r="G47" t="n">
        <f>RawData!AH9</f>
        <v>50.05227873929302</v>
      </c>
      <c r="H47" t="n">
        <f>RawData!AI9</f>
        <v>122.60249824301634</v>
      </c>
      <c r="I47" t="n">
        <f>RawData!AJ9</f>
        <v>6.0</v>
      </c>
      <c r="J47" t="n">
        <f>RawData!AK9</f>
        <v>0.9614782706706414</v>
      </c>
      <c r="K47" t="n">
        <f>RawData!AL9</f>
        <v>5861700.0</v>
      </c>
    </row>
    <row r="48" spans="1:11" x14ac:dyDescent="0.25">
      <c r="B48" t="str">
        <f t="shared" si="0"/>
        <v>NSGAII</v>
      </c>
      <c r="C48" t="n">
        <f>RawData!AM9</f>
        <v>0.0</v>
      </c>
      <c r="D48" t="n">
        <f>RawData!AN9</f>
        <v>0.5222222222222223</v>
      </c>
      <c r="E48" t="n">
        <f>RawData!AO9</f>
        <v>0.0</v>
      </c>
      <c r="F48" t="n">
        <f>RawData!AP9</f>
        <v>51.34897415505403</v>
      </c>
      <c r="G48" t="n">
        <f>RawData!AQ9</f>
        <v>50.05227873929302</v>
      </c>
      <c r="H48" t="n">
        <f>RawData!AR9</f>
        <v>122.60249824301634</v>
      </c>
      <c r="I48" t="n">
        <f>RawData!AS9</f>
        <v>6.0</v>
      </c>
      <c r="J48" t="n">
        <f>RawData!AT9</f>
        <v>0.9668572500985513</v>
      </c>
      <c r="K48" t="n">
        <f>RawData!AU9</f>
        <v>0.0</v>
      </c>
    </row>
    <row r="49" spans="1:11" x14ac:dyDescent="0.25">
      <c r="B49" t="str">
        <f t="shared" si="0"/>
        <v>SPEA2</v>
      </c>
      <c r="C49" t="n">
        <f>RawData!AV9</f>
        <v>0.0</v>
      </c>
      <c r="D49" t="n">
        <f>RawData!AW9</f>
        <v>0.5222222222222223</v>
      </c>
      <c r="E49" t="n">
        <f>RawData!AX9</f>
        <v>0.0</v>
      </c>
      <c r="F49" t="n">
        <f>RawData!AY9</f>
        <v>51.348974155054016</v>
      </c>
      <c r="G49" t="n">
        <f>RawData!AZ9</f>
        <v>50.05227873929302</v>
      </c>
      <c r="H49" t="n">
        <f>RawData!BA9</f>
        <v>122.60249824301634</v>
      </c>
      <c r="I49" t="n">
        <f>RawData!BB9</f>
        <v>6.0</v>
      </c>
      <c r="J49" t="n">
        <f>RawData!BC9</f>
        <v>0.9668572500985513</v>
      </c>
      <c r="K49" t="n">
        <f>RawData!BD9</f>
        <v>0.0</v>
      </c>
    </row>
    <row r="50" spans="1:11" x14ac:dyDescent="0.25">
      <c r="A50" t="s">
        <v>83</v>
      </c>
      <c r="B50" t="str">
        <f t="shared" ref="B50:B55" si="6">B2</f>
        <v>GRASP1</v>
      </c>
      <c r="C50" t="n">
        <f>RawData!C10</f>
        <v>0.0</v>
      </c>
      <c r="D50" t="n">
        <f>RawData!D10</f>
        <v>0.33333333333333337</v>
      </c>
      <c r="E50" t="n">
        <f>RawData!E10</f>
        <v>0.0</v>
      </c>
      <c r="F50" t="n">
        <f>RawData!F10</f>
        <v>77.8307458527798</v>
      </c>
      <c r="G50" t="n">
        <f>RawData!G10</f>
        <v>76.26068595431215</v>
      </c>
      <c r="H50" t="n">
        <f>RawData!H10</f>
        <v>152.5213510796584</v>
      </c>
      <c r="I50" t="n">
        <f>RawData!I10</f>
        <v>4.0</v>
      </c>
      <c r="J50" t="n">
        <f>RawData!J10</f>
        <v>0.9718523387408703</v>
      </c>
      <c r="K50" t="n">
        <f>RawData!K10</f>
        <v>6453200.0</v>
      </c>
    </row>
    <row r="51" spans="1:11" x14ac:dyDescent="0.25">
      <c r="B51" t="str">
        <f t="shared" si="6"/>
        <v>GRASP2</v>
      </c>
      <c r="C51" t="n">
        <f>RawData!L10</f>
        <v>0.0</v>
      </c>
      <c r="D51" t="n">
        <f>RawData!M10</f>
        <v>0.33333333333333337</v>
      </c>
      <c r="E51" t="n">
        <f>RawData!N10</f>
        <v>0.0</v>
      </c>
      <c r="F51" t="n">
        <f>RawData!O10</f>
        <v>77.8307458527798</v>
      </c>
      <c r="G51" t="n">
        <f>RawData!P10</f>
        <v>76.26068595431215</v>
      </c>
      <c r="H51" t="n">
        <f>RawData!Q10</f>
        <v>152.5213510796584</v>
      </c>
      <c r="I51" t="n">
        <f>RawData!R10</f>
        <v>4.0</v>
      </c>
      <c r="J51" t="n">
        <f>RawData!S10</f>
        <v>0.9718523387408703</v>
      </c>
      <c r="K51" t="n">
        <f>RawData!T10</f>
        <v>7813800.0</v>
      </c>
    </row>
    <row r="52" spans="1:11" x14ac:dyDescent="0.25">
      <c r="B52" t="str">
        <f t="shared" si="6"/>
        <v>GRASP3</v>
      </c>
      <c r="C52" t="n">
        <f>RawData!U10</f>
        <v>0.0</v>
      </c>
      <c r="D52" t="n">
        <f>RawData!V10</f>
        <v>0.33333333333333337</v>
      </c>
      <c r="E52" t="n">
        <f>RawData!W10</f>
        <v>0.0</v>
      </c>
      <c r="F52" t="n">
        <f>RawData!X10</f>
        <v>77.8307458527798</v>
      </c>
      <c r="G52" t="n">
        <f>RawData!Y10</f>
        <v>76.26068595431215</v>
      </c>
      <c r="H52" t="n">
        <f>RawData!Z10</f>
        <v>152.5213510796584</v>
      </c>
      <c r="I52" t="n">
        <f>RawData!AA10</f>
        <v>4.0</v>
      </c>
      <c r="J52" t="n">
        <f>RawData!AB10</f>
        <v>0.9718523387408703</v>
      </c>
      <c r="K52" t="n">
        <f>RawData!AC10</f>
        <v>5306200.0</v>
      </c>
    </row>
    <row r="53" spans="1:11" x14ac:dyDescent="0.25">
      <c r="B53" t="str">
        <f t="shared" si="6"/>
        <v>GRASP4</v>
      </c>
      <c r="C53" t="n">
        <f>RawData!AD10</f>
        <v>0.0</v>
      </c>
      <c r="D53" t="n">
        <f>RawData!AE10</f>
        <v>0.33333333333333337</v>
      </c>
      <c r="E53" t="n">
        <f>RawData!AF10</f>
        <v>0.0</v>
      </c>
      <c r="F53" t="n">
        <f>RawData!AG10</f>
        <v>77.8307458527798</v>
      </c>
      <c r="G53" t="n">
        <f>RawData!AH10</f>
        <v>76.26068595431215</v>
      </c>
      <c r="H53" t="n">
        <f>RawData!AI10</f>
        <v>152.5213510796584</v>
      </c>
      <c r="I53" t="n">
        <f>RawData!AJ10</f>
        <v>4.0</v>
      </c>
      <c r="J53" t="n">
        <f>RawData!AK10</f>
        <v>0.9718523387408703</v>
      </c>
      <c r="K53" t="n">
        <f>RawData!AL10</f>
        <v>3971700.0</v>
      </c>
    </row>
    <row r="54" spans="1:11" x14ac:dyDescent="0.25">
      <c r="B54" t="str">
        <f t="shared" si="6"/>
        <v>NSGAII</v>
      </c>
      <c r="C54" t="n">
        <f>RawData!AM10</f>
        <v>0.0</v>
      </c>
      <c r="D54" t="n">
        <f>RawData!AN10</f>
        <v>0.33333333333333337</v>
      </c>
      <c r="E54" t="n">
        <f>RawData!AO10</f>
        <v>0.0</v>
      </c>
      <c r="F54" t="n">
        <f>RawData!AP10</f>
        <v>77.8307458527798</v>
      </c>
      <c r="G54" t="n">
        <f>RawData!AQ10</f>
        <v>76.26068595431215</v>
      </c>
      <c r="H54" t="n">
        <f>RawData!AR10</f>
        <v>152.5213510796584</v>
      </c>
      <c r="I54" t="n">
        <f>RawData!AS10</f>
        <v>4.0</v>
      </c>
      <c r="J54" t="n">
        <f>RawData!AT10</f>
        <v>0.9718523387408703</v>
      </c>
      <c r="K54" t="n">
        <f>RawData!AU10</f>
        <v>0.0</v>
      </c>
    </row>
    <row r="55" spans="1:11" x14ac:dyDescent="0.25">
      <c r="B55" t="str">
        <f t="shared" si="6"/>
        <v>SPEA2</v>
      </c>
      <c r="C55" t="n">
        <f>RawData!AV10</f>
        <v>0.0</v>
      </c>
      <c r="D55" t="n">
        <f>RawData!AW10</f>
        <v>0.33333333333333337</v>
      </c>
      <c r="E55" t="n">
        <f>RawData!AX10</f>
        <v>0.0</v>
      </c>
      <c r="F55" t="n">
        <f>RawData!AY10</f>
        <v>77.8307458527798</v>
      </c>
      <c r="G55" t="n">
        <f>RawData!AZ10</f>
        <v>76.26068595431215</v>
      </c>
      <c r="H55" t="n">
        <f>RawData!BA10</f>
        <v>152.5213510796584</v>
      </c>
      <c r="I55" t="n">
        <f>RawData!BB10</f>
        <v>4.0</v>
      </c>
      <c r="J55" t="n">
        <f>RawData!BC10</f>
        <v>0.9718523387408703</v>
      </c>
      <c r="K55" t="n">
        <f>RawData!BD10</f>
        <v>0.0</v>
      </c>
    </row>
    <row r="56" spans="1:11" x14ac:dyDescent="0.25">
      <c r="A56" t="s">
        <v>84</v>
      </c>
      <c r="B56" t="str">
        <f t="shared" ref="B56:B119" si="7">B50</f>
        <v>GRASP1</v>
      </c>
      <c r="C56" t="n">
        <f>RawData!C11</f>
        <v>1.0</v>
      </c>
      <c r="D56" t="n">
        <f>RawData!D11</f>
        <v>0.03333333333333333</v>
      </c>
      <c r="E56" t="n">
        <f>RawData!E11</f>
        <v>0.6666666666666667</v>
      </c>
      <c r="F56" t="n">
        <f>RawData!F11</f>
        <v>61.613716005448005</v>
      </c>
      <c r="G56" t="n">
        <f>RawData!G11</f>
        <v>68.05650248774322</v>
      </c>
      <c r="H56" t="n">
        <f>RawData!H11</f>
        <v>117.87654559591283</v>
      </c>
      <c r="I56" t="n">
        <f>RawData!I11</f>
        <v>4.0</v>
      </c>
      <c r="J56" t="n">
        <f>RawData!J11</f>
        <v>0.9885393354619398</v>
      </c>
      <c r="K56" t="n">
        <f>RawData!K11</f>
        <v>1.28684E7</v>
      </c>
    </row>
    <row r="57" spans="1:11" x14ac:dyDescent="0.25">
      <c r="B57" t="str">
        <f t="shared" si="7"/>
        <v>GRASP2</v>
      </c>
      <c r="C57" t="n">
        <f>RawData!L11</f>
        <v>1.0</v>
      </c>
      <c r="D57" t="n">
        <f>RawData!M11</f>
        <v>0.06666666666666667</v>
      </c>
      <c r="E57" t="n">
        <f>RawData!N11</f>
        <v>0.6666666666666667</v>
      </c>
      <c r="F57" t="n">
        <f>RawData!O11</f>
        <v>63.518206051493614</v>
      </c>
      <c r="G57" t="n">
        <f>RawData!P11</f>
        <v>70.36128021210543</v>
      </c>
      <c r="H57" t="n">
        <f>RawData!Q11</f>
        <v>121.86856043288162</v>
      </c>
      <c r="I57" t="n">
        <f>RawData!R11</f>
        <v>4.0</v>
      </c>
      <c r="J57" t="n">
        <f>RawData!S11</f>
        <v>0.965613112645661</v>
      </c>
      <c r="K57" t="n">
        <f>RawData!T11</f>
        <v>1.50386E7</v>
      </c>
    </row>
    <row r="58" spans="1:11" x14ac:dyDescent="0.25">
      <c r="B58" t="str">
        <f t="shared" si="7"/>
        <v>GRASP3</v>
      </c>
      <c r="C58" t="n">
        <f>RawData!U11</f>
        <v>0.75</v>
      </c>
      <c r="D58" t="n">
        <f>RawData!V11</f>
        <v>0.23333333333333334</v>
      </c>
      <c r="E58" t="n">
        <f>RawData!W11</f>
        <v>0.3333333333333333</v>
      </c>
      <c r="F58" t="n">
        <f>RawData!X11</f>
        <v>61.6887347900733</v>
      </c>
      <c r="G58" t="n">
        <f>RawData!Y11</f>
        <v>66.90423319755699</v>
      </c>
      <c r="H58" t="n">
        <f>RawData!Z11</f>
        <v>115.88074476876386</v>
      </c>
      <c r="I58" t="n">
        <f>RawData!AA11</f>
        <v>4.0</v>
      </c>
      <c r="J58" t="n">
        <f>RawData!AB11</f>
        <v>0.9497962772525237</v>
      </c>
      <c r="K58" t="n">
        <f>RawData!AC11</f>
        <v>2.08737E7</v>
      </c>
    </row>
    <row r="59" spans="1:11" x14ac:dyDescent="0.25">
      <c r="B59" t="str">
        <f t="shared" si="7"/>
        <v>GRASP4</v>
      </c>
      <c r="C59" t="n">
        <f>RawData!AD11</f>
        <v>0.5</v>
      </c>
      <c r="D59" t="n">
        <f>RawData!AE11</f>
        <v>0.6000000000000001</v>
      </c>
      <c r="E59" t="n">
        <f>RawData!AF11</f>
        <v>0.3333333333333333</v>
      </c>
      <c r="F59" t="n">
        <f>RawData!AG11</f>
        <v>88.70315665183512</v>
      </c>
      <c r="G59" t="n">
        <f>RawData!AH11</f>
        <v>67.41556126915037</v>
      </c>
      <c r="H59" t="n">
        <f>RawData!AI11</f>
        <v>116.76637380323183</v>
      </c>
      <c r="I59" t="n">
        <f>RawData!AJ11</f>
        <v>2.0</v>
      </c>
      <c r="J59" t="n">
        <f>RawData!AK11</f>
        <v>0.8661225872581364</v>
      </c>
      <c r="K59" t="n">
        <f>RawData!AL11</f>
        <v>1.31168E7</v>
      </c>
    </row>
    <row r="60" spans="1:11" x14ac:dyDescent="0.25">
      <c r="B60" t="str">
        <f t="shared" si="7"/>
        <v>NSGAII</v>
      </c>
      <c r="C60" t="n">
        <f>RawData!AM11</f>
        <v>0.0</v>
      </c>
      <c r="D60" t="n">
        <f>RawData!AN11</f>
        <v>0.6000000000000001</v>
      </c>
      <c r="E60" t="n">
        <f>RawData!AO11</f>
        <v>0.1</v>
      </c>
      <c r="F60" t="n">
        <f>RawData!AP11</f>
        <v>85.35514044274076</v>
      </c>
      <c r="G60" t="n">
        <f>RawData!AQ11</f>
        <v>67.41556126915037</v>
      </c>
      <c r="H60" t="n">
        <f>RawData!AR11</f>
        <v>116.76637380323183</v>
      </c>
      <c r="I60" t="n">
        <f>RawData!AS11</f>
        <v>2.0</v>
      </c>
      <c r="J60" t="n">
        <f>RawData!AT11</f>
        <v>0.9279524965525108</v>
      </c>
      <c r="K60" t="n">
        <f>RawData!AU11</f>
        <v>0.0</v>
      </c>
    </row>
    <row r="61" spans="1:11" x14ac:dyDescent="0.25">
      <c r="B61" t="str">
        <f t="shared" si="7"/>
        <v>SPEA2</v>
      </c>
      <c r="C61" t="n">
        <f>RawData!AV11</f>
        <v>0.5</v>
      </c>
      <c r="D61" t="n">
        <f>RawData!AW11</f>
        <v>0.6000000000000001</v>
      </c>
      <c r="E61" t="n">
        <f>RawData!AX11</f>
        <v>0.3333333333333333</v>
      </c>
      <c r="F61" t="n">
        <f>RawData!AY11</f>
        <v>90.22333401066489</v>
      </c>
      <c r="G61" t="n">
        <f>RawData!AZ11</f>
        <v>67.41556126915037</v>
      </c>
      <c r="H61" t="n">
        <f>RawData!BA11</f>
        <v>116.76637380323183</v>
      </c>
      <c r="I61" t="n">
        <f>RawData!BB11</f>
        <v>2.0</v>
      </c>
      <c r="J61" t="n">
        <f>RawData!BC11</f>
        <v>0.8411674237164286</v>
      </c>
      <c r="K61" t="n">
        <f>RawData!BD11</f>
        <v>0.0</v>
      </c>
    </row>
    <row r="62" spans="1:11" x14ac:dyDescent="0.25">
      <c r="A62" t="s">
        <v>85</v>
      </c>
      <c r="B62" t="str">
        <f t="shared" si="7"/>
        <v>GRASP1</v>
      </c>
      <c r="C62" t="n">
        <f>RawData!C12</f>
        <v>0.5</v>
      </c>
      <c r="D62" t="n">
        <f>RawData!D12</f>
        <v>0.5013774104683195</v>
      </c>
      <c r="E62" t="n">
        <f>RawData!E12</f>
        <v>0.09090909090909083</v>
      </c>
      <c r="F62" t="n">
        <f>RawData!F12</f>
        <v>38.64600741200686</v>
      </c>
      <c r="G62" t="n">
        <f>RawData!G12</f>
        <v>37.05720092665709</v>
      </c>
      <c r="H62" t="n">
        <f>RawData!H12</f>
        <v>122.90460144586062</v>
      </c>
      <c r="I62" t="n">
        <f>RawData!I12</f>
        <v>12.0</v>
      </c>
      <c r="J62" t="n">
        <f>RawData!J12</f>
        <v>0.9191525181695843</v>
      </c>
      <c r="K62" t="n">
        <f>RawData!K12</f>
        <v>1.81336E7</v>
      </c>
    </row>
    <row r="63" spans="1:11" x14ac:dyDescent="0.25">
      <c r="B63" t="str">
        <f t="shared" si="7"/>
        <v>GRASP2</v>
      </c>
      <c r="C63" t="n">
        <f>RawData!L12</f>
        <v>0.7</v>
      </c>
      <c r="D63" t="n">
        <f>RawData!M12</f>
        <v>0.4628099173553719</v>
      </c>
      <c r="E63" t="n">
        <f>RawData!N12</f>
        <v>0.12121212121212122</v>
      </c>
      <c r="F63" t="n">
        <f>RawData!O12</f>
        <v>43.28775808470566</v>
      </c>
      <c r="G63" t="n">
        <f>RawData!P12</f>
        <v>36.40101009533469</v>
      </c>
      <c r="H63" t="n">
        <f>RawData!Q12</f>
        <v>120.72825538444175</v>
      </c>
      <c r="I63" t="n">
        <f>RawData!R12</f>
        <v>10.0</v>
      </c>
      <c r="J63" t="n">
        <f>RawData!S12</f>
        <v>0.9309551859869624</v>
      </c>
      <c r="K63" t="n">
        <f>RawData!T12</f>
        <v>1.68958E7</v>
      </c>
    </row>
    <row r="64" spans="1:11" x14ac:dyDescent="0.25">
      <c r="B64" t="str">
        <f t="shared" si="7"/>
        <v>GRASP3</v>
      </c>
      <c r="C64" t="n">
        <f>RawData!U12</f>
        <v>0.9</v>
      </c>
      <c r="D64" t="n">
        <f>RawData!V12</f>
        <v>0.4242424242424242</v>
      </c>
      <c r="E64" t="n">
        <f>RawData!W12</f>
        <v>0.1515151515151515</v>
      </c>
      <c r="F64" t="n">
        <f>RawData!X12</f>
        <v>44.39481951759687</v>
      </c>
      <c r="G64" t="n">
        <f>RawData!Y12</f>
        <v>37.57631823014677</v>
      </c>
      <c r="H64" t="n">
        <f>RawData!Z12</f>
        <v>124.62631357507429</v>
      </c>
      <c r="I64" t="n">
        <f>RawData!AA12</f>
        <v>10.0</v>
      </c>
      <c r="J64" t="n">
        <f>RawData!AB12</f>
        <v>0.9764733217140534</v>
      </c>
      <c r="K64" t="n">
        <f>RawData!AC12</f>
        <v>2.02571E7</v>
      </c>
    </row>
    <row r="65" spans="1:11" x14ac:dyDescent="0.25">
      <c r="B65" t="str">
        <f t="shared" si="7"/>
        <v>GRASP4</v>
      </c>
      <c r="C65" t="n">
        <f>RawData!AD12</f>
        <v>0.5454545454545454</v>
      </c>
      <c r="D65" t="n">
        <f>RawData!AE12</f>
        <v>0.48760330578512395</v>
      </c>
      <c r="E65" t="n">
        <f>RawData!AF12</f>
        <v>0.09090909090909088</v>
      </c>
      <c r="F65" t="n">
        <f>RawData!AG12</f>
        <v>40.797625923474214</v>
      </c>
      <c r="G65" t="n">
        <f>RawData!AH12</f>
        <v>37.05720092665709</v>
      </c>
      <c r="H65" t="n">
        <f>RawData!AI12</f>
        <v>122.90460144586059</v>
      </c>
      <c r="I65" t="n">
        <f>RawData!AJ12</f>
        <v>11.0</v>
      </c>
      <c r="J65" t="n">
        <f>RawData!AK12</f>
        <v>0.927158256492961</v>
      </c>
      <c r="K65" t="n">
        <f>RawData!AL12</f>
        <v>1.88256E7</v>
      </c>
    </row>
    <row r="66" spans="1:11" x14ac:dyDescent="0.25">
      <c r="B66" t="str">
        <f t="shared" si="7"/>
        <v>NSGAII</v>
      </c>
      <c r="C66" t="n">
        <f>RawData!AM12</f>
        <v>0.2</v>
      </c>
      <c r="D66" t="n">
        <f>RawData!AN12</f>
        <v>0.5013774104683196</v>
      </c>
      <c r="E66" t="n">
        <f>RawData!AO12</f>
        <v>0.09090909090909088</v>
      </c>
      <c r="F66" t="n">
        <f>RawData!AP12</f>
        <v>42.59542228925545</v>
      </c>
      <c r="G66" t="n">
        <f>RawData!AQ12</f>
        <v>36.40101009533469</v>
      </c>
      <c r="H66" t="n">
        <f>RawData!AR12</f>
        <v>120.72825538444175</v>
      </c>
      <c r="I66" t="n">
        <f>RawData!AS12</f>
        <v>10.0</v>
      </c>
      <c r="J66" t="n">
        <f>RawData!AT12</f>
        <v>0.921586940448325</v>
      </c>
      <c r="K66" t="n">
        <f>RawData!AU12</f>
        <v>0.0</v>
      </c>
    </row>
    <row r="67" spans="1:11" x14ac:dyDescent="0.25">
      <c r="B67" t="str">
        <f t="shared" si="7"/>
        <v>SPEA2</v>
      </c>
      <c r="C67" t="n">
        <f>RawData!AV12</f>
        <v>0.7777777777777778</v>
      </c>
      <c r="D67" t="n">
        <f>RawData!AW12</f>
        <v>0.42424242424242425</v>
      </c>
      <c r="E67" t="n">
        <f>RawData!AX12</f>
        <v>0.21212121212121213</v>
      </c>
      <c r="F67" t="n">
        <f>RawData!AY12</f>
        <v>45.79045132010347</v>
      </c>
      <c r="G67" t="n">
        <f>RawData!AZ12</f>
        <v>37.78630221898738</v>
      </c>
      <c r="H67" t="n">
        <f>RawData!BA12</f>
        <v>125.32276971984379</v>
      </c>
      <c r="I67" t="n">
        <f>RawData!BB12</f>
        <v>9.0</v>
      </c>
      <c r="J67" t="n">
        <f>RawData!BC12</f>
        <v>0.9309146853889984</v>
      </c>
      <c r="K67" t="n">
        <f>RawData!BD12</f>
        <v>0.0</v>
      </c>
    </row>
    <row r="68" spans="1:11" x14ac:dyDescent="0.25">
      <c r="A68" t="s">
        <v>86</v>
      </c>
      <c r="B68" t="str">
        <f t="shared" si="7"/>
        <v>GRASP1</v>
      </c>
      <c r="C68" t="n">
        <f>RawData!C13</f>
        <v>0.9090909090909091</v>
      </c>
      <c r="D68" t="n">
        <f>RawData!D13</f>
        <v>0.6018145161290321</v>
      </c>
      <c r="E68" t="n">
        <f>RawData!E13</f>
        <v>0.1129032258064516</v>
      </c>
      <c r="F68" t="n">
        <f>RawData!F13</f>
        <v>51.732385112436944</v>
      </c>
      <c r="G68" t="n">
        <f>RawData!G13</f>
        <v>43.99866156833421</v>
      </c>
      <c r="H68" t="n">
        <f>RawData!H13</f>
        <v>152.41564973041724</v>
      </c>
      <c r="I68" t="n">
        <f>RawData!I13</f>
        <v>11.0</v>
      </c>
      <c r="J68" t="n">
        <f>RawData!J13</f>
        <v>0.8951771951490699</v>
      </c>
      <c r="K68" t="n">
        <f>RawData!K13</f>
        <v>2.80759E7</v>
      </c>
    </row>
    <row r="69" spans="1:11" x14ac:dyDescent="0.25">
      <c r="B69" t="str">
        <f t="shared" si="7"/>
        <v>GRASP2</v>
      </c>
      <c r="C69" t="n">
        <f>RawData!L13</f>
        <v>0.8</v>
      </c>
      <c r="D69" t="n">
        <f>RawData!M13</f>
        <v>0.6602822580645162</v>
      </c>
      <c r="E69" t="n">
        <f>RawData!N13</f>
        <v>0.125</v>
      </c>
      <c r="F69" t="n">
        <f>RawData!O13</f>
        <v>51.13443067053744</v>
      </c>
      <c r="G69" t="n">
        <f>RawData!P13</f>
        <v>43.65413550959125</v>
      </c>
      <c r="H69" t="n">
        <f>RawData!Q13</f>
        <v>151.22217226506174</v>
      </c>
      <c r="I69" t="n">
        <f>RawData!R13</f>
        <v>10.0</v>
      </c>
      <c r="J69" t="n">
        <f>RawData!S13</f>
        <v>0.9786009669112639</v>
      </c>
      <c r="K69" t="n">
        <f>RawData!T13</f>
        <v>1.69851E7</v>
      </c>
    </row>
    <row r="70" spans="1:11" x14ac:dyDescent="0.25">
      <c r="B70" t="str">
        <f t="shared" si="7"/>
        <v>GRASP3</v>
      </c>
      <c r="C70" t="n">
        <f>RawData!U13</f>
        <v>1.0</v>
      </c>
      <c r="D70" t="n">
        <f>RawData!V13</f>
        <v>0.5564516129032259</v>
      </c>
      <c r="E70" t="n">
        <f>RawData!W13</f>
        <v>0.24193548387096775</v>
      </c>
      <c r="F70" t="n">
        <f>RawData!X13</f>
        <v>65.63551179173714</v>
      </c>
      <c r="G70" t="n">
        <f>RawData!Y13</f>
        <v>46.931391060702886</v>
      </c>
      <c r="H70" t="n">
        <f>RawData!Z13</f>
        <v>162.5749172328511</v>
      </c>
      <c r="I70" t="n">
        <f>RawData!AA13</f>
        <v>7.0</v>
      </c>
      <c r="J70" t="n">
        <f>RawData!AB13</f>
        <v>0.9587654142682644</v>
      </c>
      <c r="K70" t="n">
        <f>RawData!AC13</f>
        <v>2.37641E7</v>
      </c>
    </row>
    <row r="71" spans="1:11" x14ac:dyDescent="0.25">
      <c r="B71" t="str">
        <f t="shared" si="7"/>
        <v>GRASP4</v>
      </c>
      <c r="C71" t="n">
        <f>RawData!AD13</f>
        <v>0.18181818181818182</v>
      </c>
      <c r="D71" t="n">
        <f>RawData!AE13</f>
        <v>0.6895161290322581</v>
      </c>
      <c r="E71" t="n">
        <f>RawData!AF13</f>
        <v>0.04838709677419355</v>
      </c>
      <c r="F71" t="n">
        <f>RawData!AG13</f>
        <v>50.711467071678996</v>
      </c>
      <c r="G71" t="n">
        <f>RawData!AH13</f>
        <v>42.87296352209416</v>
      </c>
      <c r="H71" t="n">
        <f>RawData!AI13</f>
        <v>148.5161157405664</v>
      </c>
      <c r="I71" t="n">
        <f>RawData!AJ13</f>
        <v>11.0</v>
      </c>
      <c r="J71" t="n">
        <f>RawData!AK13</f>
        <v>0.9488099740906759</v>
      </c>
      <c r="K71" t="n">
        <f>RawData!AL13</f>
        <v>1.92279E7</v>
      </c>
    </row>
    <row r="72" spans="1:11" x14ac:dyDescent="0.25">
      <c r="B72" t="str">
        <f t="shared" si="7"/>
        <v>NSGAII</v>
      </c>
      <c r="C72" t="n">
        <f>RawData!AM13</f>
        <v>1.0</v>
      </c>
      <c r="D72" t="n">
        <f>RawData!AN13</f>
        <v>0.5403225806451613</v>
      </c>
      <c r="E72" t="n">
        <f>RawData!AO13</f>
        <v>0.25</v>
      </c>
      <c r="F72" t="n">
        <f>RawData!AP13</f>
        <v>61.806148561449774</v>
      </c>
      <c r="G72" t="n">
        <f>RawData!AQ13</f>
        <v>44.440328077989726</v>
      </c>
      <c r="H72" t="n">
        <f>RawData!AR13</f>
        <v>153.94562083843084</v>
      </c>
      <c r="I72" t="n">
        <f>RawData!AS13</f>
        <v>7.0</v>
      </c>
      <c r="J72" t="n">
        <f>RawData!AT13</f>
        <v>0.9552224159352155</v>
      </c>
      <c r="K72" t="n">
        <f>RawData!AU13</f>
        <v>0.0</v>
      </c>
    </row>
    <row r="73" spans="1:11" x14ac:dyDescent="0.25">
      <c r="B73" t="str">
        <f t="shared" si="7"/>
        <v>SPEA2</v>
      </c>
      <c r="C73" t="n">
        <f>RawData!AV13</f>
        <v>0.6666666666666666</v>
      </c>
      <c r="D73" t="n">
        <f>RawData!AW13</f>
        <v>0.6743951612903226</v>
      </c>
      <c r="E73" t="n">
        <f>RawData!AX13</f>
        <v>0.0625</v>
      </c>
      <c r="F73" t="n">
        <f>RawData!AY13</f>
        <v>55.401787197628906</v>
      </c>
      <c r="G73" t="n">
        <f>RawData!AZ13</f>
        <v>43.65413550959125</v>
      </c>
      <c r="H73" t="n">
        <f>RawData!BA13</f>
        <v>151.22217226506174</v>
      </c>
      <c r="I73" t="n">
        <f>RawData!BB13</f>
        <v>9.0</v>
      </c>
      <c r="J73" t="n">
        <f>RawData!BC13</f>
        <v>0.9282130203634145</v>
      </c>
      <c r="K73" t="n">
        <f>RawData!BD13</f>
        <v>0.0</v>
      </c>
    </row>
    <row r="74" spans="1:11" x14ac:dyDescent="0.25">
      <c r="A74" t="s">
        <v>87</v>
      </c>
      <c r="B74" t="str">
        <f t="shared" si="7"/>
        <v>GRASP1</v>
      </c>
      <c r="C74" t="n">
        <f>RawData!C14</f>
        <v>0.6470588235294118</v>
      </c>
      <c r="D74" t="n">
        <f>RawData!D14</f>
        <v>0.6725014116318464</v>
      </c>
      <c r="E74" t="n">
        <f>RawData!E14</f>
        <v>0.08695652173913043</v>
      </c>
      <c r="F74" t="n">
        <f>RawData!F14</f>
        <v>36.97759538630971</v>
      </c>
      <c r="G74" t="n">
        <f>RawData!G14</f>
        <v>33.6203987065168</v>
      </c>
      <c r="H74" t="n">
        <f>RawData!H14</f>
        <v>142.6392133535223</v>
      </c>
      <c r="I74" t="n">
        <f>RawData!I14</f>
        <v>17.0</v>
      </c>
      <c r="J74" t="n">
        <f>RawData!J14</f>
        <v>0.9360911555743194</v>
      </c>
      <c r="K74" t="n">
        <f>RawData!K14</f>
        <v>3.22807E7</v>
      </c>
    </row>
    <row r="75" spans="1:11" x14ac:dyDescent="0.25">
      <c r="B75" t="str">
        <f t="shared" si="7"/>
        <v>GRASP2</v>
      </c>
      <c r="C75" t="n">
        <f>RawData!L14</f>
        <v>0.7333333333333333</v>
      </c>
      <c r="D75" t="n">
        <f>RawData!M14</f>
        <v>0.6657255787690571</v>
      </c>
      <c r="E75" t="n">
        <f>RawData!N14</f>
        <v>0.08695652173913043</v>
      </c>
      <c r="F75" t="n">
        <f>RawData!O14</f>
        <v>41.02324544287868</v>
      </c>
      <c r="G75" t="n">
        <f>RawData!P14</f>
        <v>32.484345486416245</v>
      </c>
      <c r="H75" t="n">
        <f>RawData!Q14</f>
        <v>137.81935220121798</v>
      </c>
      <c r="I75" t="n">
        <f>RawData!R14</f>
        <v>15.0</v>
      </c>
      <c r="J75" t="n">
        <f>RawData!S14</f>
        <v>0.9200949587975888</v>
      </c>
      <c r="K75" t="n">
        <f>RawData!T14</f>
        <v>2.84228E7</v>
      </c>
    </row>
    <row r="76" spans="1:11" x14ac:dyDescent="0.25">
      <c r="B76" t="str">
        <f t="shared" si="7"/>
        <v>GRASP3</v>
      </c>
      <c r="C76" t="n">
        <f>RawData!U14</f>
        <v>0.7692307692307693</v>
      </c>
      <c r="D76" t="n">
        <f>RawData!V14</f>
        <v>0.6668548842461887</v>
      </c>
      <c r="E76" t="n">
        <f>RawData!W14</f>
        <v>0.06493506493506493</v>
      </c>
      <c r="F76" t="n">
        <f>RawData!X14</f>
        <v>44.89725285147709</v>
      </c>
      <c r="G76" t="n">
        <f>RawData!Y14</f>
        <v>33.30286279997184</v>
      </c>
      <c r="H76" t="n">
        <f>RawData!Z14</f>
        <v>141.29202128427536</v>
      </c>
      <c r="I76" t="n">
        <f>RawData!AA14</f>
        <v>13.0</v>
      </c>
      <c r="J76" t="n">
        <f>RawData!AB14</f>
        <v>0.9272599788431402</v>
      </c>
      <c r="K76" t="n">
        <f>RawData!AC14</f>
        <v>2.77383E7</v>
      </c>
    </row>
    <row r="77" spans="1:11" x14ac:dyDescent="0.25">
      <c r="B77" t="str">
        <f t="shared" si="7"/>
        <v>GRASP4</v>
      </c>
      <c r="C77" t="n">
        <f>RawData!AD14</f>
        <v>0.6666666666666666</v>
      </c>
      <c r="D77" t="n">
        <f>RawData!AE14</f>
        <v>0.6888763410502542</v>
      </c>
      <c r="E77" t="n">
        <f>RawData!AF14</f>
        <v>0.043478260869565244</v>
      </c>
      <c r="F77" t="n">
        <f>RawData!AG14</f>
        <v>41.489329284099604</v>
      </c>
      <c r="G77" t="n">
        <f>RawData!AH14</f>
        <v>32.35734849041573</v>
      </c>
      <c r="H77" t="n">
        <f>RawData!AI14</f>
        <v>137.2805438338633</v>
      </c>
      <c r="I77" t="n">
        <f>RawData!AJ14</f>
        <v>15.0</v>
      </c>
      <c r="J77" t="n">
        <f>RawData!AK14</f>
        <v>0.9349800090321926</v>
      </c>
      <c r="K77" t="n">
        <f>RawData!AL14</f>
        <v>2.28448E7</v>
      </c>
    </row>
    <row r="78" spans="1:11" x14ac:dyDescent="0.25">
      <c r="B78" t="str">
        <f t="shared" si="7"/>
        <v>NSGAII</v>
      </c>
      <c r="C78" t="n">
        <f>RawData!AM14</f>
        <v>0.5</v>
      </c>
      <c r="D78" t="n">
        <f>RawData!AN14</f>
        <v>0.6939582156973461</v>
      </c>
      <c r="E78" t="n">
        <f>RawData!AO14</f>
        <v>0.07792207792207792</v>
      </c>
      <c r="F78" t="n">
        <f>RawData!AP14</f>
        <v>42.69050938834924</v>
      </c>
      <c r="G78" t="n">
        <f>RawData!AQ14</f>
        <v>33.09501799611459</v>
      </c>
      <c r="H78" t="n">
        <f>RawData!AR14</f>
        <v>140.41020249722135</v>
      </c>
      <c r="I78" t="n">
        <f>RawData!AS14</f>
        <v>14.0</v>
      </c>
      <c r="J78" t="n">
        <f>RawData!AT14</f>
        <v>0.9600466823960547</v>
      </c>
      <c r="K78" t="n">
        <f>RawData!AU14</f>
        <v>0.0</v>
      </c>
    </row>
    <row r="79" spans="1:11" x14ac:dyDescent="0.25">
      <c r="B79" t="str">
        <f t="shared" si="7"/>
        <v>SPEA2</v>
      </c>
      <c r="C79" t="n">
        <f>RawData!AV14</f>
        <v>0.7333333333333333</v>
      </c>
      <c r="D79" t="n">
        <f>RawData!AW14</f>
        <v>0.671372106154715</v>
      </c>
      <c r="E79" t="n">
        <f>RawData!AX14</f>
        <v>0.07792207792207792</v>
      </c>
      <c r="F79" t="n">
        <f>RawData!AY14</f>
        <v>41.26860523179549</v>
      </c>
      <c r="G79" t="n">
        <f>RawData!AZ14</f>
        <v>33.09501799611459</v>
      </c>
      <c r="H79" t="n">
        <f>RawData!BA14</f>
        <v>140.41020249722135</v>
      </c>
      <c r="I79" t="n">
        <f>RawData!BB14</f>
        <v>15.0</v>
      </c>
      <c r="J79" t="n">
        <f>RawData!BC14</f>
        <v>0.9212033184535874</v>
      </c>
      <c r="K79" t="n">
        <f>RawData!BD14</f>
        <v>0.0</v>
      </c>
    </row>
    <row r="80" spans="1:11" x14ac:dyDescent="0.25">
      <c r="A80" t="s">
        <v>88</v>
      </c>
      <c r="B80" t="str">
        <f t="shared" si="7"/>
        <v>GRASP1</v>
      </c>
      <c r="C80" t="n">
        <f>RawData!C15</f>
        <v>0.6666666666666666</v>
      </c>
      <c r="D80" t="n">
        <f>RawData!D15</f>
        <v>0.66</v>
      </c>
      <c r="E80" t="n">
        <f>RawData!E15</f>
        <v>0.05128205128205121</v>
      </c>
      <c r="F80" t="n">
        <f>RawData!F15</f>
        <v>35.427155309639716</v>
      </c>
      <c r="G80" t="n">
        <f>RawData!G15</f>
        <v>28.828196376733235</v>
      </c>
      <c r="H80" t="n">
        <f>RawData!H15</f>
        <v>125.65915544938456</v>
      </c>
      <c r="I80" t="n">
        <f>RawData!I15</f>
        <v>18.0</v>
      </c>
      <c r="J80" t="n">
        <f>RawData!J15</f>
        <v>0.849474033829203</v>
      </c>
      <c r="K80" t="n">
        <f>RawData!K15</f>
        <v>2.15087E7</v>
      </c>
    </row>
    <row r="81" spans="1:11" x14ac:dyDescent="0.25">
      <c r="B81" t="str">
        <f t="shared" si="7"/>
        <v>GRASP2</v>
      </c>
      <c r="C81" t="n">
        <f>RawData!L15</f>
        <v>0.8235294117647058</v>
      </c>
      <c r="D81" t="n">
        <f>RawData!M15</f>
        <v>0.6215384615384614</v>
      </c>
      <c r="E81" t="n">
        <f>RawData!N15</f>
        <v>0.12</v>
      </c>
      <c r="F81" t="n">
        <f>RawData!O15</f>
        <v>34.482230517373544</v>
      </c>
      <c r="G81" t="n">
        <f>RawData!P15</f>
        <v>29.106623899364422</v>
      </c>
      <c r="H81" t="n">
        <f>RawData!Q15</f>
        <v>126.87280150089296</v>
      </c>
      <c r="I81" t="n">
        <f>RawData!R15</f>
        <v>17.0</v>
      </c>
      <c r="J81" t="n">
        <f>RawData!S15</f>
        <v>0.906058223127608</v>
      </c>
      <c r="K81" t="n">
        <f>RawData!T15</f>
        <v>1.99076E7</v>
      </c>
    </row>
    <row r="82" spans="1:11" x14ac:dyDescent="0.25">
      <c r="B82" t="str">
        <f t="shared" si="7"/>
        <v>GRASP3</v>
      </c>
      <c r="C82" t="n">
        <f>RawData!U15</f>
        <v>0.7333333333333333</v>
      </c>
      <c r="D82" t="n">
        <f>RawData!V15</f>
        <v>0.6148717948717947</v>
      </c>
      <c r="E82" t="n">
        <f>RawData!W15</f>
        <v>0.16</v>
      </c>
      <c r="F82" t="n">
        <f>RawData!X15</f>
        <v>36.0253614370025</v>
      </c>
      <c r="G82" t="n">
        <f>RawData!Y15</f>
        <v>29.106623899364422</v>
      </c>
      <c r="H82" t="n">
        <f>RawData!Z15</f>
        <v>126.87280150089296</v>
      </c>
      <c r="I82" t="n">
        <f>RawData!AA15</f>
        <v>15.0</v>
      </c>
      <c r="J82" t="n">
        <f>RawData!AB15</f>
        <v>0.914572264428716</v>
      </c>
      <c r="K82" t="n">
        <f>RawData!AC15</f>
        <v>2.65654E7</v>
      </c>
    </row>
    <row r="83" spans="1:11" x14ac:dyDescent="0.25">
      <c r="B83" t="str">
        <f t="shared" si="7"/>
        <v>GRASP4</v>
      </c>
      <c r="C83" t="n">
        <f>RawData!AD15</f>
        <v>0.47368421052631576</v>
      </c>
      <c r="D83" t="n">
        <f>RawData!AE15</f>
        <v>0.6712820512820513</v>
      </c>
      <c r="E83" t="n">
        <f>RawData!AF15</f>
        <v>0.05128205128205129</v>
      </c>
      <c r="F83" t="n">
        <f>RawData!AG15</f>
        <v>32.809320680954464</v>
      </c>
      <c r="G83" t="n">
        <f>RawData!AH15</f>
        <v>29.29250295198811</v>
      </c>
      <c r="H83" t="n">
        <f>RawData!AI15</f>
        <v>127.68302888204998</v>
      </c>
      <c r="I83" t="n">
        <f>RawData!AJ15</f>
        <v>19.0</v>
      </c>
      <c r="J83" t="n">
        <f>RawData!AK15</f>
        <v>0.9023853971404253</v>
      </c>
      <c r="K83" t="n">
        <f>RawData!AL15</f>
        <v>2.19314E7</v>
      </c>
    </row>
    <row r="84" spans="1:11" x14ac:dyDescent="0.25">
      <c r="B84" t="str">
        <f t="shared" si="7"/>
        <v>NSGAII</v>
      </c>
      <c r="C84" t="n">
        <f>RawData!AM15</f>
        <v>0.8333333333333334</v>
      </c>
      <c r="D84" t="n">
        <f>RawData!AN15</f>
        <v>0.6020512820512821</v>
      </c>
      <c r="E84" t="n">
        <f>RawData!AO15</f>
        <v>0.12</v>
      </c>
      <c r="F84" t="n">
        <f>RawData!AP15</f>
        <v>42.75674085906092</v>
      </c>
      <c r="G84" t="n">
        <f>RawData!AQ15</f>
        <v>29.81997215183341</v>
      </c>
      <c r="H84" t="n">
        <f>RawData!AR15</f>
        <v>129.98219536467323</v>
      </c>
      <c r="I84" t="n">
        <f>RawData!AS15</f>
        <v>12.0</v>
      </c>
      <c r="J84" t="n">
        <f>RawData!AT15</f>
        <v>0.8902393958419124</v>
      </c>
      <c r="K84" t="n">
        <f>RawData!AU15</f>
        <v>0.0</v>
      </c>
    </row>
    <row r="85" spans="1:11" x14ac:dyDescent="0.25">
      <c r="B85" t="str">
        <f t="shared" si="7"/>
        <v>SPEA2</v>
      </c>
      <c r="C85" t="n">
        <f>RawData!AV15</f>
        <v>1.0</v>
      </c>
      <c r="D85" t="n">
        <f>RawData!AW15</f>
        <v>0.5994871794871794</v>
      </c>
      <c r="E85" t="n">
        <f>RawData!AX15</f>
        <v>0.10256410256410259</v>
      </c>
      <c r="F85" t="n">
        <f>RawData!AY15</f>
        <v>39.157387813899994</v>
      </c>
      <c r="G85" t="n">
        <f>RawData!AZ15</f>
        <v>30.331568112621024</v>
      </c>
      <c r="H85" t="n">
        <f>RawData!BA15</f>
        <v>132.2121909659594</v>
      </c>
      <c r="I85" t="n">
        <f>RawData!BB15</f>
        <v>14.0</v>
      </c>
      <c r="J85" t="n">
        <f>RawData!BC15</f>
        <v>0.8798116903880177</v>
      </c>
      <c r="K85" t="n">
        <f>RawData!BD15</f>
        <v>0.0</v>
      </c>
    </row>
    <row r="86" spans="1:11" x14ac:dyDescent="0.25">
      <c r="A86" t="s">
        <v>89</v>
      </c>
      <c r="B86" t="str">
        <f t="shared" si="7"/>
        <v>GRASP1</v>
      </c>
      <c r="C86" t="n">
        <f>RawData!C16</f>
        <v>1.0</v>
      </c>
      <c r="D86" t="n">
        <f>RawData!D16</f>
        <v>0.4602272727272727</v>
      </c>
      <c r="E86" t="n">
        <f>RawData!E16</f>
        <v>0.2272727272727273</v>
      </c>
      <c r="F86" t="n">
        <f>RawData!F16</f>
        <v>49.81756842176051</v>
      </c>
      <c r="G86" t="n">
        <f>RawData!G16</f>
        <v>37.697972669122215</v>
      </c>
      <c r="H86" t="n">
        <f>RawData!H16</f>
        <v>130.5895627687216</v>
      </c>
      <c r="I86" t="n">
        <f>RawData!I16</f>
        <v>9.0</v>
      </c>
      <c r="J86" t="n">
        <f>RawData!J16</f>
        <v>0.9034009548110662</v>
      </c>
      <c r="K86" t="n">
        <f>RawData!K16</f>
        <v>2.15702E7</v>
      </c>
    </row>
    <row r="87" spans="1:11" x14ac:dyDescent="0.25">
      <c r="B87" t="str">
        <f t="shared" si="7"/>
        <v>GRASP2</v>
      </c>
      <c r="C87" t="n">
        <f>RawData!L16</f>
        <v>0.7</v>
      </c>
      <c r="D87" t="n">
        <f>RawData!M16</f>
        <v>0.5511363636363635</v>
      </c>
      <c r="E87" t="n">
        <f>RawData!N16</f>
        <v>0.1590909090909091</v>
      </c>
      <c r="F87" t="n">
        <f>RawData!O16</f>
        <v>44.17793566929085</v>
      </c>
      <c r="G87" t="n">
        <f>RawData!P16</f>
        <v>38.17948569861007</v>
      </c>
      <c r="H87" t="n">
        <f>RawData!Q16</f>
        <v>132.25757120893257</v>
      </c>
      <c r="I87" t="n">
        <f>RawData!R16</f>
        <v>10.0</v>
      </c>
      <c r="J87" t="n">
        <f>RawData!S16</f>
        <v>0.9046350116978641</v>
      </c>
      <c r="K87" t="n">
        <f>RawData!T16</f>
        <v>1.72383E7</v>
      </c>
    </row>
    <row r="88" spans="1:11" x14ac:dyDescent="0.25">
      <c r="B88" t="str">
        <f t="shared" si="7"/>
        <v>GRASP3</v>
      </c>
      <c r="C88" t="n">
        <f>RawData!U16</f>
        <v>1.0</v>
      </c>
      <c r="D88" t="n">
        <f>RawData!V16</f>
        <v>0.45170454545454547</v>
      </c>
      <c r="E88" t="n">
        <f>RawData!W16</f>
        <v>0.22727272727272727</v>
      </c>
      <c r="F88" t="n">
        <f>RawData!X16</f>
        <v>54.01662631419466</v>
      </c>
      <c r="G88" t="n">
        <f>RawData!Y16</f>
        <v>38.26472768129289</v>
      </c>
      <c r="H88" t="n">
        <f>RawData!Z16</f>
        <v>132.5528553571988</v>
      </c>
      <c r="I88" t="n">
        <f>RawData!AA16</f>
        <v>7.0</v>
      </c>
      <c r="J88" t="n">
        <f>RawData!AB16</f>
        <v>0.9380663827656734</v>
      </c>
      <c r="K88" t="n">
        <f>RawData!AC16</f>
        <v>1.54382E7</v>
      </c>
    </row>
    <row r="89" spans="1:11" x14ac:dyDescent="0.25">
      <c r="B89" t="str">
        <f t="shared" si="7"/>
        <v>GRASP4</v>
      </c>
      <c r="C89" t="n">
        <f>RawData!AD16</f>
        <v>0.2727272727272727</v>
      </c>
      <c r="D89" t="n">
        <f>RawData!AE16</f>
        <v>0.578125</v>
      </c>
      <c r="E89" t="n">
        <f>RawData!AF16</f>
        <v>0.11363636363636363</v>
      </c>
      <c r="F89" t="n">
        <f>RawData!AG16</f>
        <v>41.977463453816846</v>
      </c>
      <c r="G89" t="n">
        <f>RawData!AH16</f>
        <v>37.45823208505232</v>
      </c>
      <c r="H89" t="n">
        <f>RawData!AI16</f>
        <v>129.75907783775168</v>
      </c>
      <c r="I89" t="n">
        <f>RawData!AJ16</f>
        <v>11.0</v>
      </c>
      <c r="J89" t="n">
        <f>RawData!AK16</f>
        <v>0.9322978022589133</v>
      </c>
      <c r="K89" t="n">
        <f>RawData!AL16</f>
        <v>1.66932E7</v>
      </c>
    </row>
    <row r="90" spans="1:11" x14ac:dyDescent="0.25">
      <c r="B90" t="str">
        <f t="shared" si="7"/>
        <v>NSGAII</v>
      </c>
      <c r="C90" t="n">
        <f>RawData!AM16</f>
        <v>0.16666666666666666</v>
      </c>
      <c r="D90" t="n">
        <f>RawData!AN16</f>
        <v>0.5582386363636364</v>
      </c>
      <c r="E90" t="n">
        <f>RawData!AO16</f>
        <v>0.13636363636363635</v>
      </c>
      <c r="F90" t="n">
        <f>RawData!AP16</f>
        <v>56.5314563367649</v>
      </c>
      <c r="G90" t="n">
        <f>RawData!AQ16</f>
        <v>37.94897046391347</v>
      </c>
      <c r="H90" t="n">
        <f>RawData!AR16</f>
        <v>131.45905053137008</v>
      </c>
      <c r="I90" t="n">
        <f>RawData!AS16</f>
        <v>6.0</v>
      </c>
      <c r="J90" t="n">
        <f>RawData!AT16</f>
        <v>0.9477781947079513</v>
      </c>
      <c r="K90" t="n">
        <f>RawData!AU16</f>
        <v>0.0</v>
      </c>
    </row>
    <row r="91" spans="1:11" x14ac:dyDescent="0.25">
      <c r="B91" t="str">
        <f t="shared" si="7"/>
        <v>SPEA2</v>
      </c>
      <c r="C91" t="n">
        <f>RawData!AV16</f>
        <v>0.125</v>
      </c>
      <c r="D91" t="n">
        <f>RawData!AW16</f>
        <v>0.5681818181818182</v>
      </c>
      <c r="E91" t="n">
        <f>RawData!AX16</f>
        <v>0.125</v>
      </c>
      <c r="F91" t="n">
        <f>RawData!AY16</f>
        <v>48.076761538190155</v>
      </c>
      <c r="G91" t="n">
        <f>RawData!AZ16</f>
        <v>36.89200288609639</v>
      </c>
      <c r="H91" t="n">
        <f>RawData!BA16</f>
        <v>127.79761445717126</v>
      </c>
      <c r="I91" t="n">
        <f>RawData!BB16</f>
        <v>8.0</v>
      </c>
      <c r="J91" t="n">
        <f>RawData!BC16</f>
        <v>0.9221321142380223</v>
      </c>
      <c r="K91" t="n">
        <f>RawData!BD16</f>
        <v>0.0</v>
      </c>
    </row>
    <row r="92" spans="1:11" x14ac:dyDescent="0.25">
      <c r="A92" t="s">
        <v>90</v>
      </c>
      <c r="B92" t="str">
        <f t="shared" si="7"/>
        <v>GRASP1</v>
      </c>
      <c r="C92" t="n">
        <f>RawData!C17</f>
        <v>0.0</v>
      </c>
      <c r="D92" t="n">
        <f>RawData!D17</f>
        <v>0.16052631578947366</v>
      </c>
      <c r="E92" t="n">
        <f>RawData!E17</f>
        <v>0.8</v>
      </c>
      <c r="F92" t="n">
        <f>RawData!F17</f>
        <v>80.4310161535662</v>
      </c>
      <c r="G92" t="n">
        <f>RawData!G17</f>
        <v>45.47697358404215</v>
      </c>
      <c r="H92" t="n">
        <f>RawData!H17</f>
        <v>136.43090487722486</v>
      </c>
      <c r="I92" t="n">
        <f>RawData!I17</f>
        <v>3.0</v>
      </c>
      <c r="J92" t="n">
        <f>RawData!J17</f>
        <v>0.9916685010675614</v>
      </c>
      <c r="K92" t="n">
        <f>RawData!K17</f>
        <v>1.39601E7</v>
      </c>
    </row>
    <row r="93" spans="1:11" x14ac:dyDescent="0.25">
      <c r="B93" t="str">
        <f t="shared" si="7"/>
        <v>GRASP2</v>
      </c>
      <c r="C93" t="n">
        <f>RawData!L17</f>
        <v>0.0</v>
      </c>
      <c r="D93" t="n">
        <f>RawData!M17</f>
        <v>0.29210526315789476</v>
      </c>
      <c r="E93" t="n">
        <f>RawData!N17</f>
        <v>0.5</v>
      </c>
      <c r="F93" t="n">
        <f>RawData!O17</f>
        <v>64.36539468721524</v>
      </c>
      <c r="G93" t="n">
        <f>RawData!P17</f>
        <v>45.47697358404215</v>
      </c>
      <c r="H93" t="n">
        <f>RawData!Q17</f>
        <v>136.43090487722486</v>
      </c>
      <c r="I93" t="n">
        <f>RawData!R17</f>
        <v>5.0</v>
      </c>
      <c r="J93" t="n">
        <f>RawData!S17</f>
        <v>0.9647692923585932</v>
      </c>
      <c r="K93" t="n">
        <f>RawData!T17</f>
        <v>2.08603E7</v>
      </c>
    </row>
    <row r="94" spans="1:11" x14ac:dyDescent="0.25">
      <c r="B94" t="str">
        <f t="shared" si="7"/>
        <v>GRASP3</v>
      </c>
      <c r="C94" t="n">
        <f>RawData!U17</f>
        <v>0.5833333333333334</v>
      </c>
      <c r="D94" t="n">
        <f>RawData!V17</f>
        <v>0.2736842105263158</v>
      </c>
      <c r="E94" t="n">
        <f>RawData!W17</f>
        <v>0.19999999999999996</v>
      </c>
      <c r="F94" t="n">
        <f>RawData!X17</f>
        <v>42.952965733606845</v>
      </c>
      <c r="G94" t="n">
        <f>RawData!Y17</f>
        <v>46.88363887541073</v>
      </c>
      <c r="H94" t="n">
        <f>RawData!Z17</f>
        <v>140.65090224998303</v>
      </c>
      <c r="I94" t="n">
        <f>RawData!AA17</f>
        <v>12.0</v>
      </c>
      <c r="J94" t="n">
        <f>RawData!AB17</f>
        <v>0.9502043152501995</v>
      </c>
      <c r="K94" t="n">
        <f>RawData!AC17</f>
        <v>2.23411E7</v>
      </c>
    </row>
    <row r="95" spans="1:11" x14ac:dyDescent="0.25">
      <c r="B95" t="str">
        <f t="shared" si="7"/>
        <v>GRASP4</v>
      </c>
      <c r="C95" t="n">
        <f>RawData!AD17</f>
        <v>0.4</v>
      </c>
      <c r="D95" t="n">
        <f>RawData!AE17</f>
        <v>0.17894736842105263</v>
      </c>
      <c r="E95" t="n">
        <f>RawData!AF17</f>
        <v>0.6</v>
      </c>
      <c r="F95" t="n">
        <f>RawData!AG17</f>
        <v>67.98195760315222</v>
      </c>
      <c r="G95" t="n">
        <f>RawData!AH17</f>
        <v>45.47697358404215</v>
      </c>
      <c r="H95" t="n">
        <f>RawData!AI17</f>
        <v>136.43090487722486</v>
      </c>
      <c r="I95" t="n">
        <f>RawData!AJ17</f>
        <v>5.0</v>
      </c>
      <c r="J95" t="n">
        <f>RawData!AK17</f>
        <v>0.9758668523801525</v>
      </c>
      <c r="K95" t="n">
        <f>RawData!AL17</f>
        <v>1.53316E7</v>
      </c>
    </row>
    <row r="96" spans="1:11" x14ac:dyDescent="0.25">
      <c r="B96" t="str">
        <f t="shared" si="7"/>
        <v>NSGAII</v>
      </c>
      <c r="C96" t="n">
        <f>RawData!AM17</f>
        <v>0.8888888888888888</v>
      </c>
      <c r="D96" t="n">
        <f>RawData!AN17</f>
        <v>0.2394736842105263</v>
      </c>
      <c r="E96" t="n">
        <f>RawData!AO17</f>
        <v>0.4</v>
      </c>
      <c r="F96" t="n">
        <f>RawData!AP17</f>
        <v>49.782457933316486</v>
      </c>
      <c r="G96" t="n">
        <f>RawData!AQ17</f>
        <v>47.37403831035364</v>
      </c>
      <c r="H96" t="n">
        <f>RawData!AR17</f>
        <v>142.12209871802327</v>
      </c>
      <c r="I96" t="n">
        <f>RawData!AS17</f>
        <v>9.0</v>
      </c>
      <c r="J96" t="n">
        <f>RawData!AT17</f>
        <v>0.9328707047172738</v>
      </c>
      <c r="K96" t="n">
        <f>RawData!AU17</f>
        <v>0.0</v>
      </c>
    </row>
    <row r="97" spans="1:11" x14ac:dyDescent="0.25">
      <c r="B97" t="str">
        <f t="shared" si="7"/>
        <v>SPEA2</v>
      </c>
      <c r="C97" t="n">
        <f>RawData!AV17</f>
        <v>1.0</v>
      </c>
      <c r="D97" t="n">
        <f>RawData!AW17</f>
        <v>0.07368421052631577</v>
      </c>
      <c r="E97" t="n">
        <f>RawData!AX17</f>
        <v>0.7</v>
      </c>
      <c r="F97" t="n">
        <f>RawData!AY17</f>
        <v>58.08821453799283</v>
      </c>
      <c r="G97" t="n">
        <f>RawData!AZ17</f>
        <v>49.258824585327446</v>
      </c>
      <c r="H97" t="n">
        <f>RawData!BA17</f>
        <v>147.77645829302824</v>
      </c>
      <c r="I97" t="n">
        <f>RawData!BB17</f>
        <v>7.0</v>
      </c>
      <c r="J97" t="n">
        <f>RawData!BC17</f>
        <v>0.9734319327555024</v>
      </c>
      <c r="K97" t="n">
        <f>RawData!BD17</f>
        <v>0.0</v>
      </c>
    </row>
    <row r="98" spans="1:11" x14ac:dyDescent="0.25">
      <c r="A98" t="s">
        <v>91</v>
      </c>
      <c r="B98" t="str">
        <f t="shared" si="7"/>
        <v>GRASP1</v>
      </c>
      <c r="C98" t="n">
        <f>RawData!C18</f>
        <v>0.23076923076923078</v>
      </c>
      <c r="D98" t="n">
        <f>RawData!D18</f>
        <v>0.7026515151515152</v>
      </c>
      <c r="E98" t="n">
        <f>RawData!E18</f>
        <v>0.04545454545454544</v>
      </c>
      <c r="F98" t="n">
        <f>RawData!F18</f>
        <v>58.40244989592606</v>
      </c>
      <c r="G98" t="n">
        <f>RawData!G18</f>
        <v>49.26212170352153</v>
      </c>
      <c r="H98" t="n">
        <f>RawData!H18</f>
        <v>190.79134808329005</v>
      </c>
      <c r="I98" t="n">
        <f>RawData!I18</f>
        <v>13.0</v>
      </c>
      <c r="J98" t="n">
        <f>RawData!J18</f>
        <v>0.9160677692701388</v>
      </c>
      <c r="K98" t="n">
        <f>RawData!K18</f>
        <v>2.07091E7</v>
      </c>
    </row>
    <row r="99" spans="1:11" x14ac:dyDescent="0.25">
      <c r="B99" t="str">
        <f t="shared" si="7"/>
        <v>GRASP2</v>
      </c>
      <c r="C99" t="n">
        <f>RawData!L18</f>
        <v>0.7692307692307693</v>
      </c>
      <c r="D99" t="n">
        <f>RawData!M18</f>
        <v>0.6628787878787881</v>
      </c>
      <c r="E99" t="n">
        <f>RawData!N18</f>
        <v>0.09090909090909091</v>
      </c>
      <c r="F99" t="n">
        <f>RawData!O18</f>
        <v>57.14126582737759</v>
      </c>
      <c r="G99" t="n">
        <f>RawData!P18</f>
        <v>50.06690956944216</v>
      </c>
      <c r="H99" t="n">
        <f>RawData!Q18</f>
        <v>193.90828028901765</v>
      </c>
      <c r="I99" t="n">
        <f>RawData!R18</f>
        <v>13.0</v>
      </c>
      <c r="J99" t="n">
        <f>RawData!S18</f>
        <v>0.9320801815192241</v>
      </c>
      <c r="K99" t="n">
        <f>RawData!T18</f>
        <v>2.43488E7</v>
      </c>
    </row>
    <row r="100" spans="1:11" x14ac:dyDescent="0.25">
      <c r="B100" t="str">
        <f t="shared" si="7"/>
        <v>GRASP3</v>
      </c>
      <c r="C100" t="n">
        <f>RawData!U18</f>
        <v>0.46153846153846156</v>
      </c>
      <c r="D100" t="n">
        <f>RawData!V18</f>
        <v>0.6925505050505052</v>
      </c>
      <c r="E100" t="n">
        <f>RawData!W18</f>
        <v>0.05555555555555558</v>
      </c>
      <c r="F100" t="n">
        <f>RawData!X18</f>
        <v>57.29060147835314</v>
      </c>
      <c r="G100" t="n">
        <f>RawData!Y18</f>
        <v>49.26212170352153</v>
      </c>
      <c r="H100" t="n">
        <f>RawData!Z18</f>
        <v>190.79134808329</v>
      </c>
      <c r="I100" t="n">
        <f>RawData!AA18</f>
        <v>13.0</v>
      </c>
      <c r="J100" t="n">
        <f>RawData!AB18</f>
        <v>0.947661840240851</v>
      </c>
      <c r="K100" t="n">
        <f>RawData!AC18</f>
        <v>1.92949E7</v>
      </c>
    </row>
    <row r="101" spans="1:11" x14ac:dyDescent="0.25">
      <c r="B101" t="str">
        <f t="shared" si="7"/>
        <v>GRASP4</v>
      </c>
      <c r="C101" t="n">
        <f>RawData!AD18</f>
        <v>0.8571428571428571</v>
      </c>
      <c r="D101" t="n">
        <f>RawData!AE18</f>
        <v>0.6546717171717171</v>
      </c>
      <c r="E101" t="n">
        <f>RawData!AF18</f>
        <v>0.08333333333333334</v>
      </c>
      <c r="F101" t="n">
        <f>RawData!AG18</f>
        <v>55.94038371885059</v>
      </c>
      <c r="G101" t="n">
        <f>RawData!AH18</f>
        <v>49.72711969049047</v>
      </c>
      <c r="H101" t="n">
        <f>RawData!AI18</f>
        <v>192.5922809796036</v>
      </c>
      <c r="I101" t="n">
        <f>RawData!AJ18</f>
        <v>14.0</v>
      </c>
      <c r="J101" t="n">
        <f>RawData!AK18</f>
        <v>0.9219475252495406</v>
      </c>
      <c r="K101" t="n">
        <f>RawData!AL18</f>
        <v>2.23585E7</v>
      </c>
    </row>
    <row r="102" spans="1:11" x14ac:dyDescent="0.25">
      <c r="B102" t="str">
        <f t="shared" si="7"/>
        <v>NSGAII</v>
      </c>
      <c r="C102" t="n">
        <f>RawData!AM18</f>
        <v>0.8333333333333334</v>
      </c>
      <c r="D102" t="n">
        <f>RawData!AN18</f>
        <v>0.6534090909090908</v>
      </c>
      <c r="E102" t="n">
        <f>RawData!AO18</f>
        <v>0.08333333333333334</v>
      </c>
      <c r="F102" t="n">
        <f>RawData!AP18</f>
        <v>60.26267732002768</v>
      </c>
      <c r="G102" t="n">
        <f>RawData!AQ18</f>
        <v>50.074844001114315</v>
      </c>
      <c r="H102" t="n">
        <f>RawData!AR18</f>
        <v>193.93900598519056</v>
      </c>
      <c r="I102" t="n">
        <f>RawData!AS18</f>
        <v>12.0</v>
      </c>
      <c r="J102" t="n">
        <f>RawData!AT18</f>
        <v>0.946217127172314</v>
      </c>
      <c r="K102" t="n">
        <f>RawData!AU18</f>
        <v>0.0</v>
      </c>
    </row>
    <row r="103" spans="1:11" x14ac:dyDescent="0.25">
      <c r="B103" t="str">
        <f t="shared" si="7"/>
        <v>SPEA2</v>
      </c>
      <c r="C103" t="n">
        <f>RawData!AV18</f>
        <v>0.6875</v>
      </c>
      <c r="D103" t="n">
        <f>RawData!AW18</f>
        <v>0.6464646464646465</v>
      </c>
      <c r="E103" t="n">
        <f>RawData!AX18</f>
        <v>0.13636363636363635</v>
      </c>
      <c r="F103" t="n">
        <f>RawData!AY18</f>
        <v>50.901444294341985</v>
      </c>
      <c r="G103" t="n">
        <f>RawData!AZ18</f>
        <v>50.068016717583596</v>
      </c>
      <c r="H103" t="n">
        <f>RawData!BA18</f>
        <v>193.9125711318241</v>
      </c>
      <c r="I103" t="n">
        <f>RawData!BB18</f>
        <v>16.0</v>
      </c>
      <c r="J103" t="n">
        <f>RawData!BC18</f>
        <v>0.9455409032480175</v>
      </c>
      <c r="K103" t="n">
        <f>RawData!BD18</f>
        <v>0.0</v>
      </c>
    </row>
    <row r="104" spans="1:11" x14ac:dyDescent="0.25">
      <c r="A104" t="s">
        <v>92</v>
      </c>
      <c r="B104" t="str">
        <f t="shared" si="7"/>
        <v>GRASP1</v>
      </c>
      <c r="C104" t="n">
        <f>RawData!C19</f>
        <v>0.125</v>
      </c>
      <c r="D104" t="n">
        <f>RawData!D19</f>
        <v>0.5719696969696969</v>
      </c>
      <c r="E104" t="n">
        <f>RawData!E19</f>
        <v>0.09090909090909091</v>
      </c>
      <c r="F104" t="n">
        <f>RawData!F19</f>
        <v>71.95940695975753</v>
      </c>
      <c r="G104" t="n">
        <f>RawData!G19</f>
        <v>70.39520596693517</v>
      </c>
      <c r="H104" t="n">
        <f>RawData!H19</f>
        <v>199.1077003938946</v>
      </c>
      <c r="I104" t="n">
        <f>RawData!I19</f>
        <v>8.0</v>
      </c>
      <c r="J104" t="n">
        <f>RawData!J19</f>
        <v>0.9530019084651165</v>
      </c>
      <c r="K104" t="n">
        <f>RawData!K19</f>
        <v>1.80043E7</v>
      </c>
    </row>
    <row r="105" spans="1:11" x14ac:dyDescent="0.25">
      <c r="B105" t="str">
        <f t="shared" si="7"/>
        <v>GRASP2</v>
      </c>
      <c r="C105" t="n">
        <f>RawData!L19</f>
        <v>0.3333333333333333</v>
      </c>
      <c r="D105" t="n">
        <f>RawData!M19</f>
        <v>0.46212121212121215</v>
      </c>
      <c r="E105" t="n">
        <f>RawData!N19</f>
        <v>0.24999999999999994</v>
      </c>
      <c r="F105" t="n">
        <f>RawData!O19</f>
        <v>83.44276148620948</v>
      </c>
      <c r="G105" t="n">
        <f>RawData!P19</f>
        <v>70.39520596693517</v>
      </c>
      <c r="H105" t="n">
        <f>RawData!Q19</f>
        <v>199.1077003938946</v>
      </c>
      <c r="I105" t="n">
        <f>RawData!R19</f>
        <v>6.0</v>
      </c>
      <c r="J105" t="n">
        <f>RawData!S19</f>
        <v>0.9514696724683718</v>
      </c>
      <c r="K105" t="n">
        <f>RawData!T19</f>
        <v>1.62374E7</v>
      </c>
    </row>
    <row r="106" spans="1:11" x14ac:dyDescent="0.25">
      <c r="B106" t="str">
        <f t="shared" si="7"/>
        <v>GRASP3</v>
      </c>
      <c r="C106" t="n">
        <f>RawData!U19</f>
        <v>1.0</v>
      </c>
      <c r="D106" t="n">
        <f>RawData!V19</f>
        <v>0.3939393939393939</v>
      </c>
      <c r="E106" t="n">
        <f>RawData!W19</f>
        <v>0.2916666666666667</v>
      </c>
      <c r="F106" t="n">
        <f>RawData!X19</f>
        <v>92.11449397353275</v>
      </c>
      <c r="G106" t="n">
        <f>RawData!Y19</f>
        <v>71.6750747760332</v>
      </c>
      <c r="H106" t="n">
        <f>RawData!Z19</f>
        <v>202.72771268279547</v>
      </c>
      <c r="I106" t="n">
        <f>RawData!AA19</f>
        <v>5.0</v>
      </c>
      <c r="J106" t="n">
        <f>RawData!AB19</f>
        <v>0.9587249892344085</v>
      </c>
      <c r="K106" t="n">
        <f>RawData!AC19</f>
        <v>2.31708E7</v>
      </c>
    </row>
    <row r="107" spans="1:11" x14ac:dyDescent="0.25">
      <c r="B107" t="str">
        <f t="shared" si="7"/>
        <v>GRASP4</v>
      </c>
      <c r="C107" t="n">
        <f>RawData!AD19</f>
        <v>0.625</v>
      </c>
      <c r="D107" t="n">
        <f>RawData!AE19</f>
        <v>0.4621212121212121</v>
      </c>
      <c r="E107" t="n">
        <f>RawData!AF19</f>
        <v>0.18181818181818177</v>
      </c>
      <c r="F107" t="n">
        <f>RawData!AG19</f>
        <v>72.26081233974608</v>
      </c>
      <c r="G107" t="n">
        <f>RawData!AH19</f>
        <v>70.39520596693517</v>
      </c>
      <c r="H107" t="n">
        <f>RawData!AI19</f>
        <v>199.1077003938946</v>
      </c>
      <c r="I107" t="n">
        <f>RawData!AJ19</f>
        <v>8.0</v>
      </c>
      <c r="J107" t="n">
        <f>RawData!AK19</f>
        <v>0.944202272770964</v>
      </c>
      <c r="K107" t="n">
        <f>RawData!AL19</f>
        <v>1.66885E7</v>
      </c>
    </row>
    <row r="108" spans="1:11" x14ac:dyDescent="0.25">
      <c r="B108" t="str">
        <f t="shared" si="7"/>
        <v>NSGAII</v>
      </c>
      <c r="C108" t="n">
        <f>RawData!AM19</f>
        <v>0.125</v>
      </c>
      <c r="D108" t="n">
        <f>RawData!AN19</f>
        <v>0.5568181818181818</v>
      </c>
      <c r="E108" t="n">
        <f>RawData!AO19</f>
        <v>0.08333333333333334</v>
      </c>
      <c r="F108" t="n">
        <f>RawData!AP19</f>
        <v>71.865108014947</v>
      </c>
      <c r="G108" t="n">
        <f>RawData!AQ19</f>
        <v>70.39520596693517</v>
      </c>
      <c r="H108" t="n">
        <f>RawData!AR19</f>
        <v>199.1077003938946</v>
      </c>
      <c r="I108" t="n">
        <f>RawData!AS19</f>
        <v>8.0</v>
      </c>
      <c r="J108" t="n">
        <f>RawData!AT19</f>
        <v>0.9466315470352666</v>
      </c>
      <c r="K108" t="n">
        <f>RawData!AU19</f>
        <v>0.0</v>
      </c>
    </row>
    <row r="109" spans="1:11" x14ac:dyDescent="0.25">
      <c r="B109" t="str">
        <f t="shared" si="7"/>
        <v>SPEA2</v>
      </c>
      <c r="C109" t="n">
        <f>RawData!AV19</f>
        <v>0.8333333333333334</v>
      </c>
      <c r="D109" t="n">
        <f>RawData!AW19</f>
        <v>0.44696969696969696</v>
      </c>
      <c r="E109" t="n">
        <f>RawData!AX19</f>
        <v>0.18181818181818177</v>
      </c>
      <c r="F109" t="n">
        <f>RawData!AY19</f>
        <v>84.46810706480353</v>
      </c>
      <c r="G109" t="n">
        <f>RawData!AZ19</f>
        <v>70.4964055164578</v>
      </c>
      <c r="H109" t="n">
        <f>RawData!BA19</f>
        <v>199.39393464744504</v>
      </c>
      <c r="I109" t="n">
        <f>RawData!BB19</f>
        <v>6.0</v>
      </c>
      <c r="J109" t="n">
        <f>RawData!BC19</f>
        <v>0.9456308059871679</v>
      </c>
      <c r="K109" t="n">
        <f>RawData!BD19</f>
        <v>0.0</v>
      </c>
    </row>
    <row r="110" spans="1:11" x14ac:dyDescent="0.25">
      <c r="A110" t="s">
        <v>93</v>
      </c>
      <c r="B110" t="str">
        <f t="shared" si="7"/>
        <v>GRASP1</v>
      </c>
      <c r="C110" t="n">
        <f>RawData!C20</f>
        <v>0.5357142857142857</v>
      </c>
      <c r="D110" t="n">
        <f>RawData!D20</f>
        <v>0.748597521200261</v>
      </c>
      <c r="E110" t="n">
        <f>RawData!E20</f>
        <v>0.05714285714285716</v>
      </c>
      <c r="F110" t="n">
        <f>RawData!F20</f>
        <v>123.48373230048217</v>
      </c>
      <c r="G110" t="n">
        <f>RawData!G20</f>
        <v>110.05561723905592</v>
      </c>
      <c r="H110" t="n">
        <f>RawData!H20</f>
        <v>612.7637084285561</v>
      </c>
      <c r="I110" t="n">
        <f>RawData!I20</f>
        <v>28.0</v>
      </c>
      <c r="J110" t="n">
        <f>RawData!J20</f>
        <v>0.9848895886447665</v>
      </c>
      <c r="K110" t="n">
        <f>RawData!K20</f>
        <v>2.464462E8</v>
      </c>
    </row>
    <row r="111" spans="1:11" x14ac:dyDescent="0.25">
      <c r="B111" t="str">
        <f t="shared" si="7"/>
        <v>GRASP2</v>
      </c>
      <c r="C111" t="n">
        <f>RawData!L20</f>
        <v>0.7619047619047619</v>
      </c>
      <c r="D111" t="n">
        <f>RawData!M20</f>
        <v>0.7409001956947162</v>
      </c>
      <c r="E111" t="n">
        <f>RawData!N20</f>
        <v>0.0684931506849315</v>
      </c>
      <c r="F111" t="n">
        <f>RawData!O20</f>
        <v>148.10293962519307</v>
      </c>
      <c r="G111" t="n">
        <f>RawData!P20</f>
        <v>111.20318193917498</v>
      </c>
      <c r="H111" t="n">
        <f>RawData!Q20</f>
        <v>619.1530773332225</v>
      </c>
      <c r="I111" t="n">
        <f>RawData!R20</f>
        <v>21.0</v>
      </c>
      <c r="J111" t="n">
        <f>RawData!S20</f>
        <v>0.9567551056048399</v>
      </c>
      <c r="K111" t="n">
        <f>RawData!T20</f>
        <v>1.907193E8</v>
      </c>
    </row>
    <row r="112" spans="1:11" x14ac:dyDescent="0.25">
      <c r="B112" t="str">
        <f t="shared" si="7"/>
        <v>GRASP3</v>
      </c>
      <c r="C112" t="n">
        <f>RawData!U20</f>
        <v>0.9523809523809523</v>
      </c>
      <c r="D112" t="n">
        <f>RawData!V20</f>
        <v>0.7183300717547294</v>
      </c>
      <c r="E112" t="n">
        <f>RawData!W20</f>
        <v>0.091324200913242</v>
      </c>
      <c r="F112" t="n">
        <f>RawData!X20</f>
        <v>145.52291354747862</v>
      </c>
      <c r="G112" t="n">
        <f>RawData!Y20</f>
        <v>112.16253273779088</v>
      </c>
      <c r="H112" t="n">
        <f>RawData!Z20</f>
        <v>624.4945175282836</v>
      </c>
      <c r="I112" t="n">
        <f>RawData!AA20</f>
        <v>21.0</v>
      </c>
      <c r="J112" t="n">
        <f>RawData!AB20</f>
        <v>0.9656441527793299</v>
      </c>
      <c r="K112" t="n">
        <f>RawData!AC20</f>
        <v>2.21621E8</v>
      </c>
    </row>
    <row r="113" spans="1:11" x14ac:dyDescent="0.25">
      <c r="B113" t="str">
        <f t="shared" si="7"/>
        <v>GRASP4</v>
      </c>
      <c r="C113" t="n">
        <f>RawData!AD20</f>
        <v>0.43333333333333335</v>
      </c>
      <c r="D113" t="n">
        <f>RawData!AE20</f>
        <v>0.7574690150032616</v>
      </c>
      <c r="E113" t="n">
        <f>RawData!AF20</f>
        <v>0.045662100456621</v>
      </c>
      <c r="F113" t="n">
        <f>RawData!AG20</f>
        <v>121.27259010638434</v>
      </c>
      <c r="G113" t="n">
        <f>RawData!AH20</f>
        <v>108.68473061122941</v>
      </c>
      <c r="H113" t="n">
        <f>RawData!AI20</f>
        <v>605.1309350029431</v>
      </c>
      <c r="I113" t="n">
        <f>RawData!AJ20</f>
        <v>30.0</v>
      </c>
      <c r="J113" t="n">
        <f>RawData!AK20</f>
        <v>0.9780543825133793</v>
      </c>
      <c r="K113" t="n">
        <f>RawData!AL20</f>
        <v>2.668544E8</v>
      </c>
    </row>
    <row r="114" spans="1:11" x14ac:dyDescent="0.25">
      <c r="B114" t="str">
        <f t="shared" si="7"/>
        <v>NSGAII</v>
      </c>
      <c r="C114" t="n">
        <f>RawData!AM20</f>
        <v>0.48</v>
      </c>
      <c r="D114" t="n">
        <f>RawData!AN20</f>
        <v>0.7517286366601433</v>
      </c>
      <c r="E114" t="n">
        <f>RawData!AO20</f>
        <v>0.057142857142857134</v>
      </c>
      <c r="F114" t="n">
        <f>RawData!AP20</f>
        <v>130.61891440369575</v>
      </c>
      <c r="G114" t="n">
        <f>RawData!AQ20</f>
        <v>108.86363298149317</v>
      </c>
      <c r="H114" t="n">
        <f>RawData!AR20</f>
        <v>606.1270212880011</v>
      </c>
      <c r="I114" t="n">
        <f>RawData!AS20</f>
        <v>25.0</v>
      </c>
      <c r="J114" t="n">
        <f>RawData!AT20</f>
        <v>0.9723324884675135</v>
      </c>
      <c r="K114" t="n">
        <f>RawData!AU20</f>
        <v>0.0</v>
      </c>
    </row>
    <row r="115" spans="1:11" x14ac:dyDescent="0.25">
      <c r="B115" t="str">
        <f t="shared" si="7"/>
        <v>SPEA2</v>
      </c>
      <c r="C115" t="n">
        <f>RawData!AV20</f>
        <v>1.0</v>
      </c>
      <c r="D115" t="n">
        <f>RawData!AW20</f>
        <v>0.6366601435094588</v>
      </c>
      <c r="E115" t="n">
        <f>RawData!AX20</f>
        <v>0.17142857142857143</v>
      </c>
      <c r="F115" t="n">
        <f>RawData!AY20</f>
        <v>165.8495882946352</v>
      </c>
      <c r="G115" t="n">
        <f>RawData!AZ20</f>
        <v>111.07455870043698</v>
      </c>
      <c r="H115" t="n">
        <f>RawData!BA20</f>
        <v>618.43693402783</v>
      </c>
      <c r="I115" t="n">
        <f>RawData!BB20</f>
        <v>16.0</v>
      </c>
      <c r="J115" t="n">
        <f>RawData!BC20</f>
        <v>0.9646078270758609</v>
      </c>
      <c r="K115" t="n">
        <f>RawData!BD20</f>
        <v>0.0</v>
      </c>
    </row>
    <row r="116" spans="1:11" x14ac:dyDescent="0.25">
      <c r="A116" t="s">
        <v>94</v>
      </c>
      <c r="B116" t="str">
        <f t="shared" si="7"/>
        <v>GRASP1</v>
      </c>
      <c r="C116" t="n">
        <f>RawData!C21</f>
        <v>0.5806451612903226</v>
      </c>
      <c r="D116" t="n">
        <f>RawData!D21</f>
        <v>0.6402496467263306</v>
      </c>
      <c r="E116" t="n">
        <f>RawData!E21</f>
        <v>0.09844559585492227</v>
      </c>
      <c r="F116" t="n">
        <f>RawData!F21</f>
        <v>97.61849972230314</v>
      </c>
      <c r="G116" t="n">
        <f>RawData!G21</f>
        <v>86.45951789288601</v>
      </c>
      <c r="H116" t="n">
        <f>RawData!H21</f>
        <v>489.0888457874859</v>
      </c>
      <c r="I116" t="n">
        <f>RawData!I21</f>
        <v>31.0</v>
      </c>
      <c r="J116" t="n">
        <f>RawData!J21</f>
        <v>0.9336997382489775</v>
      </c>
      <c r="K116" t="n">
        <f>RawData!K21</f>
        <v>2.657114E8</v>
      </c>
    </row>
    <row r="117" spans="1:11" x14ac:dyDescent="0.25">
      <c r="B117" t="str">
        <f t="shared" si="7"/>
        <v>GRASP2</v>
      </c>
      <c r="C117" t="n">
        <f>RawData!L21</f>
        <v>0.896551724137931</v>
      </c>
      <c r="D117" t="n">
        <f>RawData!M21</f>
        <v>0.6287093735280262</v>
      </c>
      <c r="E117" t="n">
        <f>RawData!N21</f>
        <v>0.0681818181818182</v>
      </c>
      <c r="F117" t="n">
        <f>RawData!O21</f>
        <v>104.19113164942415</v>
      </c>
      <c r="G117" t="n">
        <f>RawData!P21</f>
        <v>84.42149720659033</v>
      </c>
      <c r="H117" t="n">
        <f>RawData!Q21</f>
        <v>477.56005493037503</v>
      </c>
      <c r="I117" t="n">
        <f>RawData!R21</f>
        <v>29.0</v>
      </c>
      <c r="J117" t="n">
        <f>RawData!S21</f>
        <v>0.932744770641326</v>
      </c>
      <c r="K117" t="n">
        <f>RawData!T21</f>
        <v>2.247194E8</v>
      </c>
    </row>
    <row r="118" spans="1:11" x14ac:dyDescent="0.25">
      <c r="B118" t="str">
        <f t="shared" si="7"/>
        <v>GRASP3</v>
      </c>
      <c r="C118" t="n">
        <f>RawData!U21</f>
        <v>0.8709677419354839</v>
      </c>
      <c r="D118" t="n">
        <f>RawData!V21</f>
        <v>0.6401318888365525</v>
      </c>
      <c r="E118" t="n">
        <f>RawData!W21</f>
        <v>0.06818181818181823</v>
      </c>
      <c r="F118" t="n">
        <f>RawData!X21</f>
        <v>99.78314155301679</v>
      </c>
      <c r="G118" t="n">
        <f>RawData!Y21</f>
        <v>84.8071823323481</v>
      </c>
      <c r="H118" t="n">
        <f>RawData!Z21</f>
        <v>479.7418198525352</v>
      </c>
      <c r="I118" t="n">
        <f>RawData!AA21</f>
        <v>31.0</v>
      </c>
      <c r="J118" t="n">
        <f>RawData!AB21</f>
        <v>0.920396194202885</v>
      </c>
      <c r="K118" t="n">
        <f>RawData!AC21</f>
        <v>2.161052E8</v>
      </c>
    </row>
    <row r="119" spans="1:11" x14ac:dyDescent="0.25">
      <c r="B119" t="str">
        <f t="shared" si="7"/>
        <v>GRASP4</v>
      </c>
      <c r="C119" t="n">
        <f>RawData!AD21</f>
        <v>0.8333333333333334</v>
      </c>
      <c r="D119" t="n">
        <f>RawData!AE21</f>
        <v>0.6302402260951482</v>
      </c>
      <c r="E119" t="n">
        <f>RawData!AF21</f>
        <v>0.0681818181818182</v>
      </c>
      <c r="F119" t="n">
        <f>RawData!AG21</f>
        <v>93.08377267047088</v>
      </c>
      <c r="G119" t="n">
        <f>RawData!AH21</f>
        <v>84.55790312714768</v>
      </c>
      <c r="H119" t="n">
        <f>RawData!AI21</f>
        <v>478.33168176425</v>
      </c>
      <c r="I119" t="n">
        <f>RawData!AJ21</f>
        <v>36.0</v>
      </c>
      <c r="J119" t="n">
        <f>RawData!AK21</f>
        <v>0.9212361322271632</v>
      </c>
      <c r="K119" t="n">
        <f>RawData!AL21</f>
        <v>2.254587E8</v>
      </c>
    </row>
    <row r="120" spans="1:11" x14ac:dyDescent="0.25">
      <c r="B120" t="str">
        <f t="shared" ref="B120:B183" si="8">B114</f>
        <v>NSGAII</v>
      </c>
      <c r="C120" t="n">
        <f>RawData!AM21</f>
        <v>0.7142857142857143</v>
      </c>
      <c r="D120" t="n">
        <f>RawData!AN21</f>
        <v>0.6547338671691003</v>
      </c>
      <c r="E120" t="n">
        <f>RawData!AO21</f>
        <v>0.045454545454545456</v>
      </c>
      <c r="F120" t="n">
        <f>RawData!AP21</f>
        <v>103.07222056917773</v>
      </c>
      <c r="G120" t="n">
        <f>RawData!AQ21</f>
        <v>85.67141094083918</v>
      </c>
      <c r="H120" t="n">
        <f>RawData!AR21</f>
        <v>484.6306340201812</v>
      </c>
      <c r="I120" t="n">
        <f>RawData!AS21</f>
        <v>28.0</v>
      </c>
      <c r="J120" t="n">
        <f>RawData!AT21</f>
        <v>0.9320810404007046</v>
      </c>
      <c r="K120" t="n">
        <f>RawData!AU21</f>
        <v>0.0</v>
      </c>
    </row>
    <row r="121" spans="1:11" x14ac:dyDescent="0.25">
      <c r="B121" t="str">
        <f t="shared" si="8"/>
        <v>SPEA2</v>
      </c>
      <c r="C121" t="n">
        <f>RawData!AV21</f>
        <v>0.9615384615384616</v>
      </c>
      <c r="D121" t="n">
        <f>RawData!AW21</f>
        <v>0.5527555346208196</v>
      </c>
      <c r="E121" t="n">
        <f>RawData!AX21</f>
        <v>0.19689119170984457</v>
      </c>
      <c r="F121" t="n">
        <f>RawData!AY21</f>
        <v>112.24207118713865</v>
      </c>
      <c r="G121" t="n">
        <f>RawData!AZ21</f>
        <v>90.95706147989283</v>
      </c>
      <c r="H121" t="n">
        <f>RawData!BA21</f>
        <v>514.5307906178712</v>
      </c>
      <c r="I121" t="n">
        <f>RawData!BB21</f>
        <v>26.0</v>
      </c>
      <c r="J121" t="n">
        <f>RawData!BC21</f>
        <v>0.9244104745639085</v>
      </c>
      <c r="K121" t="n">
        <f>RawData!BD21</f>
        <v>0.0</v>
      </c>
    </row>
    <row r="122" spans="1:11" x14ac:dyDescent="0.25">
      <c r="A122" t="s">
        <v>95</v>
      </c>
      <c r="B122" t="str">
        <f t="shared" si="8"/>
        <v>GRASP1</v>
      </c>
      <c r="C122" t="n">
        <f>RawData!C22</f>
        <v>0.41025641025641024</v>
      </c>
      <c r="D122" t="n">
        <f>RawData!D22</f>
        <v>0.7806013071895427</v>
      </c>
      <c r="E122" t="n">
        <f>RawData!E22</f>
        <v>0.06666666666666667</v>
      </c>
      <c r="F122" t="n">
        <f>RawData!F22</f>
        <v>89.43871658106818</v>
      </c>
      <c r="G122" t="n">
        <f>RawData!G22</f>
        <v>80.24990612667087</v>
      </c>
      <c r="H122" t="n">
        <f>RawData!H22</f>
        <v>507.54493542356556</v>
      </c>
      <c r="I122" t="n">
        <f>RawData!I22</f>
        <v>39.0</v>
      </c>
      <c r="J122" t="n">
        <f>RawData!J22</f>
        <v>0.9467371987256467</v>
      </c>
      <c r="K122" t="n">
        <f>RawData!K22</f>
        <v>3.024682E8</v>
      </c>
    </row>
    <row r="123" spans="1:11" x14ac:dyDescent="0.25">
      <c r="B123" t="str">
        <f t="shared" si="8"/>
        <v>GRASP2</v>
      </c>
      <c r="C123" t="n">
        <f>RawData!L22</f>
        <v>0.8809523809523809</v>
      </c>
      <c r="D123" t="n">
        <f>RawData!M22</f>
        <v>0.7783529411764705</v>
      </c>
      <c r="E123" t="n">
        <f>RawData!N22</f>
        <v>0.0392156862745098</v>
      </c>
      <c r="F123" t="n">
        <f>RawData!O22</f>
        <v>87.53883491940944</v>
      </c>
      <c r="G123" t="n">
        <f>RawData!P22</f>
        <v>80.73921315682128</v>
      </c>
      <c r="H123" t="n">
        <f>RawData!Q22</f>
        <v>510.63958373464976</v>
      </c>
      <c r="I123" t="n">
        <f>RawData!R22</f>
        <v>42.0</v>
      </c>
      <c r="J123" t="n">
        <f>RawData!S22</f>
        <v>0.9508566699649453</v>
      </c>
      <c r="K123" t="n">
        <f>RawData!T22</f>
        <v>2.460802E8</v>
      </c>
    </row>
    <row r="124" spans="1:11" x14ac:dyDescent="0.25">
      <c r="B124" t="str">
        <f t="shared" si="8"/>
        <v>GRASP3</v>
      </c>
      <c r="C124" t="n">
        <f>RawData!U22</f>
        <v>0.8809523809523809</v>
      </c>
      <c r="D124" t="n">
        <f>RawData!V22</f>
        <v>0.7599477124183006</v>
      </c>
      <c r="E124" t="n">
        <f>RawData!W22</f>
        <v>0.06666666666666667</v>
      </c>
      <c r="F124" t="n">
        <f>RawData!X22</f>
        <v>90.39187800890811</v>
      </c>
      <c r="G124" t="n">
        <f>RawData!Y22</f>
        <v>80.49071477327081</v>
      </c>
      <c r="H124" t="n">
        <f>RawData!Z22</f>
        <v>509.06794217238365</v>
      </c>
      <c r="I124" t="n">
        <f>RawData!AA22</f>
        <v>42.0</v>
      </c>
      <c r="J124" t="n">
        <f>RawData!AB22</f>
        <v>0.9322453003365848</v>
      </c>
      <c r="K124" t="n">
        <f>RawData!AC22</f>
        <v>2.920286E8</v>
      </c>
    </row>
    <row r="125" spans="1:11" x14ac:dyDescent="0.25">
      <c r="B125" t="str">
        <f t="shared" si="8"/>
        <v>GRASP4</v>
      </c>
      <c r="C125" t="n">
        <f>RawData!AD22</f>
        <v>0.2727272727272727</v>
      </c>
      <c r="D125" t="n">
        <f>RawData!AE22</f>
        <v>0.7928888888888888</v>
      </c>
      <c r="E125" t="n">
        <f>RawData!AF22</f>
        <v>0.04</v>
      </c>
      <c r="F125" t="n">
        <f>RawData!AG22</f>
        <v>98.71253401155576</v>
      </c>
      <c r="G125" t="n">
        <f>RawData!AH22</f>
        <v>80.1975143006699</v>
      </c>
      <c r="H125" t="n">
        <f>RawData!AI22</f>
        <v>507.213580207672</v>
      </c>
      <c r="I125" t="n">
        <f>RawData!AJ22</f>
        <v>33.0</v>
      </c>
      <c r="J125" t="n">
        <f>RawData!AK22</f>
        <v>0.9321281042099246</v>
      </c>
      <c r="K125" t="n">
        <f>RawData!AL22</f>
        <v>2.832112E8</v>
      </c>
    </row>
    <row r="126" spans="1:11" x14ac:dyDescent="0.25">
      <c r="B126" t="str">
        <f t="shared" si="8"/>
        <v>NSGAII</v>
      </c>
      <c r="C126" t="n">
        <f>RawData!AM22</f>
        <v>1.0</v>
      </c>
      <c r="D126" t="n">
        <f>RawData!AN22</f>
        <v>0.717281045751634</v>
      </c>
      <c r="E126" t="n">
        <f>RawData!AO22</f>
        <v>0.08</v>
      </c>
      <c r="F126" t="n">
        <f>RawData!AP22</f>
        <v>107.69763239635871</v>
      </c>
      <c r="G126" t="n">
        <f>RawData!AQ22</f>
        <v>82.34272928846129</v>
      </c>
      <c r="H126" t="n">
        <f>RawData!AR22</f>
        <v>520.7811094188697</v>
      </c>
      <c r="I126" t="n">
        <f>RawData!AS22</f>
        <v>29.0</v>
      </c>
      <c r="J126" t="n">
        <f>RawData!AT22</f>
        <v>0.9458993272378396</v>
      </c>
      <c r="K126" t="n">
        <f>RawData!AU22</f>
        <v>0.0</v>
      </c>
    </row>
    <row r="127" spans="1:11" x14ac:dyDescent="0.25">
      <c r="B127" t="str">
        <f t="shared" si="8"/>
        <v>SPEA2</v>
      </c>
      <c r="C127" t="n">
        <f>RawData!AV22</f>
        <v>1.0</v>
      </c>
      <c r="D127" t="n">
        <f>RawData!AW22</f>
        <v>0.6695424836601306</v>
      </c>
      <c r="E127" t="n">
        <f>RawData!AX22</f>
        <v>0.17333333333333334</v>
      </c>
      <c r="F127" t="n">
        <f>RawData!AY22</f>
        <v>127.81382539153905</v>
      </c>
      <c r="G127" t="n">
        <f>RawData!AZ22</f>
        <v>84.53512530191264</v>
      </c>
      <c r="H127" t="n">
        <f>RawData!BA22</f>
        <v>534.6470363640868</v>
      </c>
      <c r="I127" t="n">
        <f>RawData!BB22</f>
        <v>19.0</v>
      </c>
      <c r="J127" t="n">
        <f>RawData!BC22</f>
        <v>0.9505231038023575</v>
      </c>
      <c r="K127" t="n">
        <f>RawData!BD22</f>
        <v>0.0</v>
      </c>
    </row>
    <row r="128" spans="1:11" x14ac:dyDescent="0.25">
      <c r="A128" t="s">
        <v>96</v>
      </c>
      <c r="B128" t="str">
        <f t="shared" si="8"/>
        <v>GRASP1</v>
      </c>
      <c r="C128" t="n">
        <f>RawData!C23</f>
        <v>1.0</v>
      </c>
      <c r="D128" t="n">
        <f>RawData!D23</f>
        <v>0.6556056701030923</v>
      </c>
      <c r="E128" t="n">
        <f>RawData!E23</f>
        <v>0.109375</v>
      </c>
      <c r="F128" t="n">
        <f>RawData!F23</f>
        <v>82.19910620696851</v>
      </c>
      <c r="G128" t="n">
        <f>RawData!G23</f>
        <v>70.89517853071479</v>
      </c>
      <c r="H128" t="n">
        <f>RawData!H23</f>
        <v>425.3710595389887</v>
      </c>
      <c r="I128" t="n">
        <f>RawData!I23</f>
        <v>35.0</v>
      </c>
      <c r="J128" t="n">
        <f>RawData!J23</f>
        <v>0.9377777593043995</v>
      </c>
      <c r="K128" t="n">
        <f>RawData!K23</f>
        <v>2.801169E8</v>
      </c>
    </row>
    <row r="129" spans="1:11" x14ac:dyDescent="0.25">
      <c r="B129" t="str">
        <f t="shared" si="8"/>
        <v>GRASP2</v>
      </c>
      <c r="C129" t="n">
        <f>RawData!L23</f>
        <v>0.75</v>
      </c>
      <c r="D129" t="n">
        <f>RawData!M23</f>
        <v>0.6862113402061856</v>
      </c>
      <c r="E129" t="n">
        <f>RawData!N23</f>
        <v>0.078125</v>
      </c>
      <c r="F129" t="n">
        <f>RawData!O23</f>
        <v>79.25135333969281</v>
      </c>
      <c r="G129" t="n">
        <f>RawData!P23</f>
        <v>70.56734496232187</v>
      </c>
      <c r="H129" t="n">
        <f>RawData!Q23</f>
        <v>423.4040592529064</v>
      </c>
      <c r="I129" t="n">
        <f>RawData!R23</f>
        <v>36.0</v>
      </c>
      <c r="J129" t="n">
        <f>RawData!S23</f>
        <v>0.9248014308824951</v>
      </c>
      <c r="K129" t="n">
        <f>RawData!T23</f>
        <v>2.487638E8</v>
      </c>
    </row>
    <row r="130" spans="1:11" x14ac:dyDescent="0.25">
      <c r="B130" t="str">
        <f t="shared" si="8"/>
        <v>GRASP3</v>
      </c>
      <c r="C130" t="n">
        <f>RawData!U23</f>
        <v>0.4117647058823529</v>
      </c>
      <c r="D130" t="n">
        <f>RawData!V23</f>
        <v>0.7172197164948453</v>
      </c>
      <c r="E130" t="n">
        <f>RawData!W23</f>
        <v>0.06701030927835051</v>
      </c>
      <c r="F130" t="n">
        <f>RawData!X23</f>
        <v>79.2865952532407</v>
      </c>
      <c r="G130" t="n">
        <f>RawData!Y23</f>
        <v>71.70257413080823</v>
      </c>
      <c r="H130" t="n">
        <f>RawData!Z23</f>
        <v>430.2154318174637</v>
      </c>
      <c r="I130" t="n">
        <f>RawData!AA23</f>
        <v>34.0</v>
      </c>
      <c r="J130" t="n">
        <f>RawData!AB23</f>
        <v>0.947496516518897</v>
      </c>
      <c r="K130" t="n">
        <f>RawData!AC23</f>
        <v>2.11057E8</v>
      </c>
    </row>
    <row r="131" spans="1:11" x14ac:dyDescent="0.25">
      <c r="B131" t="str">
        <f t="shared" si="8"/>
        <v>GRASP4</v>
      </c>
      <c r="C131" t="n">
        <f>RawData!AD23</f>
        <v>0.45161290322580644</v>
      </c>
      <c r="D131" t="n">
        <f>RawData!AE23</f>
        <v>0.7268846649484536</v>
      </c>
      <c r="E131" t="n">
        <f>RawData!AF23</f>
        <v>0.046875</v>
      </c>
      <c r="F131" t="n">
        <f>RawData!AG23</f>
        <v>83.55393554873153</v>
      </c>
      <c r="G131" t="n">
        <f>RawData!AH23</f>
        <v>70.30546375657649</v>
      </c>
      <c r="H131" t="n">
        <f>RawData!AI23</f>
        <v>421.8327710514757</v>
      </c>
      <c r="I131" t="n">
        <f>RawData!AJ23</f>
        <v>31.0</v>
      </c>
      <c r="J131" t="n">
        <f>RawData!AK23</f>
        <v>0.9533711453248881</v>
      </c>
      <c r="K131" t="n">
        <f>RawData!AL23</f>
        <v>2.088199E8</v>
      </c>
    </row>
    <row r="132" spans="1:11" x14ac:dyDescent="0.25">
      <c r="B132" t="str">
        <f t="shared" si="8"/>
        <v>NSGAII</v>
      </c>
      <c r="C132" t="n">
        <f>RawData!AM23</f>
        <v>1.0</v>
      </c>
      <c r="D132" t="n">
        <f>RawData!AN23</f>
        <v>0.6581024484536083</v>
      </c>
      <c r="E132" t="n">
        <f>RawData!AO23</f>
        <v>0.078125</v>
      </c>
      <c r="F132" t="n">
        <f>RawData!AP23</f>
        <v>80.92899724546022</v>
      </c>
      <c r="G132" t="n">
        <f>RawData!AQ23</f>
        <v>71.65856081514966</v>
      </c>
      <c r="H132" t="n">
        <f>RawData!AR23</f>
        <v>429.9513539409125</v>
      </c>
      <c r="I132" t="n">
        <f>RawData!AS23</f>
        <v>34.0</v>
      </c>
      <c r="J132" t="n">
        <f>RawData!AT23</f>
        <v>0.9203103242670301</v>
      </c>
      <c r="K132" t="n">
        <f>RawData!AU23</f>
        <v>0.0</v>
      </c>
    </row>
    <row r="133" spans="1:11" x14ac:dyDescent="0.25">
      <c r="B133" t="str">
        <f t="shared" si="8"/>
        <v>SPEA2</v>
      </c>
      <c r="C133" t="n">
        <f>RawData!AV23</f>
        <v>0.9411764705882353</v>
      </c>
      <c r="D133" t="n">
        <f>RawData!AW23</f>
        <v>0.5969716494845361</v>
      </c>
      <c r="E133" t="n">
        <f>RawData!AX23</f>
        <v>0.17525773195876287</v>
      </c>
      <c r="F133" t="n">
        <f>RawData!AY23</f>
        <v>119.70846940404351</v>
      </c>
      <c r="G133" t="n">
        <f>RawData!AZ23</f>
        <v>73.30541571478491</v>
      </c>
      <c r="H133" t="n">
        <f>RawData!BA23</f>
        <v>439.83247817135106</v>
      </c>
      <c r="I133" t="n">
        <f>RawData!BB23</f>
        <v>17.0</v>
      </c>
      <c r="J133" t="n">
        <f>RawData!BC23</f>
        <v>0.9547384807065126</v>
      </c>
      <c r="K133" t="n">
        <f>RawData!BD23</f>
        <v>0.0</v>
      </c>
    </row>
    <row r="134" spans="1:11" x14ac:dyDescent="0.25">
      <c r="A134" t="s">
        <v>97</v>
      </c>
      <c r="B134" t="str">
        <f t="shared" si="8"/>
        <v>GRASP1</v>
      </c>
      <c r="C134" t="n">
        <f>RawData!C24</f>
        <v>0.8787878787878788</v>
      </c>
      <c r="D134" t="n">
        <f>RawData!D24</f>
        <v>0.5709641369501168</v>
      </c>
      <c r="E134" t="n">
        <f>RawData!E24</f>
        <v>0.11764705882352941</v>
      </c>
      <c r="F134" t="n">
        <f>RawData!F24</f>
        <v>106.01543626884119</v>
      </c>
      <c r="G134" t="n">
        <f>RawData!G24</f>
        <v>91.32186140626484</v>
      </c>
      <c r="H134" t="n">
        <f>RawData!H24</f>
        <v>547.9311547965938</v>
      </c>
      <c r="I134" t="n">
        <f>RawData!I24</f>
        <v>33.0</v>
      </c>
      <c r="J134" t="n">
        <f>RawData!J24</f>
        <v>0.9366307028650265</v>
      </c>
      <c r="K134" t="n">
        <f>RawData!K24</f>
        <v>2.217983E8</v>
      </c>
    </row>
    <row r="135" spans="1:11" x14ac:dyDescent="0.25">
      <c r="B135" t="str">
        <f t="shared" si="8"/>
        <v>GRASP2</v>
      </c>
      <c r="C135" t="n">
        <f>RawData!L24</f>
        <v>1.0</v>
      </c>
      <c r="D135" t="n">
        <f>RawData!M24</f>
        <v>0.549527583053947</v>
      </c>
      <c r="E135" t="n">
        <f>RawData!N24</f>
        <v>0.0784313725490196</v>
      </c>
      <c r="F135" t="n">
        <f>RawData!O24</f>
        <v>103.5155080563452</v>
      </c>
      <c r="G135" t="n">
        <f>RawData!P24</f>
        <v>92.82878912520611</v>
      </c>
      <c r="H135" t="n">
        <f>RawData!Q24</f>
        <v>556.9727204197794</v>
      </c>
      <c r="I135" t="n">
        <f>RawData!R24</f>
        <v>35.0</v>
      </c>
      <c r="J135" t="n">
        <f>RawData!S24</f>
        <v>0.9221043546770156</v>
      </c>
      <c r="K135" t="n">
        <f>RawData!T24</f>
        <v>2.487509E8</v>
      </c>
    </row>
    <row r="136" spans="1:11" x14ac:dyDescent="0.25">
      <c r="B136" t="str">
        <f t="shared" si="8"/>
        <v>GRASP3</v>
      </c>
      <c r="C136" t="n">
        <f>RawData!U24</f>
        <v>0.7142857142857143</v>
      </c>
      <c r="D136" t="n">
        <f>RawData!V24</f>
        <v>0.5874225337803517</v>
      </c>
      <c r="E136" t="n">
        <f>RawData!W24</f>
        <v>0.09803921568627452</v>
      </c>
      <c r="F136" t="n">
        <f>RawData!X24</f>
        <v>115.51310774637003</v>
      </c>
      <c r="G136" t="n">
        <f>RawData!Y24</f>
        <v>91.32186140626486</v>
      </c>
      <c r="H136" t="n">
        <f>RawData!Z24</f>
        <v>547.9311547965938</v>
      </c>
      <c r="I136" t="n">
        <f>RawData!AA24</f>
        <v>28.0</v>
      </c>
      <c r="J136" t="n">
        <f>RawData!AB24</f>
        <v>0.9380977663179445</v>
      </c>
      <c r="K136" t="n">
        <f>RawData!AC24</f>
        <v>2.017957E8</v>
      </c>
    </row>
    <row r="137" spans="1:11" x14ac:dyDescent="0.25">
      <c r="B137" t="str">
        <f t="shared" si="8"/>
        <v>GRASP4</v>
      </c>
      <c r="C137" t="n">
        <f>RawData!AD24</f>
        <v>0.5945945945945946</v>
      </c>
      <c r="D137" t="n">
        <f>RawData!AE24</f>
        <v>0.6225744183683835</v>
      </c>
      <c r="E137" t="n">
        <f>RawData!AF24</f>
        <v>0.06217616580310881</v>
      </c>
      <c r="F137" t="n">
        <f>RawData!AG24</f>
        <v>100.75329132191506</v>
      </c>
      <c r="G137" t="n">
        <f>RawData!AH24</f>
        <v>92.68981319843681</v>
      </c>
      <c r="H137" t="n">
        <f>RawData!AI24</f>
        <v>556.1388660533908</v>
      </c>
      <c r="I137" t="n">
        <f>RawData!AJ24</f>
        <v>37.0</v>
      </c>
      <c r="J137" t="n">
        <f>RawData!AK24</f>
        <v>0.9271945444220676</v>
      </c>
      <c r="K137" t="n">
        <f>RawData!AL24</f>
        <v>2.614822E8</v>
      </c>
    </row>
    <row r="138" spans="1:11" x14ac:dyDescent="0.25">
      <c r="B138" t="str">
        <f t="shared" si="8"/>
        <v>NSGAII</v>
      </c>
      <c r="C138" t="n">
        <f>RawData!AM24</f>
        <v>0.5641025641025641</v>
      </c>
      <c r="D138" t="n">
        <f>RawData!AN24</f>
        <v>0.6260286498018897</v>
      </c>
      <c r="E138" t="n">
        <f>RawData!AO24</f>
        <v>0.039215686274509776</v>
      </c>
      <c r="F138" t="n">
        <f>RawData!AP24</f>
        <v>97.7868611673497</v>
      </c>
      <c r="G138" t="n">
        <f>RawData!AQ24</f>
        <v>91.32186140626486</v>
      </c>
      <c r="H138" t="n">
        <f>RawData!AR24</f>
        <v>547.9311547965938</v>
      </c>
      <c r="I138" t="n">
        <f>RawData!AS24</f>
        <v>39.0</v>
      </c>
      <c r="J138" t="n">
        <f>RawData!AT24</f>
        <v>0.942356541129033</v>
      </c>
      <c r="K138" t="n">
        <f>RawData!AU24</f>
        <v>0.0</v>
      </c>
    </row>
    <row r="139" spans="1:11" x14ac:dyDescent="0.25">
      <c r="B139" t="str">
        <f t="shared" si="8"/>
        <v>SPEA2</v>
      </c>
      <c r="C139" t="n">
        <f>RawData!AV24</f>
        <v>1.0</v>
      </c>
      <c r="D139" t="n">
        <f>RawData!AW24</f>
        <v>0.494666260286498</v>
      </c>
      <c r="E139" t="n">
        <f>RawData!AX24</f>
        <v>0.27450980392156865</v>
      </c>
      <c r="F139" t="n">
        <f>RawData!AY24</f>
        <v>128.78442674263286</v>
      </c>
      <c r="G139" t="n">
        <f>RawData!AZ24</f>
        <v>95.14401652110183</v>
      </c>
      <c r="H139" t="n">
        <f>RawData!BA24</f>
        <v>570.8640851677578</v>
      </c>
      <c r="I139" t="n">
        <f>RawData!BB24</f>
        <v>21.0</v>
      </c>
      <c r="J139" t="n">
        <f>RawData!BC24</f>
        <v>0.9678144738548295</v>
      </c>
      <c r="K139" t="n">
        <f>RawData!BD24</f>
        <v>0.0</v>
      </c>
    </row>
    <row r="140" spans="1:11" x14ac:dyDescent="0.25">
      <c r="A140" t="s">
        <v>98</v>
      </c>
      <c r="B140" t="str">
        <f t="shared" si="8"/>
        <v>GRASP1</v>
      </c>
      <c r="C140" t="n">
        <f>RawData!C25</f>
        <v>0.5135135135135135</v>
      </c>
      <c r="D140" t="n">
        <f>RawData!D25</f>
        <v>0.7051178451178451</v>
      </c>
      <c r="E140" t="n">
        <f>RawData!E25</f>
        <v>0.053333333333333344</v>
      </c>
      <c r="F140" t="n">
        <f>RawData!F25</f>
        <v>107.25293180407591</v>
      </c>
      <c r="G140" t="n">
        <f>RawData!G25</f>
        <v>96.40457089227414</v>
      </c>
      <c r="H140" t="n">
        <f>RawData!H25</f>
        <v>617.2904377871687</v>
      </c>
      <c r="I140" t="n">
        <f>RawData!I25</f>
        <v>37.0</v>
      </c>
      <c r="J140" t="n">
        <f>RawData!J25</f>
        <v>0.9458566757447783</v>
      </c>
      <c r="K140" t="n">
        <f>RawData!K25</f>
        <v>2.80186E8</v>
      </c>
    </row>
    <row r="141" spans="1:11" x14ac:dyDescent="0.25">
      <c r="B141" t="str">
        <f t="shared" si="8"/>
        <v>GRASP2</v>
      </c>
      <c r="C141" t="n">
        <f>RawData!L25</f>
        <v>0.43243243243243246</v>
      </c>
      <c r="D141" t="n">
        <f>RawData!M25</f>
        <v>0.6958249158249156</v>
      </c>
      <c r="E141" t="n">
        <f>RawData!N25</f>
        <v>0.06666666666666668</v>
      </c>
      <c r="F141" t="n">
        <f>RawData!O25</f>
        <v>106.99702691745495</v>
      </c>
      <c r="G141" t="n">
        <f>RawData!P25</f>
        <v>96.03027551818693</v>
      </c>
      <c r="H141" t="n">
        <f>RawData!Q25</f>
        <v>614.8937780551006</v>
      </c>
      <c r="I141" t="n">
        <f>RawData!R25</f>
        <v>37.0</v>
      </c>
      <c r="J141" t="n">
        <f>RawData!S25</f>
        <v>0.9507019635049211</v>
      </c>
      <c r="K141" t="n">
        <f>RawData!T25</f>
        <v>2.470671E8</v>
      </c>
    </row>
    <row r="142" spans="1:11" x14ac:dyDescent="0.25">
      <c r="B142" t="str">
        <f t="shared" si="8"/>
        <v>GRASP3</v>
      </c>
      <c r="C142" t="n">
        <f>RawData!U25</f>
        <v>0.9736842105263158</v>
      </c>
      <c r="D142" t="n">
        <f>RawData!V25</f>
        <v>0.674882154882155</v>
      </c>
      <c r="E142" t="n">
        <f>RawData!W25</f>
        <v>0.06666666666666668</v>
      </c>
      <c r="F142" t="n">
        <f>RawData!X25</f>
        <v>105.63307698305766</v>
      </c>
      <c r="G142" t="n">
        <f>RawData!Y25</f>
        <v>96.85610745232684</v>
      </c>
      <c r="H142" t="n">
        <f>RawData!Z25</f>
        <v>620.1816829163176</v>
      </c>
      <c r="I142" t="n">
        <f>RawData!AA25</f>
        <v>38.0</v>
      </c>
      <c r="J142" t="n">
        <f>RawData!AB25</f>
        <v>0.9527979723499747</v>
      </c>
      <c r="K142" t="n">
        <f>RawData!AC25</f>
        <v>2.616637E8</v>
      </c>
    </row>
    <row r="143" spans="1:11" x14ac:dyDescent="0.25">
      <c r="B143" t="str">
        <f t="shared" si="8"/>
        <v>GRASP4</v>
      </c>
      <c r="C143" t="n">
        <f>RawData!AD25</f>
        <v>0.75</v>
      </c>
      <c r="D143" t="n">
        <f>RawData!AE25</f>
        <v>0.6950168350168351</v>
      </c>
      <c r="E143" t="n">
        <f>RawData!AF25</f>
        <v>0.08</v>
      </c>
      <c r="F143" t="n">
        <f>RawData!AG25</f>
        <v>109.03850265721918</v>
      </c>
      <c r="G143" t="n">
        <f>RawData!AH25</f>
        <v>96.40803795734766</v>
      </c>
      <c r="H143" t="n">
        <f>RawData!AI25</f>
        <v>617.3126380401451</v>
      </c>
      <c r="I143" t="n">
        <f>RawData!AJ25</f>
        <v>36.0</v>
      </c>
      <c r="J143" t="n">
        <f>RawData!AK25</f>
        <v>0.9636564502988606</v>
      </c>
      <c r="K143" t="n">
        <f>RawData!AL25</f>
        <v>2.381313E8</v>
      </c>
    </row>
    <row r="144" spans="1:11" x14ac:dyDescent="0.25">
      <c r="B144" t="str">
        <f t="shared" si="8"/>
        <v>NSGAII</v>
      </c>
      <c r="C144" t="n">
        <f>RawData!AM25</f>
        <v>1.0</v>
      </c>
      <c r="D144" t="n">
        <f>RawData!AN25</f>
        <v>0.6387878787878788</v>
      </c>
      <c r="E144" t="n">
        <f>RawData!AO25</f>
        <v>0.12</v>
      </c>
      <c r="F144" t="n">
        <f>RawData!AP25</f>
        <v>111.27186049840054</v>
      </c>
      <c r="G144" t="n">
        <f>RawData!AQ25</f>
        <v>97.31038737464671</v>
      </c>
      <c r="H144" t="n">
        <f>RawData!AR25</f>
        <v>623.0904932972129</v>
      </c>
      <c r="I144" t="n">
        <f>RawData!AS25</f>
        <v>35.0</v>
      </c>
      <c r="J144" t="n">
        <f>RawData!AT25</f>
        <v>0.9324679500118422</v>
      </c>
      <c r="K144" t="n">
        <f>RawData!AU25</f>
        <v>0.0</v>
      </c>
    </row>
    <row r="145" spans="1:11" x14ac:dyDescent="0.25">
      <c r="B145" t="str">
        <f t="shared" si="8"/>
        <v>SPEA2</v>
      </c>
      <c r="C145" t="n">
        <f>RawData!AV25</f>
        <v>0.9473684210526315</v>
      </c>
      <c r="D145" t="n">
        <f>RawData!AW25</f>
        <v>0.5958249158249159</v>
      </c>
      <c r="E145" t="n">
        <f>RawData!AX25</f>
        <v>0.2</v>
      </c>
      <c r="F145" t="n">
        <f>RawData!AY25</f>
        <v>150.4672408922203</v>
      </c>
      <c r="G145" t="n">
        <f>RawData!AZ25</f>
        <v>98.30944899460042</v>
      </c>
      <c r="H145" t="n">
        <f>RawData!BA25</f>
        <v>629.4876080172942</v>
      </c>
      <c r="I145" t="n">
        <f>RawData!BB25</f>
        <v>19.0</v>
      </c>
      <c r="J145" t="n">
        <f>RawData!BC25</f>
        <v>0.9606271722047257</v>
      </c>
      <c r="K145" t="n">
        <f>RawData!BD25</f>
        <v>0.0</v>
      </c>
    </row>
    <row r="146" spans="1:11" x14ac:dyDescent="0.25">
      <c r="A146" t="s">
        <v>99</v>
      </c>
      <c r="B146" t="str">
        <f t="shared" si="8"/>
        <v>GRASP1</v>
      </c>
      <c r="C146" t="n">
        <f>RawData!C26</f>
        <v>1.0</v>
      </c>
      <c r="D146" t="n">
        <f>RawData!D26</f>
        <v>0.6541387024608503</v>
      </c>
      <c r="E146" t="n">
        <f>RawData!E26</f>
        <v>0.13333333333333333</v>
      </c>
      <c r="F146" t="n">
        <f>RawData!F26</f>
        <v>190.2774972285401</v>
      </c>
      <c r="G146" t="n">
        <f>RawData!G26</f>
        <v>164.80677191935746</v>
      </c>
      <c r="H146" t="n">
        <f>RawData!H26</f>
        <v>755.2394817882774</v>
      </c>
      <c r="I146" t="n">
        <f>RawData!I26</f>
        <v>17.0</v>
      </c>
      <c r="J146" t="n">
        <f>RawData!J26</f>
        <v>0.9739305984756866</v>
      </c>
      <c r="K146" t="n">
        <f>RawData!K26</f>
        <v>1.846722E8</v>
      </c>
    </row>
    <row r="147" spans="1:11" x14ac:dyDescent="0.25">
      <c r="B147" t="str">
        <f t="shared" si="8"/>
        <v>GRASP2</v>
      </c>
      <c r="C147" t="n">
        <f>RawData!L26</f>
        <v>0.6363636363636364</v>
      </c>
      <c r="D147" t="n">
        <f>RawData!M26</f>
        <v>0.7035048471290084</v>
      </c>
      <c r="E147" t="n">
        <f>RawData!N26</f>
        <v>0.1333333333333333</v>
      </c>
      <c r="F147" t="n">
        <f>RawData!O26</f>
        <v>167.57199636855242</v>
      </c>
      <c r="G147" t="n">
        <f>RawData!P26</f>
        <v>164.2395818501896</v>
      </c>
      <c r="H147" t="n">
        <f>RawData!Q26</f>
        <v>752.640290212765</v>
      </c>
      <c r="I147" t="n">
        <f>RawData!R26</f>
        <v>22.0</v>
      </c>
      <c r="J147" t="n">
        <f>RawData!S26</f>
        <v>0.961909283969867</v>
      </c>
      <c r="K147" t="n">
        <f>RawData!T26</f>
        <v>2.214065E8</v>
      </c>
    </row>
    <row r="148" spans="1:11" x14ac:dyDescent="0.25">
      <c r="B148" t="str">
        <f t="shared" si="8"/>
        <v>GRASP3</v>
      </c>
      <c r="C148" t="n">
        <f>RawData!U26</f>
        <v>1.0</v>
      </c>
      <c r="D148" t="n">
        <f>RawData!V26</f>
        <v>0.6420581655480985</v>
      </c>
      <c r="E148" t="n">
        <f>RawData!W26</f>
        <v>0.14093959731543623</v>
      </c>
      <c r="F148" t="n">
        <f>RawData!X26</f>
        <v>161.63044052886684</v>
      </c>
      <c r="G148" t="n">
        <f>RawData!Y26</f>
        <v>165.51195609535787</v>
      </c>
      <c r="H148" t="n">
        <f>RawData!Z26</f>
        <v>758.4710419165257</v>
      </c>
      <c r="I148" t="n">
        <f>RawData!AA26</f>
        <v>24.0</v>
      </c>
      <c r="J148" t="n">
        <f>RawData!AB26</f>
        <v>0.9683169190027804</v>
      </c>
      <c r="K148" t="n">
        <f>RawData!AC26</f>
        <v>2.138191E8</v>
      </c>
    </row>
    <row r="149" spans="1:11" x14ac:dyDescent="0.25">
      <c r="B149" t="str">
        <f t="shared" si="8"/>
        <v>GRASP4</v>
      </c>
      <c r="C149" t="n">
        <f>RawData!AD26</f>
        <v>0.8461538461538461</v>
      </c>
      <c r="D149" t="n">
        <f>RawData!AE26</f>
        <v>0.6763609246830726</v>
      </c>
      <c r="E149" t="n">
        <f>RawData!AF26</f>
        <v>0.11409395973154363</v>
      </c>
      <c r="F149" t="n">
        <f>RawData!AG26</f>
        <v>154.9127832498054</v>
      </c>
      <c r="G149" t="n">
        <f>RawData!AH26</f>
        <v>163.50916241221915</v>
      </c>
      <c r="H149" t="n">
        <f>RawData!AI26</f>
        <v>749.2930894808885</v>
      </c>
      <c r="I149" t="n">
        <f>RawData!AJ26</f>
        <v>26.0</v>
      </c>
      <c r="J149" t="n">
        <f>RawData!AK26</f>
        <v>0.9576951965943633</v>
      </c>
      <c r="K149" t="n">
        <f>RawData!AL26</f>
        <v>2.115222E8</v>
      </c>
    </row>
    <row r="150" spans="1:11" x14ac:dyDescent="0.25">
      <c r="B150" t="str">
        <f t="shared" si="8"/>
        <v>NSGAII</v>
      </c>
      <c r="C150" t="n">
        <f>RawData!AM26</f>
        <v>0.5</v>
      </c>
      <c r="D150" t="n">
        <f>RawData!AN26</f>
        <v>0.7512304250559283</v>
      </c>
      <c r="E150" t="n">
        <f>RawData!AO26</f>
        <v>0.06666666666666667</v>
      </c>
      <c r="F150" t="n">
        <f>RawData!AP26</f>
        <v>186.2531464644322</v>
      </c>
      <c r="G150" t="n">
        <f>RawData!AQ26</f>
        <v>161.66652554512703</v>
      </c>
      <c r="H150" t="n">
        <f>RawData!AR26</f>
        <v>740.8490644852618</v>
      </c>
      <c r="I150" t="n">
        <f>RawData!AS26</f>
        <v>18.0</v>
      </c>
      <c r="J150" t="n">
        <f>RawData!AT26</f>
        <v>0.9592127179840102</v>
      </c>
      <c r="K150" t="n">
        <f>RawData!AU26</f>
        <v>0.0</v>
      </c>
    </row>
    <row r="151" spans="1:11" x14ac:dyDescent="0.25">
      <c r="B151" t="str">
        <f t="shared" si="8"/>
        <v>SPEA2</v>
      </c>
      <c r="C151" t="n">
        <f>RawData!AV26</f>
        <v>1.0</v>
      </c>
      <c r="D151" t="n">
        <f>RawData!AW26</f>
        <v>0.4150633855331842</v>
      </c>
      <c r="E151" t="n">
        <f>RawData!AX26</f>
        <v>0.348993288590604</v>
      </c>
      <c r="F151" t="n">
        <f>RawData!AY26</f>
        <v>301.26088768537414</v>
      </c>
      <c r="G151" t="n">
        <f>RawData!AZ26</f>
        <v>171.31882558340246</v>
      </c>
      <c r="H151" t="n">
        <f>RawData!BA26</f>
        <v>785.0814593090092</v>
      </c>
      <c r="I151" t="n">
        <f>RawData!BB26</f>
        <v>7.0</v>
      </c>
      <c r="J151" t="n">
        <f>RawData!BC26</f>
        <v>0.9855721824402861</v>
      </c>
      <c r="K151" t="n">
        <f>RawData!BD26</f>
        <v>0.0</v>
      </c>
    </row>
    <row r="152" spans="1:11" x14ac:dyDescent="0.25">
      <c r="A152" t="s">
        <v>100</v>
      </c>
      <c r="B152" t="str">
        <f t="shared" si="8"/>
        <v>GRASP1</v>
      </c>
      <c r="C152" t="n">
        <f>RawData!C27</f>
        <v>0.9473684210526315</v>
      </c>
      <c r="D152" t="n">
        <f>RawData!D27</f>
        <v>0.6954891246115932</v>
      </c>
      <c r="E152" t="n">
        <f>RawData!E27</f>
        <v>0.0784313725490196</v>
      </c>
      <c r="F152" t="n">
        <f>RawData!F27</f>
        <v>111.72959356214596</v>
      </c>
      <c r="G152" t="n">
        <f>RawData!G27</f>
        <v>114.46382648496775</v>
      </c>
      <c r="H152" t="n">
        <f>RawData!H27</f>
        <v>657.5446160478616</v>
      </c>
      <c r="I152" t="n">
        <f>RawData!I27</f>
        <v>38.0</v>
      </c>
      <c r="J152" t="n">
        <f>RawData!J27</f>
        <v>0.9519896874165761</v>
      </c>
      <c r="K152" t="n">
        <f>RawData!K27</f>
        <v>2.369584E8</v>
      </c>
    </row>
    <row r="153" spans="1:11" x14ac:dyDescent="0.25">
      <c r="B153" t="str">
        <f t="shared" si="8"/>
        <v>GRASP2</v>
      </c>
      <c r="C153" t="n">
        <f>RawData!L27</f>
        <v>0.5</v>
      </c>
      <c r="D153" t="n">
        <f>RawData!M27</f>
        <v>0.7269902496517732</v>
      </c>
      <c r="E153" t="n">
        <f>RawData!N27</f>
        <v>0.05882352941176472</v>
      </c>
      <c r="F153" t="n">
        <f>RawData!O27</f>
        <v>125.31199286403339</v>
      </c>
      <c r="G153" t="n">
        <f>RawData!P27</f>
        <v>114.2277417257336</v>
      </c>
      <c r="H153" t="n">
        <f>RawData!Q27</f>
        <v>656.1884121569401</v>
      </c>
      <c r="I153" t="n">
        <f>RawData!R27</f>
        <v>30.0</v>
      </c>
      <c r="J153" t="n">
        <f>RawData!S27</f>
        <v>0.9413526888938135</v>
      </c>
      <c r="K153" t="n">
        <f>RawData!T27</f>
        <v>1.945207E8</v>
      </c>
    </row>
    <row r="154" spans="1:11" x14ac:dyDescent="0.25">
      <c r="B154" t="str">
        <f t="shared" si="8"/>
        <v>GRASP3</v>
      </c>
      <c r="C154" t="n">
        <f>RawData!U27</f>
        <v>0.7857142857142857</v>
      </c>
      <c r="D154" t="n">
        <f>RawData!V27</f>
        <v>0.6957034179792136</v>
      </c>
      <c r="E154" t="n">
        <f>RawData!W27</f>
        <v>0.06557377049180335</v>
      </c>
      <c r="F154" t="n">
        <f>RawData!X27</f>
        <v>130.72855601261284</v>
      </c>
      <c r="G154" t="n">
        <f>RawData!Y27</f>
        <v>114.0148250243578</v>
      </c>
      <c r="H154" t="n">
        <f>RawData!Z27</f>
        <v>654.9652985809633</v>
      </c>
      <c r="I154" t="n">
        <f>RawData!AA27</f>
        <v>28.0</v>
      </c>
      <c r="J154" t="n">
        <f>RawData!AB27</f>
        <v>0.9630277220630987</v>
      </c>
      <c r="K154" t="n">
        <f>RawData!AC27</f>
        <v>2.203945E8</v>
      </c>
    </row>
    <row r="155" spans="1:11" x14ac:dyDescent="0.25">
      <c r="B155" t="str">
        <f t="shared" si="8"/>
        <v>GRASP4</v>
      </c>
      <c r="C155" t="n">
        <f>RawData!AD27</f>
        <v>0.6428571428571429</v>
      </c>
      <c r="D155" t="n">
        <f>RawData!AE27</f>
        <v>0.7222757955641278</v>
      </c>
      <c r="E155" t="n">
        <f>RawData!AF27</f>
        <v>0.04371584699453551</v>
      </c>
      <c r="F155" t="n">
        <f>RawData!AG27</f>
        <v>130.29769192279716</v>
      </c>
      <c r="G155" t="n">
        <f>RawData!AH27</f>
        <v>114.31790466491658</v>
      </c>
      <c r="H155" t="n">
        <f>RawData!AI27</f>
        <v>656.7063588623768</v>
      </c>
      <c r="I155" t="n">
        <f>RawData!AJ27</f>
        <v>28.0</v>
      </c>
      <c r="J155" t="n">
        <f>RawData!AK27</f>
        <v>0.955976908332675</v>
      </c>
      <c r="K155" t="n">
        <f>RawData!AL27</f>
        <v>1.985043E8</v>
      </c>
    </row>
    <row r="156" spans="1:11" x14ac:dyDescent="0.25">
      <c r="B156" t="str">
        <f t="shared" si="8"/>
        <v>NSGAII</v>
      </c>
      <c r="C156" t="n">
        <f>RawData!AM27</f>
        <v>1.0</v>
      </c>
      <c r="D156" t="n">
        <f>RawData!AN27</f>
        <v>0.6443801564341585</v>
      </c>
      <c r="E156" t="n">
        <f>RawData!AO27</f>
        <v>0.09803921568627451</v>
      </c>
      <c r="F156" t="n">
        <f>RawData!AP27</f>
        <v>124.1294723686115</v>
      </c>
      <c r="G156" t="n">
        <f>RawData!AQ27</f>
        <v>115.09695120357932</v>
      </c>
      <c r="H156" t="n">
        <f>RawData!AR27</f>
        <v>661.1816404959363</v>
      </c>
      <c r="I156" t="n">
        <f>RawData!AS27</f>
        <v>31.0</v>
      </c>
      <c r="J156" t="n">
        <f>RawData!AT27</f>
        <v>0.9699210532714695</v>
      </c>
      <c r="K156" t="n">
        <f>RawData!AU27</f>
        <v>0.0</v>
      </c>
    </row>
    <row r="157" spans="1:11" x14ac:dyDescent="0.25">
      <c r="B157" t="str">
        <f t="shared" si="8"/>
        <v>SPEA2</v>
      </c>
      <c r="C157" t="n">
        <f>RawData!AV27</f>
        <v>0.9</v>
      </c>
      <c r="D157" t="n">
        <f>RawData!AW27</f>
        <v>0.5540555019822136</v>
      </c>
      <c r="E157" t="n">
        <f>RawData!AX27</f>
        <v>0.27450980392156865</v>
      </c>
      <c r="F157" t="n">
        <f>RawData!AY27</f>
        <v>215.81190884656945</v>
      </c>
      <c r="G157" t="n">
        <f>RawData!AZ27</f>
        <v>116.58016176541427</v>
      </c>
      <c r="H157" t="n">
        <f>RawData!BA27</f>
        <v>669.7020356474959</v>
      </c>
      <c r="I157" t="n">
        <f>RawData!BB27</f>
        <v>10.0</v>
      </c>
      <c r="J157" t="n">
        <f>RawData!BC27</f>
        <v>0.9842024554112979</v>
      </c>
      <c r="K157" t="n">
        <f>RawData!BD27</f>
        <v>0.0</v>
      </c>
    </row>
    <row r="158" spans="1:11" x14ac:dyDescent="0.25">
      <c r="A158" t="s">
        <v>101</v>
      </c>
      <c r="B158" t="str">
        <f t="shared" si="8"/>
        <v>GRASP1</v>
      </c>
      <c r="C158" t="n">
        <f>RawData!C28</f>
        <v>0.8823529411764706</v>
      </c>
      <c r="D158" t="n">
        <f>RawData!D28</f>
        <v>0.7100990099009901</v>
      </c>
      <c r="E158" t="n">
        <f>RawData!E28</f>
        <v>0.04</v>
      </c>
      <c r="F158" t="n">
        <f>RawData!F28</f>
        <v>142.30581074441866</v>
      </c>
      <c r="G158" t="n">
        <f>RawData!G28</f>
        <v>132.01685346080686</v>
      </c>
      <c r="H158" t="n">
        <f>RawData!H28</f>
        <v>792.1011170470712</v>
      </c>
      <c r="I158" t="n">
        <f>RawData!I28</f>
        <v>34.0</v>
      </c>
      <c r="J158" t="n">
        <f>RawData!J28</f>
        <v>0.9526232645572816</v>
      </c>
      <c r="K158" t="n">
        <f>RawData!K28</f>
        <v>2.373294E8</v>
      </c>
    </row>
    <row r="159" spans="1:11" x14ac:dyDescent="0.25">
      <c r="B159" t="str">
        <f t="shared" si="8"/>
        <v>GRASP2</v>
      </c>
      <c r="C159" t="n">
        <f>RawData!L28</f>
        <v>0.8285714285714286</v>
      </c>
      <c r="D159" t="n">
        <f>RawData!M28</f>
        <v>0.7103960396039604</v>
      </c>
      <c r="E159" t="n">
        <f>RawData!N28</f>
        <v>0.04455445544554456</v>
      </c>
      <c r="F159" t="n">
        <f>RawData!O28</f>
        <v>140.61065654741063</v>
      </c>
      <c r="G159" t="n">
        <f>RawData!P28</f>
        <v>133.05998306696364</v>
      </c>
      <c r="H159" t="n">
        <f>RawData!Q28</f>
        <v>798.359894731247</v>
      </c>
      <c r="I159" t="n">
        <f>RawData!R28</f>
        <v>35.0</v>
      </c>
      <c r="J159" t="n">
        <f>RawData!S28</f>
        <v>0.9532006057565029</v>
      </c>
      <c r="K159" t="n">
        <f>RawData!T28</f>
        <v>2.088399E8</v>
      </c>
    </row>
    <row r="160" spans="1:11" x14ac:dyDescent="0.25">
      <c r="B160" t="str">
        <f t="shared" si="8"/>
        <v>GRASP3</v>
      </c>
      <c r="C160" t="n">
        <f>RawData!U28</f>
        <v>0.7567567567567568</v>
      </c>
      <c r="D160" t="n">
        <f>RawData!V28</f>
        <v>0.7136633663366336</v>
      </c>
      <c r="E160" t="n">
        <f>RawData!W28</f>
        <v>0.040000000000000036</v>
      </c>
      <c r="F160" t="n">
        <f>RawData!X28</f>
        <v>136.7012359255733</v>
      </c>
      <c r="G160" t="n">
        <f>RawData!Y28</f>
        <v>132.6648509181622</v>
      </c>
      <c r="H160" t="n">
        <f>RawData!Z28</f>
        <v>795.9891016676037</v>
      </c>
      <c r="I160" t="n">
        <f>RawData!AA28</f>
        <v>37.0</v>
      </c>
      <c r="J160" t="n">
        <f>RawData!AB28</f>
        <v>0.960474964046482</v>
      </c>
      <c r="K160" t="n">
        <f>RawData!AC28</f>
        <v>2.262417E8</v>
      </c>
    </row>
    <row r="161" spans="1:11" x14ac:dyDescent="0.25">
      <c r="B161" t="str">
        <f t="shared" si="8"/>
        <v>GRASP4</v>
      </c>
      <c r="C161" t="n">
        <f>RawData!AD28</f>
        <v>0.5625</v>
      </c>
      <c r="D161" t="n">
        <f>RawData!AE28</f>
        <v>0.7294059405940594</v>
      </c>
      <c r="E161" t="n">
        <f>RawData!AF28</f>
        <v>0.02970297029702973</v>
      </c>
      <c r="F161" t="n">
        <f>RawData!AG28</f>
        <v>147.19896452166367</v>
      </c>
      <c r="G161" t="n">
        <f>RawData!AH28</f>
        <v>132.6648509181622</v>
      </c>
      <c r="H161" t="n">
        <f>RawData!AI28</f>
        <v>795.9891016676037</v>
      </c>
      <c r="I161" t="n">
        <f>RawData!AJ28</f>
        <v>32.0</v>
      </c>
      <c r="J161" t="n">
        <f>RawData!AK28</f>
        <v>0.9586388606455077</v>
      </c>
      <c r="K161" t="n">
        <f>RawData!AL28</f>
        <v>1.941907E8</v>
      </c>
    </row>
    <row r="162" spans="1:11" x14ac:dyDescent="0.25">
      <c r="B162" t="str">
        <f t="shared" si="8"/>
        <v>NSGAII</v>
      </c>
      <c r="C162" t="n">
        <f>RawData!AM28</f>
        <v>0.52</v>
      </c>
      <c r="D162" t="n">
        <f>RawData!AN28</f>
        <v>0.7138613861386138</v>
      </c>
      <c r="E162" t="n">
        <f>RawData!AO28</f>
        <v>0.06930693069306931</v>
      </c>
      <c r="F162" t="n">
        <f>RawData!AP28</f>
        <v>166.72781651542132</v>
      </c>
      <c r="G162" t="n">
        <f>RawData!AQ28</f>
        <v>133.3673168480254</v>
      </c>
      <c r="H162" t="n">
        <f>RawData!AR28</f>
        <v>800.2038972746618</v>
      </c>
      <c r="I162" t="n">
        <f>RawData!AS28</f>
        <v>25.0</v>
      </c>
      <c r="J162" t="n">
        <f>RawData!AT28</f>
        <v>0.957688870183316</v>
      </c>
      <c r="K162" t="n">
        <f>RawData!AU28</f>
        <v>0.0</v>
      </c>
    </row>
    <row r="163" spans="1:11" x14ac:dyDescent="0.25">
      <c r="B163" t="str">
        <f t="shared" si="8"/>
        <v>SPEA2</v>
      </c>
      <c r="C163" t="n">
        <f>RawData!AV28</f>
        <v>1.0</v>
      </c>
      <c r="D163" t="n">
        <f>RawData!AW28</f>
        <v>0.5678217821782179</v>
      </c>
      <c r="E163" t="n">
        <f>RawData!AX28</f>
        <v>0.2</v>
      </c>
      <c r="F163" t="n">
        <f>RawData!AY28</f>
        <v>174.02377453118123</v>
      </c>
      <c r="G163" t="n">
        <f>RawData!AZ28</f>
        <v>134.25500990662758</v>
      </c>
      <c r="H163" t="n">
        <f>RawData!BA28</f>
        <v>805.5300556045889</v>
      </c>
      <c r="I163" t="n">
        <f>RawData!BB28</f>
        <v>23.0</v>
      </c>
      <c r="J163" t="n">
        <f>RawData!BC28</f>
        <v>0.9669674104230399</v>
      </c>
      <c r="K163" t="n">
        <f>RawData!BD28</f>
        <v>0.0</v>
      </c>
    </row>
    <row r="164" spans="1:11" x14ac:dyDescent="0.25">
      <c r="A164" t="s">
        <v>102</v>
      </c>
      <c r="B164" t="str">
        <f t="shared" si="8"/>
        <v>GRASP1</v>
      </c>
      <c r="C164" t="n">
        <f>RawData!C29</f>
        <v>0.6666666666666666</v>
      </c>
      <c r="D164" t="n">
        <f>RawData!D29</f>
        <v>0.7246594175728034</v>
      </c>
      <c r="E164" t="n">
        <f>RawData!E29</f>
        <v>0.07086614173228346</v>
      </c>
      <c r="F164" t="n">
        <f>RawData!F29</f>
        <v>152.83566059433105</v>
      </c>
      <c r="G164" t="n">
        <f>RawData!G29</f>
        <v>134.09522534679795</v>
      </c>
      <c r="H164" t="n">
        <f>RawData!H29</f>
        <v>966.9744024581357</v>
      </c>
      <c r="I164" t="n">
        <f>RawData!I29</f>
        <v>48.0</v>
      </c>
      <c r="J164" t="n">
        <f>RawData!J29</f>
        <v>0.9813959035524679</v>
      </c>
      <c r="K164" t="n">
        <f>RawData!K29</f>
        <v>5.898386E8</v>
      </c>
    </row>
    <row r="165" spans="1:11" x14ac:dyDescent="0.25">
      <c r="B165" t="str">
        <f t="shared" si="8"/>
        <v>GRASP2</v>
      </c>
      <c r="C165" t="n">
        <f>RawData!L29</f>
        <v>0.7959183673469388</v>
      </c>
      <c r="D165" t="n">
        <f>RawData!M29</f>
        <v>0.7217014539849186</v>
      </c>
      <c r="E165" t="n">
        <f>RawData!N29</f>
        <v>0.06349206349206349</v>
      </c>
      <c r="F165" t="n">
        <f>RawData!O29</f>
        <v>147.70659509334422</v>
      </c>
      <c r="G165" t="n">
        <f>RawData!P29</f>
        <v>130.37579037568685</v>
      </c>
      <c r="H165" t="n">
        <f>RawData!Q29</f>
        <v>940.1531750877427</v>
      </c>
      <c r="I165" t="n">
        <f>RawData!R29</f>
        <v>49.0</v>
      </c>
      <c r="J165" t="n">
        <f>RawData!S29</f>
        <v>0.9608582028911077</v>
      </c>
      <c r="K165" t="n">
        <f>RawData!T29</f>
        <v>5.703854E8</v>
      </c>
    </row>
    <row r="166" spans="1:11" x14ac:dyDescent="0.25">
      <c r="B166" t="str">
        <f t="shared" si="8"/>
        <v>GRASP3</v>
      </c>
      <c r="C166" t="n">
        <f>RawData!U29</f>
        <v>0.8378378378378378</v>
      </c>
      <c r="D166" t="n">
        <f>RawData!V29</f>
        <v>0.7254509852935053</v>
      </c>
      <c r="E166" t="n">
        <f>RawData!W29</f>
        <v>0.09973753280839895</v>
      </c>
      <c r="F166" t="n">
        <f>RawData!X29</f>
        <v>176.4582300131445</v>
      </c>
      <c r="G166" t="n">
        <f>RawData!Y29</f>
        <v>135.47681715321994</v>
      </c>
      <c r="H166" t="n">
        <f>RawData!Z29</f>
        <v>976.9372022845037</v>
      </c>
      <c r="I166" t="n">
        <f>RawData!AA29</f>
        <v>37.0</v>
      </c>
      <c r="J166" t="n">
        <f>RawData!AB29</f>
        <v>0.9408451733867613</v>
      </c>
      <c r="K166" t="n">
        <f>RawData!AC29</f>
        <v>4.944972E8</v>
      </c>
    </row>
    <row r="167" spans="1:11" x14ac:dyDescent="0.25">
      <c r="B167" t="str">
        <f t="shared" si="8"/>
        <v>GRASP4</v>
      </c>
      <c r="C167" t="n">
        <f>RawData!AD29</f>
        <v>0.4473684210526316</v>
      </c>
      <c r="D167" t="n">
        <f>RawData!AE29</f>
        <v>0.7480731575219765</v>
      </c>
      <c r="E167" t="n">
        <f>RawData!AF29</f>
        <v>0.06349206349206349</v>
      </c>
      <c r="F167" t="n">
        <f>RawData!AG29</f>
        <v>166.63234572753058</v>
      </c>
      <c r="G167" t="n">
        <f>RawData!AH29</f>
        <v>131.186226433774</v>
      </c>
      <c r="H167" t="n">
        <f>RawData!AI29</f>
        <v>945.9973126340162</v>
      </c>
      <c r="I167" t="n">
        <f>RawData!AJ29</f>
        <v>38.0</v>
      </c>
      <c r="J167" t="n">
        <f>RawData!AK29</f>
        <v>0.9561855805563105</v>
      </c>
      <c r="K167" t="n">
        <f>RawData!AL29</f>
        <v>5.471114E8</v>
      </c>
    </row>
    <row r="168" spans="1:11" x14ac:dyDescent="0.25">
      <c r="B168" t="str">
        <f t="shared" si="8"/>
        <v>NSGAII</v>
      </c>
      <c r="C168" t="n">
        <f>RawData!AM29</f>
        <v>0.9473684210526315</v>
      </c>
      <c r="D168" t="n">
        <f>RawData!AN29</f>
        <v>0.7109527975669708</v>
      </c>
      <c r="E168" t="n">
        <f>RawData!AO29</f>
        <v>0.1111111111111111</v>
      </c>
      <c r="F168" t="n">
        <f>RawData!AP29</f>
        <v>167.47783786903065</v>
      </c>
      <c r="G168" t="n">
        <f>RawData!AQ29</f>
        <v>133.5995284967269</v>
      </c>
      <c r="H168" t="n">
        <f>RawData!AR29</f>
        <v>963.3998807235587</v>
      </c>
      <c r="I168" t="n">
        <f>RawData!AS29</f>
        <v>38.0</v>
      </c>
      <c r="J168" t="n">
        <f>RawData!AT29</f>
        <v>0.9636330574809864</v>
      </c>
      <c r="K168" t="n">
        <f>RawData!AU29</f>
        <v>0.0</v>
      </c>
    </row>
    <row r="169" spans="1:11" x14ac:dyDescent="0.25">
      <c r="B169" t="str">
        <f t="shared" si="8"/>
        <v>SPEA2</v>
      </c>
      <c r="C169" t="n">
        <f>RawData!AV29</f>
        <v>1.0</v>
      </c>
      <c r="D169" t="n">
        <f>RawData!AW29</f>
        <v>0.6164229471316086</v>
      </c>
      <c r="E169" t="n">
        <f>RawData!AX29</f>
        <v>0.22572178477690288</v>
      </c>
      <c r="F169" t="n">
        <f>RawData!AY29</f>
        <v>197.13218360982125</v>
      </c>
      <c r="G169" t="n">
        <f>RawData!AZ29</f>
        <v>142.08598849493148</v>
      </c>
      <c r="H169" t="n">
        <f>RawData!BA29</f>
        <v>1024.5966152088897</v>
      </c>
      <c r="I169" t="n">
        <f>RawData!BB29</f>
        <v>31.0</v>
      </c>
      <c r="J169" t="n">
        <f>RawData!BC29</f>
        <v>0.9703044965769837</v>
      </c>
      <c r="K169" t="n">
        <f>RawData!BD29</f>
        <v>0.0</v>
      </c>
    </row>
    <row r="170" spans="1:11" x14ac:dyDescent="0.25">
      <c r="A170" t="s">
        <v>103</v>
      </c>
      <c r="B170" t="str">
        <f t="shared" si="8"/>
        <v>GRASP1</v>
      </c>
      <c r="C170" t="n">
        <f>RawData!C30</f>
        <v>0.9019607843137255</v>
      </c>
      <c r="D170" t="n">
        <f>RawData!D30</f>
        <v>0.7406244725738396</v>
      </c>
      <c r="E170" t="n">
        <f>RawData!E30</f>
        <v>0.03466666666666662</v>
      </c>
      <c r="F170" t="n">
        <f>RawData!F30</f>
        <v>137.57129918929502</v>
      </c>
      <c r="G170" t="n">
        <f>RawData!G30</f>
        <v>120.00741188710876</v>
      </c>
      <c r="H170" t="n">
        <f>RawData!H30</f>
        <v>857.0243178944634</v>
      </c>
      <c r="I170" t="n">
        <f>RawData!I30</f>
        <v>51.0</v>
      </c>
      <c r="J170" t="n">
        <f>RawData!J30</f>
        <v>0.9293427721760031</v>
      </c>
      <c r="K170" t="n">
        <f>RawData!K30</f>
        <v>5.88085E8</v>
      </c>
    </row>
    <row r="171" spans="1:11" x14ac:dyDescent="0.25">
      <c r="B171" t="str">
        <f t="shared" si="8"/>
        <v>GRASP2</v>
      </c>
      <c r="C171" t="n">
        <f>RawData!L30</f>
        <v>0.4318181818181818</v>
      </c>
      <c r="D171" t="n">
        <f>RawData!M30</f>
        <v>0.7486244725738397</v>
      </c>
      <c r="E171" t="n">
        <f>RawData!N30</f>
        <v>0.034666666666666665</v>
      </c>
      <c r="F171" t="n">
        <f>RawData!O30</f>
        <v>147.65883204813107</v>
      </c>
      <c r="G171" t="n">
        <f>RawData!P30</f>
        <v>121.11988593385172</v>
      </c>
      <c r="H171" t="n">
        <f>RawData!Q30</f>
        <v>864.9689710439028</v>
      </c>
      <c r="I171" t="n">
        <f>RawData!R30</f>
        <v>44.0</v>
      </c>
      <c r="J171" t="n">
        <f>RawData!S30</f>
        <v>0.9379138450598435</v>
      </c>
      <c r="K171" t="n">
        <f>RawData!T30</f>
        <v>5.36289E8</v>
      </c>
    </row>
    <row r="172" spans="1:11" x14ac:dyDescent="0.25">
      <c r="B172" t="str">
        <f t="shared" si="8"/>
        <v>GRASP3</v>
      </c>
      <c r="C172" t="n">
        <f>RawData!U30</f>
        <v>0.9803921568627451</v>
      </c>
      <c r="D172" t="n">
        <f>RawData!V30</f>
        <v>0.7191561181434598</v>
      </c>
      <c r="E172" t="n">
        <f>RawData!W30</f>
        <v>0.06329113924050633</v>
      </c>
      <c r="F172" t="n">
        <f>RawData!X30</f>
        <v>134.57053022399592</v>
      </c>
      <c r="G172" t="n">
        <f>RawData!Y30</f>
        <v>121.3916981205419</v>
      </c>
      <c r="H172" t="n">
        <f>RawData!Z30</f>
        <v>866.9101002058467</v>
      </c>
      <c r="I172" t="n">
        <f>RawData!AA30</f>
        <v>51.0</v>
      </c>
      <c r="J172" t="n">
        <f>RawData!AB30</f>
        <v>0.9640057468170137</v>
      </c>
      <c r="K172" t="n">
        <f>RawData!AC30</f>
        <v>5.846279E8</v>
      </c>
    </row>
    <row r="173" spans="1:11" x14ac:dyDescent="0.25">
      <c r="B173" t="str">
        <f t="shared" si="8"/>
        <v>GRASP4</v>
      </c>
      <c r="C173" t="n">
        <f>RawData!AD30</f>
        <v>0.88</v>
      </c>
      <c r="D173" t="n">
        <f>RawData!AE30</f>
        <v>0.7384978902953588</v>
      </c>
      <c r="E173" t="n">
        <f>RawData!AF30</f>
        <v>0.039999999999999994</v>
      </c>
      <c r="F173" t="n">
        <f>RawData!AG30</f>
        <v>137.40436819839462</v>
      </c>
      <c r="G173" t="n">
        <f>RawData!AH30</f>
        <v>119.87644275947109</v>
      </c>
      <c r="H173" t="n">
        <f>RawData!AI30</f>
        <v>856.0890119875511</v>
      </c>
      <c r="I173" t="n">
        <f>RawData!AJ30</f>
        <v>50.0</v>
      </c>
      <c r="J173" t="n">
        <f>RawData!AK30</f>
        <v>0.9427062290550834</v>
      </c>
      <c r="K173" t="n">
        <f>RawData!AL30</f>
        <v>6.082207E8</v>
      </c>
    </row>
    <row r="174" spans="1:11" x14ac:dyDescent="0.25">
      <c r="B174" t="str">
        <f t="shared" si="8"/>
        <v>NSGAII</v>
      </c>
      <c r="C174" t="n">
        <f>RawData!AM30</f>
        <v>0.6808510638297872</v>
      </c>
      <c r="D174" t="n">
        <f>RawData!AN30</f>
        <v>0.744573839662447</v>
      </c>
      <c r="E174" t="n">
        <f>RawData!AO30</f>
        <v>0.06329113924050633</v>
      </c>
      <c r="F174" t="n">
        <f>RawData!AP30</f>
        <v>139.03423114003533</v>
      </c>
      <c r="G174" t="n">
        <f>RawData!AQ30</f>
        <v>121.19666257846627</v>
      </c>
      <c r="H174" t="n">
        <f>RawData!AR30</f>
        <v>865.5172661899279</v>
      </c>
      <c r="I174" t="n">
        <f>RawData!AS30</f>
        <v>47.0</v>
      </c>
      <c r="J174" t="n">
        <f>RawData!AT30</f>
        <v>0.957631926791508</v>
      </c>
      <c r="K174" t="n">
        <f>RawData!AU30</f>
        <v>0.0</v>
      </c>
    </row>
    <row r="175" spans="1:11" x14ac:dyDescent="0.25">
      <c r="B175" t="str">
        <f t="shared" si="8"/>
        <v>SPEA2</v>
      </c>
      <c r="C175" t="n">
        <f>RawData!AV30</f>
        <v>1.0</v>
      </c>
      <c r="D175" t="n">
        <f>RawData!AW30</f>
        <v>0.6126582278481012</v>
      </c>
      <c r="E175" t="n">
        <f>RawData!AX30</f>
        <v>0.16</v>
      </c>
      <c r="F175" t="n">
        <f>RawData!AY30</f>
        <v>164.8352853393791</v>
      </c>
      <c r="G175" t="n">
        <f>RawData!AZ30</f>
        <v>127.6221019857796</v>
      </c>
      <c r="H175" t="n">
        <f>RawData!BA30</f>
        <v>911.4040824091813</v>
      </c>
      <c r="I175" t="n">
        <f>RawData!BB30</f>
        <v>37.0</v>
      </c>
      <c r="J175" t="n">
        <f>RawData!BC30</f>
        <v>0.9501762283414955</v>
      </c>
      <c r="K175" t="n">
        <f>RawData!BD30</f>
        <v>0.0</v>
      </c>
    </row>
    <row r="176" spans="1:11" x14ac:dyDescent="0.25">
      <c r="A176" t="s">
        <v>104</v>
      </c>
      <c r="B176" t="str">
        <f t="shared" si="8"/>
        <v>GRASP1</v>
      </c>
      <c r="C176" t="n">
        <f>RawData!C31</f>
        <v>0.3333333333333333</v>
      </c>
      <c r="D176" t="n">
        <f>RawData!D31</f>
        <v>0.6787220702234382</v>
      </c>
      <c r="E176" t="n">
        <f>RawData!E31</f>
        <v>0.09191176470588236</v>
      </c>
      <c r="F176" t="n">
        <f>RawData!F31</f>
        <v>141.1346992533492</v>
      </c>
      <c r="G176" t="n">
        <f>RawData!G31</f>
        <v>116.55109335883802</v>
      </c>
      <c r="H176" t="n">
        <f>RawData!H31</f>
        <v>1016.068856152765</v>
      </c>
      <c r="I176" t="n">
        <f>RawData!I31</f>
        <v>60.0</v>
      </c>
      <c r="J176" t="n">
        <f>RawData!J31</f>
        <v>0.9597684857164931</v>
      </c>
      <c r="K176" t="n">
        <f>RawData!K31</f>
        <v>6.349343E8</v>
      </c>
    </row>
    <row r="177" spans="1:11" x14ac:dyDescent="0.25">
      <c r="B177" t="str">
        <f t="shared" si="8"/>
        <v>GRASP2</v>
      </c>
      <c r="C177" t="n">
        <f>RawData!L31</f>
        <v>0.7142857142857143</v>
      </c>
      <c r="D177" t="n">
        <f>RawData!M31</f>
        <v>0.6757865937072502</v>
      </c>
      <c r="E177" t="n">
        <f>RawData!N31</f>
        <v>0.05147058823529413</v>
      </c>
      <c r="F177" t="n">
        <f>RawData!O31</f>
        <v>137.0496238422918</v>
      </c>
      <c r="G177" t="n">
        <f>RawData!P31</f>
        <v>114.93481935541422</v>
      </c>
      <c r="H177" t="n">
        <f>RawData!Q31</f>
        <v>1001.9785080322127</v>
      </c>
      <c r="I177" t="n">
        <f>RawData!R31</f>
        <v>63.0</v>
      </c>
      <c r="J177" t="n">
        <f>RawData!S31</f>
        <v>0.9354413424036914</v>
      </c>
      <c r="K177" t="n">
        <f>RawData!T31</f>
        <v>6.772917E8</v>
      </c>
    </row>
    <row r="178" spans="1:11" x14ac:dyDescent="0.25">
      <c r="B178" t="str">
        <f t="shared" si="8"/>
        <v>GRASP3</v>
      </c>
      <c r="C178" t="n">
        <f>RawData!U31</f>
        <v>0.8548387096774194</v>
      </c>
      <c r="D178" t="n">
        <f>RawData!V31</f>
        <v>0.6703431372549021</v>
      </c>
      <c r="E178" t="n">
        <f>RawData!W31</f>
        <v>0.0625</v>
      </c>
      <c r="F178" t="n">
        <f>RawData!X31</f>
        <v>139.67252468515446</v>
      </c>
      <c r="G178" t="n">
        <f>RawData!Y31</f>
        <v>116.31881945117613</v>
      </c>
      <c r="H178" t="n">
        <f>RawData!Z31</f>
        <v>1014.0439403332848</v>
      </c>
      <c r="I178" t="n">
        <f>RawData!AA31</f>
        <v>62.0</v>
      </c>
      <c r="J178" t="n">
        <f>RawData!AB31</f>
        <v>0.9476800616116309</v>
      </c>
      <c r="K178" t="n">
        <f>RawData!AC31</f>
        <v>6.862902E8</v>
      </c>
    </row>
    <row r="179" spans="1:11" x14ac:dyDescent="0.25">
      <c r="B179" t="str">
        <f t="shared" si="8"/>
        <v>GRASP4</v>
      </c>
      <c r="C179" t="n">
        <f>RawData!AD31</f>
        <v>0.6379310344827587</v>
      </c>
      <c r="D179" t="n">
        <f>RawData!AE31</f>
        <v>0.6860465116279071</v>
      </c>
      <c r="E179" t="n">
        <f>RawData!AF31</f>
        <v>0.058823529411764705</v>
      </c>
      <c r="F179" t="n">
        <f>RawData!AG31</f>
        <v>143.17044650997093</v>
      </c>
      <c r="G179" t="n">
        <f>RawData!AH31</f>
        <v>115.76261163637292</v>
      </c>
      <c r="H179" t="n">
        <f>RawData!AI31</f>
        <v>1009.1950322234543</v>
      </c>
      <c r="I179" t="n">
        <f>RawData!AJ31</f>
        <v>58.0</v>
      </c>
      <c r="J179" t="n">
        <f>RawData!AK31</f>
        <v>0.9427156363905638</v>
      </c>
      <c r="K179" t="n">
        <f>RawData!AL31</f>
        <v>6.432404E8</v>
      </c>
    </row>
    <row r="180" spans="1:11" x14ac:dyDescent="0.25">
      <c r="B180" t="str">
        <f t="shared" si="8"/>
        <v>NSGAII</v>
      </c>
      <c r="C180" t="n">
        <f>RawData!AM31</f>
        <v>0.9565217391304348</v>
      </c>
      <c r="D180" t="n">
        <f>RawData!AN31</f>
        <v>0.6219790241678068</v>
      </c>
      <c r="E180" t="n">
        <f>RawData!AO31</f>
        <v>0.20220588235294118</v>
      </c>
      <c r="F180" t="n">
        <f>RawData!AP31</f>
        <v>165.17765969634004</v>
      </c>
      <c r="G180" t="n">
        <f>RawData!AQ31</f>
        <v>118.97040605560446</v>
      </c>
      <c r="H180" t="n">
        <f>RawData!AR31</f>
        <v>1037.1599335542974</v>
      </c>
      <c r="I180" t="n">
        <f>RawData!AS31</f>
        <v>46.0</v>
      </c>
      <c r="J180" t="n">
        <f>RawData!AT31</f>
        <v>0.954778176547271</v>
      </c>
      <c r="K180" t="n">
        <f>RawData!AU31</f>
        <v>0.0</v>
      </c>
    </row>
    <row r="181" spans="1:11" x14ac:dyDescent="0.25">
      <c r="B181" t="str">
        <f t="shared" si="8"/>
        <v>SPEA2</v>
      </c>
      <c r="C181" t="n">
        <f>RawData!AV31</f>
        <v>1.0</v>
      </c>
      <c r="D181" t="n">
        <f>RawData!AW31</f>
        <v>0.5450011399908801</v>
      </c>
      <c r="E181" t="n">
        <f>RawData!AX31</f>
        <v>0.29411764705882354</v>
      </c>
      <c r="F181" t="n">
        <f>RawData!AY31</f>
        <v>196.97206758480192</v>
      </c>
      <c r="G181" t="n">
        <f>RawData!AZ31</f>
        <v>122.09408264880686</v>
      </c>
      <c r="H181" t="n">
        <f>RawData!BA31</f>
        <v>1064.3915155918987</v>
      </c>
      <c r="I181" t="n">
        <f>RawData!BB31</f>
        <v>33.0</v>
      </c>
      <c r="J181" t="n">
        <f>RawData!BC31</f>
        <v>0.9634873607078491</v>
      </c>
      <c r="K181" t="n">
        <f>RawData!BD31</f>
        <v>0.0</v>
      </c>
    </row>
    <row r="182" spans="1:11" x14ac:dyDescent="0.25">
      <c r="A182" t="s">
        <v>105</v>
      </c>
      <c r="B182" t="str">
        <f t="shared" si="8"/>
        <v>GRASP1</v>
      </c>
      <c r="C182" t="n">
        <f>RawData!C32</f>
        <v>0.7619047619047619</v>
      </c>
      <c r="D182" t="n">
        <f>RawData!D32</f>
        <v>0.6854641533243946</v>
      </c>
      <c r="E182" t="n">
        <f>RawData!E32</f>
        <v>0.039119804400977995</v>
      </c>
      <c r="F182" t="n">
        <f>RawData!F32</f>
        <v>127.64421969443904</v>
      </c>
      <c r="G182" t="n">
        <f>RawData!G32</f>
        <v>113.29252362034582</v>
      </c>
      <c r="H182" t="n">
        <f>RawData!H32</f>
        <v>920.3928060014838</v>
      </c>
      <c r="I182" t="n">
        <f>RawData!I32</f>
        <v>63.0</v>
      </c>
      <c r="J182" t="n">
        <f>RawData!J32</f>
        <v>0.9451462062932273</v>
      </c>
      <c r="K182" t="n">
        <f>RawData!K32</f>
        <v>6.618365E8</v>
      </c>
    </row>
    <row r="183" spans="1:11" x14ac:dyDescent="0.25">
      <c r="B183" t="str">
        <f t="shared" si="8"/>
        <v>GRASP2</v>
      </c>
      <c r="C183" t="n">
        <f>RawData!L32</f>
        <v>0.5714285714285714</v>
      </c>
      <c r="D183" t="n">
        <f>RawData!M32</f>
        <v>0.687725109761548</v>
      </c>
      <c r="E183" t="n">
        <f>RawData!N32</f>
        <v>0.06451612903225806</v>
      </c>
      <c r="F183" t="n">
        <f>RawData!O32</f>
        <v>143.43303346235967</v>
      </c>
      <c r="G183" t="n">
        <f>RawData!P32</f>
        <v>112.35403480071291</v>
      </c>
      <c r="H183" t="n">
        <f>RawData!Q32</f>
        <v>912.7684866656836</v>
      </c>
      <c r="I183" t="n">
        <f>RawData!R32</f>
        <v>49.0</v>
      </c>
      <c r="J183" t="n">
        <f>RawData!S32</f>
        <v>0.9380121619888637</v>
      </c>
      <c r="K183" t="n">
        <f>RawData!T32</f>
        <v>6.474868E8</v>
      </c>
    </row>
    <row r="184" spans="1:11" x14ac:dyDescent="0.25">
      <c r="B184" t="str">
        <f t="shared" ref="B184:B247" si="9">B178</f>
        <v>GRASP3</v>
      </c>
      <c r="C184" t="n">
        <f>RawData!U32</f>
        <v>0.819672131147541</v>
      </c>
      <c r="D184" t="n">
        <f>RawData!V32</f>
        <v>0.6784183821016381</v>
      </c>
      <c r="E184" t="n">
        <f>RawData!W32</f>
        <v>0.06451612903225801</v>
      </c>
      <c r="F184" t="n">
        <f>RawData!X32</f>
        <v>131.83161261836338</v>
      </c>
      <c r="G184" t="n">
        <f>RawData!Y32</f>
        <v>114.57705773942595</v>
      </c>
      <c r="H184" t="n">
        <f>RawData!Z32</f>
        <v>930.8284092776239</v>
      </c>
      <c r="I184" t="n">
        <f>RawData!AA32</f>
        <v>61.0</v>
      </c>
      <c r="J184" t="n">
        <f>RawData!AB32</f>
        <v>0.941217148603862</v>
      </c>
      <c r="K184" t="n">
        <f>RawData!AC32</f>
        <v>6.51377E8</v>
      </c>
    </row>
    <row r="185" spans="1:11" x14ac:dyDescent="0.25">
      <c r="B185" t="str">
        <f t="shared" si="9"/>
        <v>GRASP4</v>
      </c>
      <c r="C185" t="n">
        <f>RawData!AD32</f>
        <v>0.703125</v>
      </c>
      <c r="D185" t="n">
        <f>RawData!AE32</f>
        <v>0.6824407813444804</v>
      </c>
      <c r="E185" t="n">
        <f>RawData!AF32</f>
        <v>0.04301075268817206</v>
      </c>
      <c r="F185" t="n">
        <f>RawData!AG32</f>
        <v>128.03641426634397</v>
      </c>
      <c r="G185" t="n">
        <f>RawData!AH32</f>
        <v>111.6941526636868</v>
      </c>
      <c r="H185" t="n">
        <f>RawData!AI32</f>
        <v>907.4075788208684</v>
      </c>
      <c r="I185" t="n">
        <f>RawData!AJ32</f>
        <v>64.0</v>
      </c>
      <c r="J185" t="n">
        <f>RawData!AK32</f>
        <v>0.946419952923383</v>
      </c>
      <c r="K185" t="n">
        <f>RawData!AL32</f>
        <v>6.257434E8</v>
      </c>
    </row>
    <row r="186" spans="1:11" x14ac:dyDescent="0.25">
      <c r="B186" t="str">
        <f t="shared" si="9"/>
        <v>NSGAII</v>
      </c>
      <c r="C186" t="n">
        <f>RawData!AM32</f>
        <v>0.7105263157894737</v>
      </c>
      <c r="D186" t="n">
        <f>RawData!AN32</f>
        <v>0.6230512395825119</v>
      </c>
      <c r="E186" t="n">
        <f>RawData!AO32</f>
        <v>0.1827956989247312</v>
      </c>
      <c r="F186" t="n">
        <f>RawData!AP32</f>
        <v>162.06781214873357</v>
      </c>
      <c r="G186" t="n">
        <f>RawData!AQ32</f>
        <v>116.2344811569743</v>
      </c>
      <c r="H186" t="n">
        <f>RawData!AR32</f>
        <v>944.293380810765</v>
      </c>
      <c r="I186" t="n">
        <f>RawData!AS32</f>
        <v>38.0</v>
      </c>
      <c r="J186" t="n">
        <f>RawData!AT32</f>
        <v>0.9751200046826682</v>
      </c>
      <c r="K186" t="n">
        <f>RawData!AU32</f>
        <v>0.0</v>
      </c>
    </row>
    <row r="187" spans="1:11" x14ac:dyDescent="0.25">
      <c r="B187" t="str">
        <f t="shared" si="9"/>
        <v>SPEA2</v>
      </c>
      <c r="C187" t="n">
        <f>RawData!AV32</f>
        <v>1.0</v>
      </c>
      <c r="D187" t="n">
        <f>RawData!AW32</f>
        <v>0.5821437021847151</v>
      </c>
      <c r="E187" t="n">
        <f>RawData!AX32</f>
        <v>0.21271393643031786</v>
      </c>
      <c r="F187" t="n">
        <f>RawData!AY32</f>
        <v>181.85767179811933</v>
      </c>
      <c r="G187" t="n">
        <f>RawData!AZ32</f>
        <v>119.9986881959955</v>
      </c>
      <c r="H187" t="n">
        <f>RawData!BA32</f>
        <v>974.8739425127383</v>
      </c>
      <c r="I187" t="n">
        <f>RawData!BB32</f>
        <v>33.0</v>
      </c>
      <c r="J187" t="n">
        <f>RawData!BC32</f>
        <v>0.9681531285252838</v>
      </c>
      <c r="K187" t="n">
        <f>RawData!BD32</f>
        <v>0.0</v>
      </c>
    </row>
    <row r="188" spans="1:11" ht="14.25" customHeight="1" x14ac:dyDescent="0.25">
      <c r="A188" t="s">
        <v>106</v>
      </c>
      <c r="B188" t="str">
        <f t="shared" si="9"/>
        <v>GRASP1</v>
      </c>
      <c r="C188" t="n">
        <f>RawData!C33</f>
        <v>0.6438356164383562</v>
      </c>
      <c r="D188" t="n">
        <f>RawData!D33</f>
        <v>0.7398999374609129</v>
      </c>
      <c r="E188" t="n">
        <f>RawData!E33</f>
        <v>0.03418803418803419</v>
      </c>
      <c r="F188" t="n">
        <f>RawData!F33</f>
        <v>137.64316418015278</v>
      </c>
      <c r="G188" t="n">
        <f>RawData!G33</f>
        <v>126.3612446759518</v>
      </c>
      <c r="H188" t="n">
        <f>RawData!H33</f>
        <v>1108.8154161432121</v>
      </c>
      <c r="I188" t="n">
        <f>RawData!I33</f>
        <v>73.0</v>
      </c>
      <c r="J188" t="n">
        <f>RawData!J33</f>
        <v>0.9520815012776884</v>
      </c>
      <c r="K188" t="n">
        <f>RawData!K33</f>
        <v>7.603799E8</v>
      </c>
    </row>
    <row r="189" spans="1:11" ht="14.25" customHeight="1" x14ac:dyDescent="0.25">
      <c r="B189" t="str">
        <f t="shared" si="9"/>
        <v>GRASP2</v>
      </c>
      <c r="C189" t="n">
        <f>RawData!L33</f>
        <v>0.47619047619047616</v>
      </c>
      <c r="D189" t="n">
        <f>RawData!M33</f>
        <v>0.7404836356055868</v>
      </c>
      <c r="E189" t="n">
        <f>RawData!N33</f>
        <v>0.025641025641025647</v>
      </c>
      <c r="F189" t="n">
        <f>RawData!O33</f>
        <v>130.13133464838364</v>
      </c>
      <c r="G189" t="n">
        <f>RawData!P33</f>
        <v>125.61941365362219</v>
      </c>
      <c r="H189" t="n">
        <f>RawData!Q33</f>
        <v>1102.305875504645</v>
      </c>
      <c r="I189" t="n">
        <f>RawData!R33</f>
        <v>84.0</v>
      </c>
      <c r="J189" t="n">
        <f>RawData!S33</f>
        <v>0.9586826258087772</v>
      </c>
      <c r="K189" t="n">
        <f>RawData!T33</f>
        <v>7.497489E8</v>
      </c>
    </row>
    <row r="190" spans="1:11" x14ac:dyDescent="0.25">
      <c r="B190" t="str">
        <f t="shared" si="9"/>
        <v>GRASP3</v>
      </c>
      <c r="C190" t="n">
        <f>RawData!U33</f>
        <v>0.6805555555555556</v>
      </c>
      <c r="D190" t="n">
        <f>RawData!V33</f>
        <v>0.734146341463415</v>
      </c>
      <c r="E190" t="n">
        <f>RawData!W33</f>
        <v>0.03418803418803419</v>
      </c>
      <c r="F190" t="n">
        <f>RawData!X33</f>
        <v>139.56429527437203</v>
      </c>
      <c r="G190" t="n">
        <f>RawData!Y33</f>
        <v>126.50335165908487</v>
      </c>
      <c r="H190" t="n">
        <f>RawData!Z33</f>
        <v>1110.0623997267185</v>
      </c>
      <c r="I190" t="n">
        <f>RawData!AA33</f>
        <v>72.0</v>
      </c>
      <c r="J190" t="n">
        <f>RawData!AB33</f>
        <v>0.963372358223889</v>
      </c>
      <c r="K190" t="n">
        <f>RawData!AC33</f>
        <v>7.251974E8</v>
      </c>
    </row>
    <row r="191" spans="1:11" x14ac:dyDescent="0.25">
      <c r="B191" t="str">
        <f t="shared" si="9"/>
        <v>GRASP4</v>
      </c>
      <c r="C191" t="n">
        <f>RawData!AD33</f>
        <v>0.7627118644067796</v>
      </c>
      <c r="D191" t="n">
        <f>RawData!AE33</f>
        <v>0.7289139045236603</v>
      </c>
      <c r="E191" t="n">
        <f>RawData!AF33</f>
        <v>0.05128205128205128</v>
      </c>
      <c r="F191" t="n">
        <f>RawData!AG33</f>
        <v>153.9398715612874</v>
      </c>
      <c r="G191" t="n">
        <f>RawData!AH33</f>
        <v>126.11664545167167</v>
      </c>
      <c r="H191" t="n">
        <f>RawData!AI33</f>
        <v>1106.6690667483774</v>
      </c>
      <c r="I191" t="n">
        <f>RawData!AJ33</f>
        <v>59.0</v>
      </c>
      <c r="J191" t="n">
        <f>RawData!AK33</f>
        <v>0.9828983707083767</v>
      </c>
      <c r="K191" t="n">
        <f>RawData!AL33</f>
        <v>6.718152E8</v>
      </c>
    </row>
    <row r="192" spans="1:11" x14ac:dyDescent="0.25">
      <c r="B192" t="str">
        <f t="shared" si="9"/>
        <v>NSGAII</v>
      </c>
      <c r="C192" t="n">
        <f>RawData!AM33</f>
        <v>0.7592592592592593</v>
      </c>
      <c r="D192" t="n">
        <f>RawData!AN33</f>
        <v>0.694871794871795</v>
      </c>
      <c r="E192" t="n">
        <f>RawData!AO33</f>
        <v>0.13675213675213677</v>
      </c>
      <c r="F192" t="n">
        <f>RawData!AP33</f>
        <v>157.41626227817008</v>
      </c>
      <c r="G192" t="n">
        <f>RawData!AQ33</f>
        <v>126.3612446759518</v>
      </c>
      <c r="H192" t="n">
        <f>RawData!AR33</f>
        <v>1108.8154161432126</v>
      </c>
      <c r="I192" t="n">
        <f>RawData!AS33</f>
        <v>54.0</v>
      </c>
      <c r="J192" t="n">
        <f>RawData!AT33</f>
        <v>0.9497183996437211</v>
      </c>
      <c r="K192" t="n">
        <f>RawData!AU33</f>
        <v>0.0</v>
      </c>
    </row>
    <row r="193" spans="1:11" x14ac:dyDescent="0.25">
      <c r="B193" t="str">
        <f t="shared" si="9"/>
        <v>SPEA2</v>
      </c>
      <c r="C193" t="n">
        <f>RawData!AV33</f>
        <v>0.9642857142857143</v>
      </c>
      <c r="D193" t="n">
        <f>RawData!AW33</f>
        <v>0.616426933500104</v>
      </c>
      <c r="E193" t="n">
        <f>RawData!AX33</f>
        <v>0.23076923076923078</v>
      </c>
      <c r="F193" t="n">
        <f>RawData!AY33</f>
        <v>221.8055632939879</v>
      </c>
      <c r="G193" t="n">
        <f>RawData!AZ33</f>
        <v>129.10370026348676</v>
      </c>
      <c r="H193" t="n">
        <f>RawData!BA33</f>
        <v>1132.8803656049563</v>
      </c>
      <c r="I193" t="n">
        <f>RawData!BB33</f>
        <v>28.0</v>
      </c>
      <c r="J193" t="n">
        <f>RawData!BC33</f>
        <v>0.967736215323886</v>
      </c>
      <c r="K193" t="n">
        <f>RawData!BD33</f>
        <v>0.0</v>
      </c>
    </row>
    <row r="194" spans="1:11" x14ac:dyDescent="0.25">
      <c r="A194" t="s">
        <v>107</v>
      </c>
      <c r="B194" t="str">
        <f t="shared" si="9"/>
        <v>GRASP1</v>
      </c>
      <c r="C194" t="n">
        <f>RawData!C34</f>
        <v>0.6181818181818182</v>
      </c>
      <c r="D194" t="n">
        <f>RawData!D34</f>
        <v>0.6345876345876346</v>
      </c>
      <c r="E194" t="n">
        <f>RawData!E34</f>
        <v>0.07692307692307693</v>
      </c>
      <c r="F194" t="n">
        <f>RawData!F34</f>
        <v>143.5105605582235</v>
      </c>
      <c r="G194" t="n">
        <f>RawData!G34</f>
        <v>135.01832875654867</v>
      </c>
      <c r="H194" t="n">
        <f>RawData!H34</f>
        <v>1010.3846511030534</v>
      </c>
      <c r="I194" t="n">
        <f>RawData!I34</f>
        <v>55.0</v>
      </c>
      <c r="J194" t="n">
        <f>RawData!J34</f>
        <v>0.9510965660126457</v>
      </c>
      <c r="K194" t="n">
        <f>RawData!K34</f>
        <v>6.264578E8</v>
      </c>
    </row>
    <row r="195" spans="1:11" x14ac:dyDescent="0.25">
      <c r="B195" t="str">
        <f t="shared" si="9"/>
        <v>GRASP2</v>
      </c>
      <c r="C195" t="n">
        <f>RawData!L34</f>
        <v>0.847457627118644</v>
      </c>
      <c r="D195" t="n">
        <f>RawData!M34</f>
        <v>0.638287638287638</v>
      </c>
      <c r="E195" t="n">
        <f>RawData!N34</f>
        <v>0.07692307692307693</v>
      </c>
      <c r="F195" t="n">
        <f>RawData!O34</f>
        <v>138.12320418603272</v>
      </c>
      <c r="G195" t="n">
        <f>RawData!P34</f>
        <v>133.56424620172217</v>
      </c>
      <c r="H195" t="n">
        <f>RawData!Q34</f>
        <v>999.5032938788253</v>
      </c>
      <c r="I195" t="n">
        <f>RawData!R34</f>
        <v>59.0</v>
      </c>
      <c r="J195" t="n">
        <f>RawData!S34</f>
        <v>0.9385361356343165</v>
      </c>
      <c r="K195" t="n">
        <f>RawData!T34</f>
        <v>6.012634E8</v>
      </c>
    </row>
    <row r="196" spans="1:11" x14ac:dyDescent="0.25">
      <c r="B196" t="str">
        <f t="shared" si="9"/>
        <v>GRASP3</v>
      </c>
      <c r="C196" t="n">
        <f>RawData!U34</f>
        <v>0.37037037037037035</v>
      </c>
      <c r="D196" t="n">
        <f>RawData!V34</f>
        <v>0.6682206682206684</v>
      </c>
      <c r="E196" t="n">
        <f>RawData!W34</f>
        <v>0.03296703296703296</v>
      </c>
      <c r="F196" t="n">
        <f>RawData!X34</f>
        <v>144.74175361676004</v>
      </c>
      <c r="G196" t="n">
        <f>RawData!Y34</f>
        <v>132.5400873424451</v>
      </c>
      <c r="H196" t="n">
        <f>RawData!Z34</f>
        <v>991.8391906355828</v>
      </c>
      <c r="I196" t="n">
        <f>RawData!AA34</f>
        <v>54.0</v>
      </c>
      <c r="J196" t="n">
        <f>RawData!AB34</f>
        <v>0.9396148320128869</v>
      </c>
      <c r="K196" t="n">
        <f>RawData!AC34</f>
        <v>6.607926E8</v>
      </c>
    </row>
    <row r="197" spans="1:11" x14ac:dyDescent="0.25">
      <c r="B197" t="str">
        <f t="shared" si="9"/>
        <v>GRASP4</v>
      </c>
      <c r="C197" t="n">
        <f>RawData!AD34</f>
        <v>0.9259259259259259</v>
      </c>
      <c r="D197" t="n">
        <f>RawData!AE34</f>
        <v>0.6294446294446293</v>
      </c>
      <c r="E197" t="n">
        <f>RawData!AF34</f>
        <v>0.06060606060606066</v>
      </c>
      <c r="F197" t="n">
        <f>RawData!AG34</f>
        <v>146.5275855712273</v>
      </c>
      <c r="G197" t="n">
        <f>RawData!AH34</f>
        <v>133.81830137560286</v>
      </c>
      <c r="H197" t="n">
        <f>RawData!AI34</f>
        <v>1001.4044683316896</v>
      </c>
      <c r="I197" t="n">
        <f>RawData!AJ34</f>
        <v>54.0</v>
      </c>
      <c r="J197" t="n">
        <f>RawData!AK34</f>
        <v>0.9468503586375727</v>
      </c>
      <c r="K197" t="n">
        <f>RawData!AL34</f>
        <v>5.689936E8</v>
      </c>
    </row>
    <row r="198" spans="1:11" x14ac:dyDescent="0.25">
      <c r="B198" t="str">
        <f t="shared" si="9"/>
        <v>NSGAII</v>
      </c>
      <c r="C198" t="n">
        <f>RawData!AM34</f>
        <v>1.0</v>
      </c>
      <c r="D198" t="n">
        <f>RawData!AN34</f>
        <v>0.6070226070226072</v>
      </c>
      <c r="E198" t="n">
        <f>RawData!AO34</f>
        <v>0.12794612794612795</v>
      </c>
      <c r="F198" t="n">
        <f>RawData!AP34</f>
        <v>142.558223297905</v>
      </c>
      <c r="G198" t="n">
        <f>RawData!AQ34</f>
        <v>136.8175884149903</v>
      </c>
      <c r="H198" t="n">
        <f>RawData!AR34</f>
        <v>1023.8490770163786</v>
      </c>
      <c r="I198" t="n">
        <f>RawData!AS34</f>
        <v>57.0</v>
      </c>
      <c r="J198" t="n">
        <f>RawData!AT34</f>
        <v>0.9582457930855659</v>
      </c>
      <c r="K198" t="n">
        <f>RawData!AU34</f>
        <v>0.0</v>
      </c>
    </row>
    <row r="199" spans="1:11" x14ac:dyDescent="0.25">
      <c r="B199" t="str">
        <f t="shared" si="9"/>
        <v>SPEA2</v>
      </c>
      <c r="C199" t="n">
        <f>RawData!AV34</f>
        <v>1.0</v>
      </c>
      <c r="D199" t="n">
        <f>RawData!AW34</f>
        <v>0.5511895511895514</v>
      </c>
      <c r="E199" t="n">
        <f>RawData!AX34</f>
        <v>0.23076923076923078</v>
      </c>
      <c r="F199" t="n">
        <f>RawData!AY34</f>
        <v>182.32572342236188</v>
      </c>
      <c r="G199" t="n">
        <f>RawData!AZ34</f>
        <v>135.2371070926788</v>
      </c>
      <c r="H199" t="n">
        <f>RawData!BA34</f>
        <v>1012.0218381084488</v>
      </c>
      <c r="I199" t="n">
        <f>RawData!BB34</f>
        <v>33.0</v>
      </c>
      <c r="J199" t="n">
        <f>RawData!BC34</f>
        <v>0.9813119510626587</v>
      </c>
      <c r="K199" t="n">
        <f>RawData!BD34</f>
        <v>0.0</v>
      </c>
    </row>
    <row r="200" spans="1:11" x14ac:dyDescent="0.25">
      <c r="A200" t="s">
        <v>108</v>
      </c>
      <c r="B200" t="str">
        <f t="shared" si="9"/>
        <v>GRASP1</v>
      </c>
      <c r="C200" t="n">
        <f>RawData!C35</f>
        <v>0.8676470588235294</v>
      </c>
      <c r="D200" t="n">
        <f>RawData!D35</f>
        <v>0.6930963773069037</v>
      </c>
      <c r="E200" t="n">
        <f>RawData!E35</f>
        <v>0.05519480519480519</v>
      </c>
      <c r="F200" t="n">
        <f>RawData!F35</f>
        <v>158.7732109833128</v>
      </c>
      <c r="G200" t="n">
        <f>RawData!G35</f>
        <v>150.65682763831356</v>
      </c>
      <c r="H200" t="n">
        <f>RawData!H35</f>
        <v>1233.1792755795677</v>
      </c>
      <c r="I200" t="n">
        <f>RawData!I35</f>
        <v>68.0</v>
      </c>
      <c r="J200" t="n">
        <f>RawData!J35</f>
        <v>0.9468857439913376</v>
      </c>
      <c r="K200" t="n">
        <f>RawData!K35</f>
        <v>6.961495E8</v>
      </c>
    </row>
    <row r="201" spans="1:11" x14ac:dyDescent="0.25">
      <c r="B201" t="str">
        <f t="shared" si="9"/>
        <v>GRASP2</v>
      </c>
      <c r="C201" t="n">
        <f>RawData!L35</f>
        <v>0.5571428571428572</v>
      </c>
      <c r="D201" t="n">
        <f>RawData!M35</f>
        <v>0.716222374117111</v>
      </c>
      <c r="E201" t="n">
        <f>RawData!N35</f>
        <v>0.022727272727272707</v>
      </c>
      <c r="F201" t="n">
        <f>RawData!O35</f>
        <v>155.47688390423647</v>
      </c>
      <c r="G201" t="n">
        <f>RawData!P35</f>
        <v>149.24329938796032</v>
      </c>
      <c r="H201" t="n">
        <f>RawData!Q35</f>
        <v>1221.6090479926002</v>
      </c>
      <c r="I201" t="n">
        <f>RawData!R35</f>
        <v>70.0</v>
      </c>
      <c r="J201" t="n">
        <f>RawData!S35</f>
        <v>0.9576471482580649</v>
      </c>
      <c r="K201" t="n">
        <f>RawData!T35</f>
        <v>7.002611E8</v>
      </c>
    </row>
    <row r="202" spans="1:11" x14ac:dyDescent="0.25">
      <c r="B202" t="str">
        <f t="shared" si="9"/>
        <v>GRASP3</v>
      </c>
      <c r="C202" t="n">
        <f>RawData!U35</f>
        <v>1.0</v>
      </c>
      <c r="D202" t="n">
        <f>RawData!V35</f>
        <v>0.6820745044429256</v>
      </c>
      <c r="E202" t="n">
        <f>RawData!W35</f>
        <v>0.05519480519480519</v>
      </c>
      <c r="F202" t="n">
        <f>RawData!X35</f>
        <v>169.69594786624168</v>
      </c>
      <c r="G202" t="n">
        <f>RawData!Y35</f>
        <v>150.97269103477646</v>
      </c>
      <c r="H202" t="n">
        <f>RawData!Z35</f>
        <v>1235.7647284913467</v>
      </c>
      <c r="I202" t="n">
        <f>RawData!AA35</f>
        <v>60.0</v>
      </c>
      <c r="J202" t="n">
        <f>RawData!AB35</f>
        <v>0.9547212610394777</v>
      </c>
      <c r="K202" t="n">
        <f>RawData!AC35</f>
        <v>6.58653E8</v>
      </c>
    </row>
    <row r="203" spans="1:11" x14ac:dyDescent="0.25">
      <c r="B203" t="str">
        <f t="shared" si="9"/>
        <v>GRASP4</v>
      </c>
      <c r="C203" t="n">
        <f>RawData!AD35</f>
        <v>0.7068965517241379</v>
      </c>
      <c r="D203" t="n">
        <f>RawData!AE35</f>
        <v>0.7094440647072225</v>
      </c>
      <c r="E203" t="n">
        <f>RawData!AF35</f>
        <v>0.03508771929824561</v>
      </c>
      <c r="F203" t="n">
        <f>RawData!AG35</f>
        <v>172.19174062951626</v>
      </c>
      <c r="G203" t="n">
        <f>RawData!AH35</f>
        <v>149.91075302896442</v>
      </c>
      <c r="H203" t="n">
        <f>RawData!AI35</f>
        <v>1227.072391567239</v>
      </c>
      <c r="I203" t="n">
        <f>RawData!AJ35</f>
        <v>58.0</v>
      </c>
      <c r="J203" t="n">
        <f>RawData!AK35</f>
        <v>0.9401270168704489</v>
      </c>
      <c r="K203" t="n">
        <f>RawData!AL35</f>
        <v>6.512161E8</v>
      </c>
    </row>
    <row r="204" spans="1:11" x14ac:dyDescent="0.25">
      <c r="B204" t="str">
        <f t="shared" si="9"/>
        <v>NSGAII</v>
      </c>
      <c r="C204" t="n">
        <f>RawData!AM35</f>
        <v>0.6530612244897959</v>
      </c>
      <c r="D204" t="n">
        <f>RawData!AN35</f>
        <v>0.6645591250854409</v>
      </c>
      <c r="E204" t="n">
        <f>RawData!AO35</f>
        <v>0.14035087719298245</v>
      </c>
      <c r="F204" t="n">
        <f>RawData!AP35</f>
        <v>183.61414574849735</v>
      </c>
      <c r="G204" t="n">
        <f>RawData!AQ35</f>
        <v>150.47353064323815</v>
      </c>
      <c r="H204" t="n">
        <f>RawData!AR35</f>
        <v>1231.678924546585</v>
      </c>
      <c r="I204" t="n">
        <f>RawData!AS35</f>
        <v>49.0</v>
      </c>
      <c r="J204" t="n">
        <f>RawData!AT35</f>
        <v>0.9757863053505409</v>
      </c>
      <c r="K204" t="n">
        <f>RawData!AU35</f>
        <v>0.0</v>
      </c>
    </row>
    <row r="205" spans="1:11" x14ac:dyDescent="0.25">
      <c r="B205" t="str">
        <f t="shared" si="9"/>
        <v>SPEA2</v>
      </c>
      <c r="C205" t="n">
        <f>RawData!AV35</f>
        <v>1.0</v>
      </c>
      <c r="D205" t="n">
        <f>RawData!AW35</f>
        <v>0.5543688767372978</v>
      </c>
      <c r="E205" t="n">
        <f>RawData!AX35</f>
        <v>0.17207792207792208</v>
      </c>
      <c r="F205" t="n">
        <f>RawData!AY35</f>
        <v>200.793957395252</v>
      </c>
      <c r="G205" t="n">
        <f>RawData!AZ35</f>
        <v>154.58918851068634</v>
      </c>
      <c r="H205" t="n">
        <f>RawData!BA35</f>
        <v>1265.367036076964</v>
      </c>
      <c r="I205" t="n">
        <f>RawData!BB35</f>
        <v>44.0</v>
      </c>
      <c r="J205" t="n">
        <f>RawData!BC35</f>
        <v>0.9634047457317179</v>
      </c>
      <c r="K205" t="n">
        <f>RawData!BD35</f>
        <v>0.0</v>
      </c>
    </row>
    <row r="206" spans="1:11" x14ac:dyDescent="0.25">
      <c r="A206" t="s">
        <v>109</v>
      </c>
      <c r="B206" t="str">
        <f t="shared" si="9"/>
        <v>GRASP1</v>
      </c>
      <c r="C206" t="n">
        <f>RawData!C36</f>
        <v>0.873015873015873</v>
      </c>
      <c r="D206" t="n">
        <f>RawData!D36</f>
        <v>0.6766925064599485</v>
      </c>
      <c r="E206" t="n">
        <f>RawData!E36</f>
        <v>0.02842377260981912</v>
      </c>
      <c r="F206" t="n">
        <f>RawData!F36</f>
        <v>148.11744929476848</v>
      </c>
      <c r="G206" t="n">
        <f>RawData!G36</f>
        <v>151.64533298559658</v>
      </c>
      <c r="H206" t="n">
        <f>RawData!H36</f>
        <v>1103.994686774568</v>
      </c>
      <c r="I206" t="n">
        <f>RawData!I36</f>
        <v>63.0</v>
      </c>
      <c r="J206" t="n">
        <f>RawData!J36</f>
        <v>0.9410112973149355</v>
      </c>
      <c r="K206" t="n">
        <f>RawData!K36</f>
        <v>6.824279E8</v>
      </c>
    </row>
    <row r="207" spans="1:11" x14ac:dyDescent="0.25">
      <c r="B207" t="str">
        <f t="shared" si="9"/>
        <v>GRASP2</v>
      </c>
      <c r="C207" t="n">
        <f>RawData!L36</f>
        <v>1.0</v>
      </c>
      <c r="D207" t="n">
        <f>RawData!M36</f>
        <v>0.6068906115417745</v>
      </c>
      <c r="E207" t="n">
        <f>RawData!N36</f>
        <v>0.10666666666666667</v>
      </c>
      <c r="F207" t="n">
        <f>RawData!O36</f>
        <v>159.5825204289188</v>
      </c>
      <c r="G207" t="n">
        <f>RawData!P36</f>
        <v>153.30153519292725</v>
      </c>
      <c r="H207" t="n">
        <f>RawData!Q36</f>
        <v>1116.0520208408907</v>
      </c>
      <c r="I207" t="n">
        <f>RawData!R36</f>
        <v>55.0</v>
      </c>
      <c r="J207" t="n">
        <f>RawData!S36</f>
        <v>0.9521053786881533</v>
      </c>
      <c r="K207" t="n">
        <f>RawData!T36</f>
        <v>6.060884E8</v>
      </c>
    </row>
    <row r="208" spans="1:11" x14ac:dyDescent="0.25">
      <c r="B208" t="str">
        <f t="shared" si="9"/>
        <v>GRASP3</v>
      </c>
      <c r="C208" t="n">
        <f>RawData!U36</f>
        <v>0.17307692307692307</v>
      </c>
      <c r="D208" t="n">
        <f>RawData!V36</f>
        <v>0.6928854435831178</v>
      </c>
      <c r="E208" t="n">
        <f>RawData!W36</f>
        <v>0.05333333333333334</v>
      </c>
      <c r="F208" t="n">
        <f>RawData!X36</f>
        <v>165.02608611256932</v>
      </c>
      <c r="G208" t="n">
        <f>RawData!Y36</f>
        <v>150.9663676053625</v>
      </c>
      <c r="H208" t="n">
        <f>RawData!Z36</f>
        <v>1099.051744184332</v>
      </c>
      <c r="I208" t="n">
        <f>RawData!AA36</f>
        <v>52.0</v>
      </c>
      <c r="J208" t="n">
        <f>RawData!AB36</f>
        <v>0.9440342739397176</v>
      </c>
      <c r="K208" t="n">
        <f>RawData!AC36</f>
        <v>6.216849E8</v>
      </c>
    </row>
    <row r="209" spans="1:11" x14ac:dyDescent="0.25">
      <c r="B209" t="str">
        <f t="shared" si="9"/>
        <v>GRASP4</v>
      </c>
      <c r="C209" t="n">
        <f>RawData!AD36</f>
        <v>0.9666666666666667</v>
      </c>
      <c r="D209" t="n">
        <f>RawData!AE36</f>
        <v>0.6665633074935403</v>
      </c>
      <c r="E209" t="n">
        <f>RawData!AF36</f>
        <v>0.03875968992248069</v>
      </c>
      <c r="F209" t="n">
        <f>RawData!AG36</f>
        <v>153.59882721629816</v>
      </c>
      <c r="G209" t="n">
        <f>RawData!AH36</f>
        <v>151.44696618560658</v>
      </c>
      <c r="H209" t="n">
        <f>RawData!AI36</f>
        <v>1102.5505546922261</v>
      </c>
      <c r="I209" t="n">
        <f>RawData!AJ36</f>
        <v>60.0</v>
      </c>
      <c r="J209" t="n">
        <f>RawData!AK36</f>
        <v>0.9321382790143766</v>
      </c>
      <c r="K209" t="n">
        <f>RawData!AL36</f>
        <v>6.07983E8</v>
      </c>
    </row>
    <row r="210" spans="1:11" x14ac:dyDescent="0.25">
      <c r="B210" t="str">
        <f t="shared" si="9"/>
        <v>NSGAII</v>
      </c>
      <c r="C210" t="n">
        <f>RawData!AM36</f>
        <v>1.0</v>
      </c>
      <c r="D210" t="n">
        <f>RawData!AN36</f>
        <v>0.6662876830318691</v>
      </c>
      <c r="E210" t="n">
        <f>RawData!AO36</f>
        <v>0.08</v>
      </c>
      <c r="F210" t="n">
        <f>RawData!AP36</f>
        <v>166.33106504799397</v>
      </c>
      <c r="G210" t="n">
        <f>RawData!AQ36</f>
        <v>151.35161847249725</v>
      </c>
      <c r="H210" t="n">
        <f>RawData!AR36</f>
        <v>1101.8564128512915</v>
      </c>
      <c r="I210" t="n">
        <f>RawData!AS36</f>
        <v>50.0</v>
      </c>
      <c r="J210" t="n">
        <f>RawData!AT36</f>
        <v>0.9618583440868507</v>
      </c>
      <c r="K210" t="n">
        <f>RawData!AU36</f>
        <v>0.0</v>
      </c>
    </row>
    <row r="211" spans="1:11" x14ac:dyDescent="0.25">
      <c r="B211" t="str">
        <f t="shared" si="9"/>
        <v>SPEA2</v>
      </c>
      <c r="C211" t="n">
        <f>RawData!AV36</f>
        <v>1.0</v>
      </c>
      <c r="D211" t="n">
        <f>RawData!AW36</f>
        <v>0.5443927648578809</v>
      </c>
      <c r="E211" t="n">
        <f>RawData!AX36</f>
        <v>0.21705426356589147</v>
      </c>
      <c r="F211" t="n">
        <f>RawData!AY36</f>
        <v>213.44774179307333</v>
      </c>
      <c r="G211" t="n">
        <f>RawData!AZ36</f>
        <v>158.3070959642502</v>
      </c>
      <c r="H211" t="n">
        <f>RawData!BA36</f>
        <v>1152.4930528517507</v>
      </c>
      <c r="I211" t="n">
        <f>RawData!BB36</f>
        <v>32.0</v>
      </c>
      <c r="J211" t="n">
        <f>RawData!BC36</f>
        <v>0.9602950263785547</v>
      </c>
      <c r="K211" t="n">
        <f>RawData!BD36</f>
        <v>0.0</v>
      </c>
    </row>
    <row r="212" spans="1:11" x14ac:dyDescent="0.25">
      <c r="A212" t="s">
        <v>110</v>
      </c>
      <c r="B212" t="str">
        <f t="shared" si="9"/>
        <v>GRASP1</v>
      </c>
      <c r="C212" t="n">
        <f>RawData!C37</f>
        <v>0.9565217391304348</v>
      </c>
      <c r="D212" t="n">
        <f>RawData!D37</f>
        <v>0.7309452012061969</v>
      </c>
      <c r="E212" t="n">
        <f>RawData!E37</f>
        <v>0.050847457627118675</v>
      </c>
      <c r="F212" t="n">
        <f>RawData!F37</f>
        <v>177.76542629653667</v>
      </c>
      <c r="G212" t="n">
        <f>RawData!G37</f>
        <v>172.73932880521582</v>
      </c>
      <c r="H212" t="n">
        <f>RawData!H37</f>
        <v>1171.5751258443038</v>
      </c>
      <c r="I212" t="n">
        <f>RawData!I37</f>
        <v>46.0</v>
      </c>
      <c r="J212" t="n">
        <f>RawData!J37</f>
        <v>0.9770079920618853</v>
      </c>
      <c r="K212" t="n">
        <f>RawData!K37</f>
        <v>5.786096E8</v>
      </c>
    </row>
    <row r="213" spans="1:11" x14ac:dyDescent="0.25">
      <c r="B213" t="str">
        <f t="shared" si="9"/>
        <v>GRASP2</v>
      </c>
      <c r="C213" t="n">
        <f>RawData!L37</f>
        <v>0.8444444444444444</v>
      </c>
      <c r="D213" t="n">
        <f>RawData!M37</f>
        <v>0.7374961006550899</v>
      </c>
      <c r="E213" t="n">
        <f>RawData!N37</f>
        <v>0.07668711656441718</v>
      </c>
      <c r="F213" t="n">
        <f>RawData!O37</f>
        <v>180.56788197240394</v>
      </c>
      <c r="G213" t="n">
        <f>RawData!P37</f>
        <v>173.68005751216043</v>
      </c>
      <c r="H213" t="n">
        <f>RawData!Q37</f>
        <v>1177.955458645321</v>
      </c>
      <c r="I213" t="n">
        <f>RawData!R37</f>
        <v>45.0</v>
      </c>
      <c r="J213" t="n">
        <f>RawData!S37</f>
        <v>0.9834914761492275</v>
      </c>
      <c r="K213" t="n">
        <f>RawData!T37</f>
        <v>5.601291E8</v>
      </c>
    </row>
    <row r="214" spans="1:11" x14ac:dyDescent="0.25">
      <c r="B214" t="str">
        <f t="shared" si="9"/>
        <v>GRASP3</v>
      </c>
      <c r="C214" t="n">
        <f>RawData!U37</f>
        <v>0.5853658536585366</v>
      </c>
      <c r="D214" t="n">
        <f>RawData!V37</f>
        <v>0.7626598731413122</v>
      </c>
      <c r="E214" t="n">
        <f>RawData!W37</f>
        <v>0.03389830508474578</v>
      </c>
      <c r="F214" t="n">
        <f>RawData!X37</f>
        <v>188.73360954478272</v>
      </c>
      <c r="G214" t="n">
        <f>RawData!Y37</f>
        <v>171.58612435866922</v>
      </c>
      <c r="H214" t="n">
        <f>RawData!Z37</f>
        <v>1163.7537127965547</v>
      </c>
      <c r="I214" t="n">
        <f>RawData!AA37</f>
        <v>41.0</v>
      </c>
      <c r="J214" t="n">
        <f>RawData!AB37</f>
        <v>0.9712549825879182</v>
      </c>
      <c r="K214" t="n">
        <f>RawData!AC37</f>
        <v>5.54634E8</v>
      </c>
    </row>
    <row r="215" spans="1:11" x14ac:dyDescent="0.25">
      <c r="B215" t="str">
        <f t="shared" si="9"/>
        <v>GRASP4</v>
      </c>
      <c r="C215" t="n">
        <f>RawData!AD37</f>
        <v>0.8444444444444444</v>
      </c>
      <c r="D215" t="n">
        <f>RawData!AE37</f>
        <v>0.7449308516169282</v>
      </c>
      <c r="E215" t="n">
        <f>RawData!AF37</f>
        <v>0.03987730061349693</v>
      </c>
      <c r="F215" t="n">
        <f>RawData!AG37</f>
        <v>181.19533828794812</v>
      </c>
      <c r="G215" t="n">
        <f>RawData!AH37</f>
        <v>172.49248157346202</v>
      </c>
      <c r="H215" t="n">
        <f>RawData!AI37</f>
        <v>1169.9009264822996</v>
      </c>
      <c r="I215" t="n">
        <f>RawData!AJ37</f>
        <v>45.0</v>
      </c>
      <c r="J215" t="n">
        <f>RawData!AK37</f>
        <v>0.9718478722679866</v>
      </c>
      <c r="K215" t="n">
        <f>RawData!AL37</f>
        <v>5.659502E8</v>
      </c>
    </row>
    <row r="216" spans="1:11" x14ac:dyDescent="0.25">
      <c r="B216" t="str">
        <f t="shared" si="9"/>
        <v>NSGAII</v>
      </c>
      <c r="C216" t="n">
        <f>RawData!AM37</f>
        <v>0.4375</v>
      </c>
      <c r="D216" t="n">
        <f>RawData!AN37</f>
        <v>0.7373401268586876</v>
      </c>
      <c r="E216" t="n">
        <f>RawData!AO37</f>
        <v>0.07975460122699386</v>
      </c>
      <c r="F216" t="n">
        <f>RawData!AP37</f>
        <v>213.0175178022338</v>
      </c>
      <c r="G216" t="n">
        <f>RawData!AQ37</f>
        <v>172.97830826915626</v>
      </c>
      <c r="H216" t="n">
        <f>RawData!AR37</f>
        <v>1173.1959637524042</v>
      </c>
      <c r="I216" t="n">
        <f>RawData!AS37</f>
        <v>32.0</v>
      </c>
      <c r="J216" t="n">
        <f>RawData!AT37</f>
        <v>0.9714924449564831</v>
      </c>
      <c r="K216" t="n">
        <f>RawData!AU37</f>
        <v>0.0</v>
      </c>
    </row>
    <row r="217" spans="1:11" x14ac:dyDescent="0.25">
      <c r="B217" t="str">
        <f t="shared" si="9"/>
        <v>SPEA2</v>
      </c>
      <c r="C217" t="n">
        <f>RawData!AV37</f>
        <v>1.0</v>
      </c>
      <c r="D217" t="n">
        <f>RawData!AW37</f>
        <v>0.5935322865758553</v>
      </c>
      <c r="E217" t="n">
        <f>RawData!AX37</f>
        <v>0.22033898305084745</v>
      </c>
      <c r="F217" t="n">
        <f>RawData!AY37</f>
        <v>252.70393325549512</v>
      </c>
      <c r="G217" t="n">
        <f>RawData!AZ37</f>
        <v>176.11217915672842</v>
      </c>
      <c r="H217" t="n">
        <f>RawData!BA37</f>
        <v>1194.4509103561554</v>
      </c>
      <c r="I217" t="n">
        <f>RawData!BB37</f>
        <v>23.0</v>
      </c>
      <c r="J217" t="n">
        <f>RawData!BC37</f>
        <v>0.9901653113081552</v>
      </c>
      <c r="K217" t="n">
        <f>RawData!BD37</f>
        <v>0.0</v>
      </c>
    </row>
    <row r="218" spans="1:11" x14ac:dyDescent="0.25">
      <c r="A218" t="s">
        <v>111</v>
      </c>
      <c r="B218" t="str">
        <f t="shared" si="9"/>
        <v>GRASP1</v>
      </c>
      <c r="C218" t="n">
        <f>RawData!C38</f>
        <v>0.45161290322580644</v>
      </c>
      <c r="D218" t="n">
        <f>RawData!D38</f>
        <v>0.589825119236884</v>
      </c>
      <c r="E218" t="n">
        <f>RawData!E38</f>
        <v>0.06862745098039216</v>
      </c>
      <c r="F218" t="n">
        <f>RawData!F38</f>
        <v>240.65432180091182</v>
      </c>
      <c r="G218" t="n">
        <f>RawData!G38</f>
        <v>214.39948011888157</v>
      </c>
      <c r="H218" t="n">
        <f>RawData!H38</f>
        <v>1212.8265960503961</v>
      </c>
      <c r="I218" t="n">
        <f>RawData!I38</f>
        <v>31.0</v>
      </c>
      <c r="J218" t="n">
        <f>RawData!J38</f>
        <v>0.944045473356949</v>
      </c>
      <c r="K218" t="n">
        <f>RawData!K38</f>
        <v>5.63155E7</v>
      </c>
    </row>
    <row r="219" spans="1:11" x14ac:dyDescent="0.25">
      <c r="B219" t="str">
        <f t="shared" si="9"/>
        <v>GRASP2</v>
      </c>
      <c r="C219" t="n">
        <f>RawData!L38</f>
        <v>0.8333333333333334</v>
      </c>
      <c r="D219" t="n">
        <f>RawData!M38</f>
        <v>0.5408717541070482</v>
      </c>
      <c r="E219" t="n">
        <f>RawData!N38</f>
        <v>0.08783783783783783</v>
      </c>
      <c r="F219" t="n">
        <f>RawData!O38</f>
        <v>243.43252088047362</v>
      </c>
      <c r="G219" t="n">
        <f>RawData!P38</f>
        <v>217.27306234790072</v>
      </c>
      <c r="H219" t="n">
        <f>RawData!Q38</f>
        <v>1229.082031162877</v>
      </c>
      <c r="I219" t="n">
        <f>RawData!R38</f>
        <v>30.0</v>
      </c>
      <c r="J219" t="n">
        <f>RawData!S38</f>
        <v>0.9433715368660366</v>
      </c>
      <c r="K219" t="n">
        <f>RawData!T38</f>
        <v>6.82827E7</v>
      </c>
    </row>
    <row r="220" spans="1:11" x14ac:dyDescent="0.25">
      <c r="B220" t="str">
        <f t="shared" si="9"/>
        <v>GRASP3</v>
      </c>
      <c r="C220" t="n">
        <f>RawData!U38</f>
        <v>0.4</v>
      </c>
      <c r="D220" t="n">
        <f>RawData!V38</f>
        <v>0.5798887122416535</v>
      </c>
      <c r="E220" t="n">
        <f>RawData!W38</f>
        <v>0.10784313725490197</v>
      </c>
      <c r="F220" t="n">
        <f>RawData!X38</f>
        <v>243.03756225461666</v>
      </c>
      <c r="G220" t="n">
        <f>RawData!Y38</f>
        <v>214.39948011888157</v>
      </c>
      <c r="H220" t="n">
        <f>RawData!Z38</f>
        <v>1212.8265960503961</v>
      </c>
      <c r="I220" t="n">
        <f>RawData!AA38</f>
        <v>30.0</v>
      </c>
      <c r="J220" t="n">
        <f>RawData!AB38</f>
        <v>0.951690295387169</v>
      </c>
      <c r="K220" t="n">
        <f>RawData!AC38</f>
        <v>6.19501E7</v>
      </c>
    </row>
    <row r="221" spans="1:11" x14ac:dyDescent="0.25">
      <c r="B221" t="str">
        <f t="shared" si="9"/>
        <v>GRASP4</v>
      </c>
      <c r="C221" t="n">
        <f>RawData!AD38</f>
        <v>0.8333333333333334</v>
      </c>
      <c r="D221" t="n">
        <f>RawData!AE38</f>
        <v>0.5724695283518813</v>
      </c>
      <c r="E221" t="n">
        <f>RawData!AF38</f>
        <v>0.05405405405405406</v>
      </c>
      <c r="F221" t="n">
        <f>RawData!AG38</f>
        <v>223.83864200428172</v>
      </c>
      <c r="G221" t="n">
        <f>RawData!AH38</f>
        <v>215.0744928475586</v>
      </c>
      <c r="H221" t="n">
        <f>RawData!AI38</f>
        <v>1216.6450449368533</v>
      </c>
      <c r="I221" t="n">
        <f>RawData!AJ38</f>
        <v>36.0</v>
      </c>
      <c r="J221" t="n">
        <f>RawData!AK38</f>
        <v>0.9649829606899637</v>
      </c>
      <c r="K221" t="n">
        <f>RawData!AL38</f>
        <v>6.0288E7</v>
      </c>
    </row>
    <row r="222" spans="1:11" x14ac:dyDescent="0.25">
      <c r="B222" t="str">
        <f t="shared" si="9"/>
        <v>NSGAII</v>
      </c>
      <c r="C222" t="n">
        <f>RawData!AM38</f>
        <v>0.48</v>
      </c>
      <c r="D222" t="n">
        <f>RawData!AN38</f>
        <v>0.5554451510333863</v>
      </c>
      <c r="E222" t="n">
        <f>RawData!AO38</f>
        <v>0.19594594594594594</v>
      </c>
      <c r="F222" t="n">
        <f>RawData!AP38</f>
        <v>269.7106479173561</v>
      </c>
      <c r="G222" t="n">
        <f>RawData!AQ38</f>
        <v>223.82060175925668</v>
      </c>
      <c r="H222" t="n">
        <f>RawData!AR38</f>
        <v>1266.1205076458468</v>
      </c>
      <c r="I222" t="n">
        <f>RawData!AS38</f>
        <v>25.0</v>
      </c>
      <c r="J222" t="n">
        <f>RawData!AT38</f>
        <v>0.9615893449027744</v>
      </c>
      <c r="K222" t="n">
        <f>RawData!AU38</f>
        <v>0.0</v>
      </c>
    </row>
    <row r="223" spans="1:11" x14ac:dyDescent="0.25">
      <c r="B223" t="str">
        <f t="shared" si="9"/>
        <v>SPEA2</v>
      </c>
      <c r="C223" t="n">
        <f>RawData!AV38</f>
        <v>1.0</v>
      </c>
      <c r="D223" t="n">
        <f>RawData!AW38</f>
        <v>0.4931770005299416</v>
      </c>
      <c r="E223" t="n">
        <f>RawData!AX38</f>
        <v>0.19594594594594594</v>
      </c>
      <c r="F223" t="n">
        <f>RawData!AY38</f>
        <v>268.4298493089023</v>
      </c>
      <c r="G223" t="n">
        <f>RawData!AZ38</f>
        <v>223.24386004390962</v>
      </c>
      <c r="H223" t="n">
        <f>RawData!BA38</f>
        <v>1262.8579633462784</v>
      </c>
      <c r="I223" t="n">
        <f>RawData!BB38</f>
        <v>25.0</v>
      </c>
      <c r="J223" t="n">
        <f>RawData!BC38</f>
        <v>0.9721208686522915</v>
      </c>
      <c r="K223" t="n">
        <f>RawData!BD38</f>
        <v>0.0</v>
      </c>
    </row>
    <row r="224" spans="1:11" x14ac:dyDescent="0.25">
      <c r="A224" t="s">
        <v>112</v>
      </c>
      <c r="B224" t="str">
        <f t="shared" si="9"/>
        <v>GRASP1</v>
      </c>
      <c r="C224" t="n">
        <f>RawData!C39</f>
        <v>0.43902439024390244</v>
      </c>
      <c r="D224" t="n">
        <f>RawData!D39</f>
        <v>0.6997033345199951</v>
      </c>
      <c r="E224" t="n">
        <f>RawData!E39</f>
        <v>0.06037735849056604</v>
      </c>
      <c r="F224" t="n">
        <f>RawData!F39</f>
        <v>444.24219910918356</v>
      </c>
      <c r="G224" t="n">
        <f>RawData!G39</f>
        <v>404.98593315798496</v>
      </c>
      <c r="H224" t="n">
        <f>RawData!H39</f>
        <v>2686.3727638395194</v>
      </c>
      <c r="I224" t="n">
        <f>RawData!I39</f>
        <v>41.0</v>
      </c>
      <c r="J224" t="n">
        <f>RawData!J39</f>
        <v>0.9727358639695286</v>
      </c>
      <c r="K224" t="n">
        <f>RawData!K39</f>
        <v>2.321956E8</v>
      </c>
    </row>
    <row r="225" spans="1:11" x14ac:dyDescent="0.25">
      <c r="B225" t="str">
        <f t="shared" si="9"/>
        <v>GRASP2</v>
      </c>
      <c r="C225" t="n">
        <f>RawData!L39</f>
        <v>0.30303030303030304</v>
      </c>
      <c r="D225" t="n">
        <f>RawData!M39</f>
        <v>0.7086982318737391</v>
      </c>
      <c r="E225" t="n">
        <f>RawData!N39</f>
        <v>0.05031446540880502</v>
      </c>
      <c r="F225" t="n">
        <f>RawData!O39</f>
        <v>497.98986293022796</v>
      </c>
      <c r="G225" t="n">
        <f>RawData!P39</f>
        <v>405.8398891143656</v>
      </c>
      <c r="H225" t="n">
        <f>RawData!Q39</f>
        <v>2692.0372665289656</v>
      </c>
      <c r="I225" t="n">
        <f>RawData!R39</f>
        <v>33.0</v>
      </c>
      <c r="J225" t="n">
        <f>RawData!S39</f>
        <v>0.9764683302073135</v>
      </c>
      <c r="K225" t="n">
        <f>RawData!T39</f>
        <v>2.115852E8</v>
      </c>
    </row>
    <row r="226" spans="1:11" x14ac:dyDescent="0.25">
      <c r="B226" t="str">
        <f t="shared" si="9"/>
        <v>GRASP3</v>
      </c>
      <c r="C226" t="n">
        <f>RawData!U39</f>
        <v>0.8444444444444444</v>
      </c>
      <c r="D226" t="n">
        <f>RawData!V39</f>
        <v>0.6409398362406549</v>
      </c>
      <c r="E226" t="n">
        <f>RawData!W39</f>
        <v>0.11320754716981132</v>
      </c>
      <c r="F226" t="n">
        <f>RawData!X39</f>
        <v>428.3748773627552</v>
      </c>
      <c r="G226" t="n">
        <f>RawData!Y39</f>
        <v>409.6652081705299</v>
      </c>
      <c r="H226" t="n">
        <f>RawData!Z39</f>
        <v>2717.411563014193</v>
      </c>
      <c r="I226" t="n">
        <f>RawData!AA39</f>
        <v>45.0</v>
      </c>
      <c r="J226" t="n">
        <f>RawData!AB39</f>
        <v>0.9714883071113144</v>
      </c>
      <c r="K226" t="n">
        <f>RawData!AC39</f>
        <v>2.316376E8</v>
      </c>
    </row>
    <row r="227" spans="1:11" x14ac:dyDescent="0.25">
      <c r="B227" t="str">
        <f t="shared" si="9"/>
        <v>GRASP4</v>
      </c>
      <c r="C227" t="n">
        <f>RawData!AD39</f>
        <v>0.9512195121951219</v>
      </c>
      <c r="D227" t="n">
        <f>RawData!AE39</f>
        <v>0.645496618013528</v>
      </c>
      <c r="E227" t="n">
        <f>RawData!AF39</f>
        <v>0.09056603773584906</v>
      </c>
      <c r="F227" t="n">
        <f>RawData!AG39</f>
        <v>448.41908101564695</v>
      </c>
      <c r="G227" t="n">
        <f>RawData!AH39</f>
        <v>409.1924789073522</v>
      </c>
      <c r="H227" t="n">
        <f>RawData!AI39</f>
        <v>2714.2758317122</v>
      </c>
      <c r="I227" t="n">
        <f>RawData!AJ39</f>
        <v>41.0</v>
      </c>
      <c r="J227" t="n">
        <f>RawData!AK39</f>
        <v>0.9628884932216041</v>
      </c>
      <c r="K227" t="n">
        <f>RawData!AL39</f>
        <v>2.184131E8</v>
      </c>
    </row>
    <row r="228" spans="1:11" x14ac:dyDescent="0.25">
      <c r="B228" t="str">
        <f t="shared" si="9"/>
        <v>NSGAII</v>
      </c>
      <c r="C228" t="n">
        <f>RawData!AM39</f>
        <v>0.8666666666666667</v>
      </c>
      <c r="D228" t="n">
        <f>RawData!AN39</f>
        <v>0.6449744867687196</v>
      </c>
      <c r="E228" t="n">
        <f>RawData!AO39</f>
        <v>0.08805031446540881</v>
      </c>
      <c r="F228" t="n">
        <f>RawData!AP39</f>
        <v>524.4186876914285</v>
      </c>
      <c r="G228" t="n">
        <f>RawData!AQ39</f>
        <v>405.83374868820596</v>
      </c>
      <c r="H228" t="n">
        <f>RawData!AR39</f>
        <v>2691.9965357734163</v>
      </c>
      <c r="I228" t="n">
        <f>RawData!AS39</f>
        <v>30.0</v>
      </c>
      <c r="J228" t="n">
        <f>RawData!AT39</f>
        <v>0.9758834754212372</v>
      </c>
      <c r="K228" t="n">
        <f>RawData!AU39</f>
        <v>0.0</v>
      </c>
    </row>
    <row r="229" spans="1:11" x14ac:dyDescent="0.25">
      <c r="B229" t="str">
        <f t="shared" si="9"/>
        <v>SPEA2</v>
      </c>
      <c r="C229" t="n">
        <f>RawData!AV39</f>
        <v>1.0</v>
      </c>
      <c r="D229" t="n">
        <f>RawData!AW39</f>
        <v>0.44749021003915995</v>
      </c>
      <c r="E229" t="n">
        <f>RawData!AX39</f>
        <v>0.3018867924528302</v>
      </c>
      <c r="F229" t="n">
        <f>RawData!AY39</f>
        <v>646.4312627805064</v>
      </c>
      <c r="G229" t="n">
        <f>RawData!AZ39</f>
        <v>422.20193027899006</v>
      </c>
      <c r="H229" t="n">
        <f>RawData!BA39</f>
        <v>2800.5707692944166</v>
      </c>
      <c r="I229" t="n">
        <f>RawData!BB39</f>
        <v>20.0</v>
      </c>
      <c r="J229" t="n">
        <f>RawData!BC39</f>
        <v>0.9870169794096401</v>
      </c>
      <c r="K229" t="n">
        <f>RawData!BD39</f>
        <v>0.0</v>
      </c>
    </row>
    <row r="230" spans="1:11" x14ac:dyDescent="0.25">
      <c r="A230" t="s">
        <v>113</v>
      </c>
      <c r="B230" t="str">
        <f t="shared" si="9"/>
        <v>GRASP1</v>
      </c>
      <c r="C230" t="n">
        <f>RawData!C40</f>
        <v>0.10526315789473684</v>
      </c>
      <c r="D230" t="n">
        <f>RawData!D40</f>
        <v>0.7693181818181818</v>
      </c>
      <c r="E230" t="n">
        <f>RawData!E40</f>
        <v>0.020833333333333315</v>
      </c>
      <c r="F230" t="n">
        <f>RawData!F40</f>
        <v>230.1040593217414</v>
      </c>
      <c r="G230" t="n">
        <f>RawData!G40</f>
        <v>212.77209593442151</v>
      </c>
      <c r="H230" t="n">
        <f>RawData!H40</f>
        <v>927.4520277532113</v>
      </c>
      <c r="I230" t="n">
        <f>RawData!I40</f>
        <v>19.0</v>
      </c>
      <c r="J230" t="n">
        <f>RawData!J40</f>
        <v>0.9810297543861809</v>
      </c>
      <c r="K230" t="n">
        <f>RawData!K40</f>
        <v>9312900.0</v>
      </c>
    </row>
    <row r="231" spans="1:11" x14ac:dyDescent="0.25">
      <c r="B231" t="str">
        <f t="shared" si="9"/>
        <v>GRASP2</v>
      </c>
      <c r="C231" t="n">
        <f>RawData!L40</f>
        <v>0.375</v>
      </c>
      <c r="D231" t="n">
        <f>RawData!M40</f>
        <v>0.7562500000000001</v>
      </c>
      <c r="E231" t="n">
        <f>RawData!N40</f>
        <v>0.036363636363636376</v>
      </c>
      <c r="F231" t="n">
        <f>RawData!O40</f>
        <v>253.22176391208953</v>
      </c>
      <c r="G231" t="n">
        <f>RawData!P40</f>
        <v>212.07143098922944</v>
      </c>
      <c r="H231" t="n">
        <f>RawData!Q40</f>
        <v>924.3978991552484</v>
      </c>
      <c r="I231" t="n">
        <f>RawData!R40</f>
        <v>16.0</v>
      </c>
      <c r="J231" t="n">
        <f>RawData!S40</f>
        <v>0.9674054887506407</v>
      </c>
      <c r="K231" t="n">
        <f>RawData!T40</f>
        <v>7990700.0</v>
      </c>
    </row>
    <row r="232" spans="1:11" x14ac:dyDescent="0.25">
      <c r="B232" t="str">
        <f t="shared" si="9"/>
        <v>GRASP3</v>
      </c>
      <c r="C232" t="n">
        <f>RawData!U40</f>
        <v>0.25</v>
      </c>
      <c r="D232" t="n">
        <f>RawData!V40</f>
        <v>0.7606060606060607</v>
      </c>
      <c r="E232" t="n">
        <f>RawData!W40</f>
        <v>0.036363636363636376</v>
      </c>
      <c r="F232" t="n">
        <f>RawData!X40</f>
        <v>252.8901534016301</v>
      </c>
      <c r="G232" t="n">
        <f>RawData!Y40</f>
        <v>212.67148398218646</v>
      </c>
      <c r="H232" t="n">
        <f>RawData!Z40</f>
        <v>927.0134700833729</v>
      </c>
      <c r="I232" t="n">
        <f>RawData!AA40</f>
        <v>16.0</v>
      </c>
      <c r="J232" t="n">
        <f>RawData!AB40</f>
        <v>0.9512970922261814</v>
      </c>
      <c r="K232" t="n">
        <f>RawData!AC40</f>
        <v>7243700.0</v>
      </c>
    </row>
    <row r="233" spans="1:11" x14ac:dyDescent="0.25">
      <c r="B233" t="str">
        <f t="shared" si="9"/>
        <v>GRASP4</v>
      </c>
      <c r="C233" t="n">
        <f>RawData!AD40</f>
        <v>0.125</v>
      </c>
      <c r="D233" t="n">
        <f>RawData!AE40</f>
        <v>0.7651515151515152</v>
      </c>
      <c r="E233" t="n">
        <f>RawData!AF40</f>
        <v>0.03636363636363632</v>
      </c>
      <c r="F233" t="n">
        <f>RawData!AG40</f>
        <v>252.8199628070339</v>
      </c>
      <c r="G233" t="n">
        <f>RawData!AH40</f>
        <v>212.07143098922944</v>
      </c>
      <c r="H233" t="n">
        <f>RawData!AI40</f>
        <v>924.3978991552484</v>
      </c>
      <c r="I233" t="n">
        <f>RawData!AJ40</f>
        <v>16.0</v>
      </c>
      <c r="J233" t="n">
        <f>RawData!AK40</f>
        <v>0.950451493362747</v>
      </c>
      <c r="K233" t="n">
        <f>RawData!AL40</f>
        <v>7420400.0</v>
      </c>
    </row>
    <row r="234" spans="1:11" x14ac:dyDescent="0.25">
      <c r="B234" t="str">
        <f t="shared" si="9"/>
        <v>NSGAII</v>
      </c>
      <c r="C234" t="n">
        <f>RawData!AM40</f>
        <v>0.0625</v>
      </c>
      <c r="D234" t="n">
        <f>RawData!AN40</f>
        <v>0.7687499999999999</v>
      </c>
      <c r="E234" t="n">
        <f>RawData!AO40</f>
        <v>0.02727272727272727</v>
      </c>
      <c r="F234" t="n">
        <f>RawData!AP40</f>
        <v>253.199811475542</v>
      </c>
      <c r="G234" t="n">
        <f>RawData!AQ40</f>
        <v>213.1415047475507</v>
      </c>
      <c r="H234" t="n">
        <f>RawData!AR40</f>
        <v>929.0622415436418</v>
      </c>
      <c r="I234" t="n">
        <f>RawData!AS40</f>
        <v>16.0</v>
      </c>
      <c r="J234" t="n">
        <f>RawData!AT40</f>
        <v>0.9810463070613327</v>
      </c>
      <c r="K234" t="n">
        <f>RawData!AU40</f>
        <v>0.0</v>
      </c>
    </row>
    <row r="235" spans="1:11" x14ac:dyDescent="0.25">
      <c r="B235" t="str">
        <f t="shared" si="9"/>
        <v>SPEA2</v>
      </c>
      <c r="C235" t="n">
        <f>RawData!AV40</f>
        <v>0.07142857142857142</v>
      </c>
      <c r="D235" t="n">
        <f>RawData!AW40</f>
        <v>0.7623106060606061</v>
      </c>
      <c r="E235" t="n">
        <f>RawData!AX40</f>
        <v>0.0625</v>
      </c>
      <c r="F235" t="n">
        <f>RawData!AY40</f>
        <v>263.8478418965548</v>
      </c>
      <c r="G235" t="n">
        <f>RawData!AZ40</f>
        <v>213.1415047475507</v>
      </c>
      <c r="H235" t="n">
        <f>RawData!BA40</f>
        <v>929.0622415436418</v>
      </c>
      <c r="I235" t="n">
        <f>RawData!BB40</f>
        <v>14.0</v>
      </c>
      <c r="J235" t="n">
        <f>RawData!BC40</f>
        <v>0.986196489331318</v>
      </c>
      <c r="K235" t="n">
        <f>RawData!BD40</f>
        <v>0.0</v>
      </c>
    </row>
    <row r="236" spans="1:11" x14ac:dyDescent="0.25">
      <c r="A236" t="s">
        <v>114</v>
      </c>
      <c r="B236" t="str">
        <f t="shared" si="9"/>
        <v>GRASP1</v>
      </c>
      <c r="C236" t="n">
        <f>RawData!C41</f>
        <v>0.35294117647058826</v>
      </c>
      <c r="D236" t="n">
        <f>RawData!D41</f>
        <v>0.7242751060820367</v>
      </c>
      <c r="E236" t="n">
        <f>RawData!E41</f>
        <v>0.04464285714285714</v>
      </c>
      <c r="F236" t="n">
        <f>RawData!F41</f>
        <v>476.87756402735533</v>
      </c>
      <c r="G236" t="n">
        <f>RawData!G41</f>
        <v>438.70349674606825</v>
      </c>
      <c r="H236" t="n">
        <f>RawData!H41</f>
        <v>2668.529179946601</v>
      </c>
      <c r="I236" t="n">
        <f>RawData!I41</f>
        <v>34.0</v>
      </c>
      <c r="J236" t="n">
        <f>RawData!J41</f>
        <v>0.9815643899188004</v>
      </c>
      <c r="K236" t="n">
        <f>RawData!K41</f>
        <v>7.32832E7</v>
      </c>
    </row>
    <row r="237" spans="1:11" x14ac:dyDescent="0.25">
      <c r="B237" t="str">
        <f t="shared" si="9"/>
        <v>GRASP2</v>
      </c>
      <c r="C237" t="n">
        <f>RawData!L41</f>
        <v>0.6333333333333333</v>
      </c>
      <c r="D237" t="n">
        <f>RawData!M41</f>
        <v>0.7079649929278642</v>
      </c>
      <c r="E237" t="n">
        <f>RawData!N41</f>
        <v>0.04950495049504952</v>
      </c>
      <c r="F237" t="n">
        <f>RawData!O41</f>
        <v>511.98289901996617</v>
      </c>
      <c r="G237" t="n">
        <f>RawData!P41</f>
        <v>438.71717154058666</v>
      </c>
      <c r="H237" t="n">
        <f>RawData!Q41</f>
        <v>2668.612360680534</v>
      </c>
      <c r="I237" t="n">
        <f>RawData!R41</f>
        <v>30.0</v>
      </c>
      <c r="J237" t="n">
        <f>RawData!S41</f>
        <v>0.9733534198388017</v>
      </c>
      <c r="K237" t="n">
        <f>RawData!T41</f>
        <v>5.66973E7</v>
      </c>
    </row>
    <row r="238" spans="1:11" x14ac:dyDescent="0.25">
      <c r="B238" t="str">
        <f t="shared" si="9"/>
        <v>GRASP3</v>
      </c>
      <c r="C238" t="n">
        <f>RawData!U41</f>
        <v>0.3448275862068966</v>
      </c>
      <c r="D238" t="n">
        <f>RawData!V41</f>
        <v>0.7238772984441303</v>
      </c>
      <c r="E238" t="n">
        <f>RawData!W41</f>
        <v>0.04464285714285714</v>
      </c>
      <c r="F238" t="n">
        <f>RawData!X41</f>
        <v>519.8837117296134</v>
      </c>
      <c r="G238" t="n">
        <f>RawData!Y41</f>
        <v>438.3577132631476</v>
      </c>
      <c r="H238" t="n">
        <f>RawData!Z41</f>
        <v>2666.4258613129514</v>
      </c>
      <c r="I238" t="n">
        <f>RawData!AA41</f>
        <v>29.0</v>
      </c>
      <c r="J238" t="n">
        <f>RawData!AB41</f>
        <v>0.9765005348852825</v>
      </c>
      <c r="K238" t="n">
        <f>RawData!AC41</f>
        <v>7.00693E7</v>
      </c>
    </row>
    <row r="239" spans="1:11" x14ac:dyDescent="0.25">
      <c r="B239" t="str">
        <f t="shared" si="9"/>
        <v>GRASP4</v>
      </c>
      <c r="C239" t="n">
        <f>RawData!AD41</f>
        <v>0.8181818181818182</v>
      </c>
      <c r="D239" t="n">
        <f>RawData!AE41</f>
        <v>0.7092910183875533</v>
      </c>
      <c r="E239" t="n">
        <f>RawData!AF41</f>
        <v>0.035714285714285754</v>
      </c>
      <c r="F239" t="n">
        <f>RawData!AG41</f>
        <v>422.54181110051013</v>
      </c>
      <c r="G239" t="n">
        <f>RawData!AH41</f>
        <v>438.71717154058666</v>
      </c>
      <c r="H239" t="n">
        <f>RawData!AI41</f>
        <v>2668.612360680534</v>
      </c>
      <c r="I239" t="n">
        <f>RawData!AJ41</f>
        <v>44.0</v>
      </c>
      <c r="J239" t="n">
        <f>RawData!AK41</f>
        <v>0.9742038469164462</v>
      </c>
      <c r="K239" t="n">
        <f>RawData!AL41</f>
        <v>6.54283E7</v>
      </c>
    </row>
    <row r="240" spans="1:11" x14ac:dyDescent="0.25">
      <c r="B240" t="str">
        <f t="shared" si="9"/>
        <v>NSGAII</v>
      </c>
      <c r="C240" t="n">
        <f>RawData!AM41</f>
        <v>0.3448275862068966</v>
      </c>
      <c r="D240" t="n">
        <f>RawData!AN41</f>
        <v>0.7250265205091938</v>
      </c>
      <c r="E240" t="n">
        <f>RawData!AO41</f>
        <v>0.03571428571428571</v>
      </c>
      <c r="F240" t="n">
        <f>RawData!AP41</f>
        <v>520.3243031988852</v>
      </c>
      <c r="G240" t="n">
        <f>RawData!AQ41</f>
        <v>438.70349674606825</v>
      </c>
      <c r="H240" t="n">
        <f>RawData!AR41</f>
        <v>2668.529179946601</v>
      </c>
      <c r="I240" t="n">
        <f>RawData!AS41</f>
        <v>29.0</v>
      </c>
      <c r="J240" t="n">
        <f>RawData!AT41</f>
        <v>0.9765804824099119</v>
      </c>
      <c r="K240" t="n">
        <f>RawData!AU41</f>
        <v>0.0</v>
      </c>
    </row>
    <row r="241" spans="1:11" x14ac:dyDescent="0.25">
      <c r="B241" t="str">
        <f t="shared" si="9"/>
        <v>SPEA2</v>
      </c>
      <c r="C241" t="n">
        <f>RawData!AV41</f>
        <v>1.0</v>
      </c>
      <c r="D241" t="n">
        <f>RawData!AW41</f>
        <v>0.5895509193776518</v>
      </c>
      <c r="E241" t="n">
        <f>RawData!AX41</f>
        <v>0.19642857142857142</v>
      </c>
      <c r="F241" t="n">
        <f>RawData!AY41</f>
        <v>616.3551060712042</v>
      </c>
      <c r="G241" t="n">
        <f>RawData!AZ41</f>
        <v>447.0617712570878</v>
      </c>
      <c r="H241" t="n">
        <f>RawData!BA41</f>
        <v>2719.370579043361</v>
      </c>
      <c r="I241" t="n">
        <f>RawData!BB41</f>
        <v>21.0</v>
      </c>
      <c r="J241" t="n">
        <f>RawData!BC41</f>
        <v>0.9954800198831868</v>
      </c>
      <c r="K241" t="n">
        <f>RawData!BD41</f>
        <v>0.0</v>
      </c>
    </row>
    <row r="242" spans="1:11" x14ac:dyDescent="0.25">
      <c r="A242" t="s">
        <v>115</v>
      </c>
      <c r="B242" t="str">
        <f t="shared" si="9"/>
        <v>GRASP1</v>
      </c>
      <c r="C242" t="n">
        <f>RawData!C42</f>
        <v>0.8852459016393442</v>
      </c>
      <c r="D242" t="n">
        <f>RawData!D42</f>
        <v>0.6879181424635966</v>
      </c>
      <c r="E242" t="n">
        <f>RawData!E42</f>
        <v>0.08677685950413223</v>
      </c>
      <c r="F242" t="n">
        <f>RawData!F42</f>
        <v>766.4047557681703</v>
      </c>
      <c r="G242" t="n">
        <f>RawData!G42</f>
        <v>699.1567167471474</v>
      </c>
      <c r="H242" t="n">
        <f>RawData!H42</f>
        <v>5722.8443648382545</v>
      </c>
      <c r="I242" t="n">
        <f>RawData!I42</f>
        <v>61.0</v>
      </c>
      <c r="J242" t="n">
        <f>RawData!J42</f>
        <v>0.9840084044899325</v>
      </c>
      <c r="K242" t="n">
        <f>RawData!K42</f>
        <v>3.365593E8</v>
      </c>
    </row>
    <row r="243" spans="1:11" x14ac:dyDescent="0.25">
      <c r="B243" t="str">
        <f t="shared" si="9"/>
        <v>GRASP2</v>
      </c>
      <c r="C243" t="n">
        <f>RawData!L42</f>
        <v>0.7692307692307693</v>
      </c>
      <c r="D243" t="n">
        <f>RawData!M42</f>
        <v>0.7061068049210343</v>
      </c>
      <c r="E243" t="n">
        <f>RawData!N42</f>
        <v>0.04545454545454547</v>
      </c>
      <c r="F243" t="n">
        <f>RawData!O42</f>
        <v>753.6436816006408</v>
      </c>
      <c r="G243" t="n">
        <f>RawData!P42</f>
        <v>699.4469763491829</v>
      </c>
      <c r="H243" t="n">
        <f>RawData!Q42</f>
        <v>5725.2202420835765</v>
      </c>
      <c r="I243" t="n">
        <f>RawData!R42</f>
        <v>65.0</v>
      </c>
      <c r="J243" t="n">
        <f>RawData!S42</f>
        <v>0.97174779814434</v>
      </c>
      <c r="K243" t="n">
        <f>RawData!T42</f>
        <v>3.296981E8</v>
      </c>
    </row>
    <row r="244" spans="1:11" x14ac:dyDescent="0.25">
      <c r="B244" t="str">
        <f t="shared" si="9"/>
        <v>GRASP3</v>
      </c>
      <c r="C244" t="n">
        <f>RawData!U42</f>
        <v>0.3333333333333333</v>
      </c>
      <c r="D244" t="n">
        <f>RawData!V42</f>
        <v>0.7319353900381568</v>
      </c>
      <c r="E244" t="n">
        <f>RawData!W42</f>
        <v>0.04132231404958678</v>
      </c>
      <c r="F244" t="n">
        <f>RawData!X42</f>
        <v>720.0002574447018</v>
      </c>
      <c r="G244" t="n">
        <f>RawData!Y42</f>
        <v>699.1567167471474</v>
      </c>
      <c r="H244" t="n">
        <f>RawData!Z42</f>
        <v>5722.8443648382545</v>
      </c>
      <c r="I244" t="n">
        <f>RawData!AA42</f>
        <v>69.0</v>
      </c>
      <c r="J244" t="n">
        <f>RawData!AB42</f>
        <v>0.9776024750743658</v>
      </c>
      <c r="K244" t="n">
        <f>RawData!AC42</f>
        <v>3.112686E8</v>
      </c>
    </row>
    <row r="245" spans="1:11" x14ac:dyDescent="0.25">
      <c r="B245" t="str">
        <f t="shared" si="9"/>
        <v>GRASP4</v>
      </c>
      <c r="C245" t="n">
        <f>RawData!AD42</f>
        <v>0.42424242424242425</v>
      </c>
      <c r="D245" t="n">
        <f>RawData!AE42</f>
        <v>0.7204883390654139</v>
      </c>
      <c r="E245" t="n">
        <f>RawData!AF42</f>
        <v>0.06198347107438015</v>
      </c>
      <c r="F245" t="n">
        <f>RawData!AG42</f>
        <v>737.7440272685585</v>
      </c>
      <c r="G245" t="n">
        <f>RawData!AH42</f>
        <v>699.1567167471474</v>
      </c>
      <c r="H245" t="n">
        <f>RawData!AI42</f>
        <v>5722.8443648382545</v>
      </c>
      <c r="I245" t="n">
        <f>RawData!AJ42</f>
        <v>66.0</v>
      </c>
      <c r="J245" t="n">
        <f>RawData!AK42</f>
        <v>0.9773209815461436</v>
      </c>
      <c r="K245" t="n">
        <f>RawData!AL42</f>
        <v>2.653592E8</v>
      </c>
    </row>
    <row r="246" spans="1:11" x14ac:dyDescent="0.25">
      <c r="B246" t="str">
        <f t="shared" si="9"/>
        <v>NSGAII</v>
      </c>
      <c r="C246" t="n">
        <f>RawData!AM42</f>
        <v>0.7647058823529411</v>
      </c>
      <c r="D246" t="n">
        <f>RawData!AN42</f>
        <v>0.6740242629570693</v>
      </c>
      <c r="E246" t="n">
        <f>RawData!AO42</f>
        <v>0.17355371900826447</v>
      </c>
      <c r="F246" t="n">
        <f>RawData!AP42</f>
        <v>1020.9772228700193</v>
      </c>
      <c r="G246" t="n">
        <f>RawData!AQ42</f>
        <v>704.9592806065501</v>
      </c>
      <c r="H246" t="n">
        <f>RawData!AR42</f>
        <v>5770.340396971394</v>
      </c>
      <c r="I246" t="n">
        <f>RawData!AS42</f>
        <v>34.0</v>
      </c>
      <c r="J246" t="n">
        <f>RawData!AT42</f>
        <v>0.9809452694560992</v>
      </c>
      <c r="K246" t="n">
        <f>RawData!AU42</f>
        <v>0.0</v>
      </c>
    </row>
    <row r="247" spans="1:11" x14ac:dyDescent="0.25">
      <c r="B247" t="str">
        <f t="shared" si="9"/>
        <v>SPEA2</v>
      </c>
      <c r="C247" t="n">
        <f>RawData!AV42</f>
        <v>1.0</v>
      </c>
      <c r="D247" t="n">
        <f>RawData!AW42</f>
        <v>0.5567732662594322</v>
      </c>
      <c r="E247" t="n">
        <f>RawData!AX42</f>
        <v>0.1652892561983471</v>
      </c>
      <c r="F247" t="n">
        <f>RawData!AY42</f>
        <v>1024.533443642938</v>
      </c>
      <c r="G247" t="n">
        <f>RawData!AZ42</f>
        <v>717.3406931340826</v>
      </c>
      <c r="H247" t="n">
        <f>RawData!BA42</f>
        <v>5871.686626380702</v>
      </c>
      <c r="I247" t="n">
        <f>RawData!BB42</f>
        <v>35.0</v>
      </c>
      <c r="J247" t="n">
        <f>RawData!BC42</f>
        <v>0.9845553911091657</v>
      </c>
      <c r="K247" t="n">
        <f>RawData!BD42</f>
        <v>0.0</v>
      </c>
    </row>
    <row r="248" spans="1:11" x14ac:dyDescent="0.25">
      <c r="A248" t="s">
        <v>116</v>
      </c>
      <c r="B248" t="str">
        <f t="shared" ref="B248:B311" si="10">B242</f>
        <v>GRASP1</v>
      </c>
      <c r="C248" t="n">
        <f>RawData!C43</f>
        <v>0.42857142857142855</v>
      </c>
      <c r="D248" t="n">
        <f>RawData!D43</f>
        <v>0.8348354231974922</v>
      </c>
      <c r="E248" t="n">
        <f>RawData!E43</f>
        <v>0.08620689655172409</v>
      </c>
      <c r="F248" t="n">
        <f>RawData!F43</f>
        <v>369.8321323552741</v>
      </c>
      <c r="G248" t="n">
        <f>RawData!G43</f>
        <v>298.1878903573158</v>
      </c>
      <c r="H248" t="n">
        <f>RawData!H43</f>
        <v>1299.7708522250364</v>
      </c>
      <c r="I248" t="n">
        <f>RawData!I43</f>
        <v>14.0</v>
      </c>
      <c r="J248" t="n">
        <f>RawData!J43</f>
        <v>0.9815095809015745</v>
      </c>
      <c r="K248" t="n">
        <f>RawData!K43</f>
        <v>1.7933E7</v>
      </c>
    </row>
    <row r="249" spans="1:11" x14ac:dyDescent="0.25">
      <c r="B249" t="str">
        <f t="shared" si="10"/>
        <v>GRASP2</v>
      </c>
      <c r="C249" t="n">
        <f>RawData!L43</f>
        <v>0.2727272727272727</v>
      </c>
      <c r="D249" t="n">
        <f>RawData!M43</f>
        <v>0.850248171368861</v>
      </c>
      <c r="E249" t="n">
        <f>RawData!N43</f>
        <v>0.03030303030303033</v>
      </c>
      <c r="F249" t="n">
        <f>RawData!O43</f>
        <v>408.5714277458079</v>
      </c>
      <c r="G249" t="n">
        <f>RawData!P43</f>
        <v>298.1878903573158</v>
      </c>
      <c r="H249" t="n">
        <f>RawData!Q43</f>
        <v>1299.7708522250362</v>
      </c>
      <c r="I249" t="n">
        <f>RawData!R43</f>
        <v>11.0</v>
      </c>
      <c r="J249" t="n">
        <f>RawData!S43</f>
        <v>0.9786945722633867</v>
      </c>
      <c r="K249" t="n">
        <f>RawData!T43</f>
        <v>1.63896E7</v>
      </c>
    </row>
    <row r="250" spans="1:11" x14ac:dyDescent="0.25">
      <c r="B250" t="str">
        <f t="shared" si="10"/>
        <v>GRASP3</v>
      </c>
      <c r="C250" t="n">
        <f>RawData!U43</f>
        <v>0.6</v>
      </c>
      <c r="D250" t="n">
        <f>RawData!V43</f>
        <v>0.8258228840125391</v>
      </c>
      <c r="E250" t="n">
        <f>RawData!W43</f>
        <v>0.06896551724137931</v>
      </c>
      <c r="F250" t="n">
        <f>RawData!X43</f>
        <v>424.19829089707565</v>
      </c>
      <c r="G250" t="n">
        <f>RawData!Y43</f>
        <v>298.42886840050693</v>
      </c>
      <c r="H250" t="n">
        <f>RawData!Z43</f>
        <v>1300.8212520533923</v>
      </c>
      <c r="I250" t="n">
        <f>RawData!AA43</f>
        <v>10.0</v>
      </c>
      <c r="J250" t="n">
        <f>RawData!AB43</f>
        <v>0.9754579393696239</v>
      </c>
      <c r="K250" t="n">
        <f>RawData!AC43</f>
        <v>1.52325E7</v>
      </c>
    </row>
    <row r="251" spans="1:11" x14ac:dyDescent="0.25">
      <c r="B251" t="str">
        <f t="shared" si="10"/>
        <v>GRASP4</v>
      </c>
      <c r="C251" t="n">
        <f>RawData!AD43</f>
        <v>0.46153846153846156</v>
      </c>
      <c r="D251" t="n">
        <f>RawData!AE43</f>
        <v>0.8386233019853709</v>
      </c>
      <c r="E251" t="n">
        <f>RawData!AF43</f>
        <v>0.04545454545454544</v>
      </c>
      <c r="F251" t="n">
        <f>RawData!AG43</f>
        <v>378.6188228518908</v>
      </c>
      <c r="G251" t="n">
        <f>RawData!AH43</f>
        <v>298.9902139263751</v>
      </c>
      <c r="H251" t="n">
        <f>RawData!AI43</f>
        <v>1303.2681003988866</v>
      </c>
      <c r="I251" t="n">
        <f>RawData!AJ43</f>
        <v>13.0</v>
      </c>
      <c r="J251" t="n">
        <f>RawData!AK43</f>
        <v>0.9660461790302963</v>
      </c>
      <c r="K251" t="n">
        <f>RawData!AL43</f>
        <v>1.50588E7</v>
      </c>
    </row>
    <row r="252" spans="1:11" x14ac:dyDescent="0.25">
      <c r="B252" t="str">
        <f t="shared" si="10"/>
        <v>NSGAII</v>
      </c>
      <c r="C252" t="n">
        <f>RawData!AM43</f>
        <v>0.45454545454545453</v>
      </c>
      <c r="D252" t="n">
        <f>RawData!AN43</f>
        <v>0.8418234064785788</v>
      </c>
      <c r="E252" t="n">
        <f>RawData!AO43</f>
        <v>0.06060606060606061</v>
      </c>
      <c r="F252" t="n">
        <f>RawData!AP43</f>
        <v>412.53494717978515</v>
      </c>
      <c r="G252" t="n">
        <f>RawData!AQ43</f>
        <v>298.1878903573158</v>
      </c>
      <c r="H252" t="n">
        <f>RawData!AR43</f>
        <v>1299.7708522250362</v>
      </c>
      <c r="I252" t="n">
        <f>RawData!AS43</f>
        <v>11.0</v>
      </c>
      <c r="J252" t="n">
        <f>RawData!AT43</f>
        <v>0.9824579250790035</v>
      </c>
      <c r="K252" t="n">
        <f>RawData!AU43</f>
        <v>0.0</v>
      </c>
    </row>
    <row r="253" spans="1:11" x14ac:dyDescent="0.25">
      <c r="B253" t="str">
        <f t="shared" si="10"/>
        <v>SPEA2</v>
      </c>
      <c r="C253" t="n">
        <f>RawData!AV43</f>
        <v>0.3333333333333333</v>
      </c>
      <c r="D253" t="n">
        <f>RawData!AW43</f>
        <v>0.8392763845350053</v>
      </c>
      <c r="E253" t="n">
        <f>RawData!AX43</f>
        <v>0.06060606060606061</v>
      </c>
      <c r="F253" t="n">
        <f>RawData!AY43</f>
        <v>450.8696671878953</v>
      </c>
      <c r="G253" t="n">
        <f>RawData!AZ43</f>
        <v>298.1878903573158</v>
      </c>
      <c r="H253" t="n">
        <f>RawData!BA43</f>
        <v>1299.7708522250362</v>
      </c>
      <c r="I253" t="n">
        <f>RawData!BB43</f>
        <v>9.0</v>
      </c>
      <c r="J253" t="n">
        <f>RawData!BC43</f>
        <v>0.9742039739173239</v>
      </c>
      <c r="K253" t="n">
        <f>RawData!BD43</f>
        <v>0.0</v>
      </c>
    </row>
    <row r="254" spans="1:11" x14ac:dyDescent="0.25">
      <c r="A254" t="s">
        <v>117</v>
      </c>
      <c r="B254" t="str">
        <f t="shared" si="10"/>
        <v>GRASP1</v>
      </c>
      <c r="C254" t="n">
        <f>RawData!C44</f>
        <v>0.39473684210526316</v>
      </c>
      <c r="D254" t="n">
        <f>RawData!D44</f>
        <v>0.6833303995775392</v>
      </c>
      <c r="E254" t="n">
        <f>RawData!E44</f>
        <v>0.06020066889632106</v>
      </c>
      <c r="F254" t="n">
        <f>RawData!F44</f>
        <v>259.573642270884</v>
      </c>
      <c r="G254" t="n">
        <f>RawData!G44</f>
        <v>241.41022901117512</v>
      </c>
      <c r="H254" t="n">
        <f>RawData!H44</f>
        <v>1488.1525778772514</v>
      </c>
      <c r="I254" t="n">
        <f>RawData!I44</f>
        <v>38.0</v>
      </c>
      <c r="J254" t="n">
        <f>RawData!J44</f>
        <v>0.9602428848039146</v>
      </c>
      <c r="K254" t="n">
        <f>RawData!K44</f>
        <v>7.33648E7</v>
      </c>
    </row>
    <row r="255" spans="1:11" x14ac:dyDescent="0.25">
      <c r="B255" t="str">
        <f t="shared" si="10"/>
        <v>GRASP2</v>
      </c>
      <c r="C255" t="n">
        <f>RawData!L44</f>
        <v>0.8611111111111112</v>
      </c>
      <c r="D255" t="n">
        <f>RawData!M44</f>
        <v>0.6708577463726205</v>
      </c>
      <c r="E255" t="n">
        <f>RawData!N44</f>
        <v>0.08270676691729323</v>
      </c>
      <c r="F255" t="n">
        <f>RawData!O44</f>
        <v>268.6032128564179</v>
      </c>
      <c r="G255" t="n">
        <f>RawData!P44</f>
        <v>241.6503019053756</v>
      </c>
      <c r="H255" t="n">
        <f>RawData!Q44</f>
        <v>1489.632486146995</v>
      </c>
      <c r="I255" t="n">
        <f>RawData!R44</f>
        <v>36.0</v>
      </c>
      <c r="J255" t="n">
        <f>RawData!S44</f>
        <v>0.9586253579076477</v>
      </c>
      <c r="K255" t="n">
        <f>RawData!T44</f>
        <v>6.2077E7</v>
      </c>
    </row>
    <row r="256" spans="1:11" x14ac:dyDescent="0.25">
      <c r="B256" t="str">
        <f t="shared" si="10"/>
        <v>GRASP3</v>
      </c>
      <c r="C256" t="n">
        <f>RawData!U44</f>
        <v>0.5675675675675675</v>
      </c>
      <c r="D256" t="n">
        <f>RawData!V44</f>
        <v>0.6846380164457965</v>
      </c>
      <c r="E256" t="n">
        <f>RawData!W44</f>
        <v>0.06015037593984962</v>
      </c>
      <c r="F256" t="n">
        <f>RawData!X44</f>
        <v>263.8382392838466</v>
      </c>
      <c r="G256" t="n">
        <f>RawData!Y44</f>
        <v>240.71591493537008</v>
      </c>
      <c r="H256" t="n">
        <f>RawData!Z44</f>
        <v>1483.8725377376177</v>
      </c>
      <c r="I256" t="n">
        <f>RawData!AA44</f>
        <v>37.0</v>
      </c>
      <c r="J256" t="n">
        <f>RawData!AB44</f>
        <v>0.9578456426780714</v>
      </c>
      <c r="K256" t="n">
        <f>RawData!AC44</f>
        <v>6.87756E7</v>
      </c>
    </row>
    <row r="257" spans="1:11" x14ac:dyDescent="0.25">
      <c r="B257" t="str">
        <f t="shared" si="10"/>
        <v>GRASP4</v>
      </c>
      <c r="C257" t="n">
        <f>RawData!AD44</f>
        <v>0.3333333333333333</v>
      </c>
      <c r="D257" t="n">
        <f>RawData!AE44</f>
        <v>0.6994995850831089</v>
      </c>
      <c r="E257" t="n">
        <f>RawData!AF44</f>
        <v>0.043478260869565244</v>
      </c>
      <c r="F257" t="n">
        <f>RawData!AG44</f>
        <v>268.1366601539568</v>
      </c>
      <c r="G257" t="n">
        <f>RawData!AH44</f>
        <v>240.71591493537008</v>
      </c>
      <c r="H257" t="n">
        <f>RawData!AI44</f>
        <v>1483.8725377376177</v>
      </c>
      <c r="I257" t="n">
        <f>RawData!AJ44</f>
        <v>36.0</v>
      </c>
      <c r="J257" t="n">
        <f>RawData!AK44</f>
        <v>0.9658837309126072</v>
      </c>
      <c r="K257" t="n">
        <f>RawData!AL44</f>
        <v>7.40949E7</v>
      </c>
    </row>
    <row r="258" spans="1:11" x14ac:dyDescent="0.25">
      <c r="B258" t="str">
        <f t="shared" si="10"/>
        <v>NSGAII</v>
      </c>
      <c r="C258" t="n">
        <f>RawData!AM44</f>
        <v>0.8275862068965517</v>
      </c>
      <c r="D258" t="n">
        <f>RawData!AN44</f>
        <v>0.659818442427138</v>
      </c>
      <c r="E258" t="n">
        <f>RawData!AO44</f>
        <v>0.09022556390977443</v>
      </c>
      <c r="F258" t="n">
        <f>RawData!AP44</f>
        <v>294.8883502617476</v>
      </c>
      <c r="G258" t="n">
        <f>RawData!AQ44</f>
        <v>243.09370697212148</v>
      </c>
      <c r="H258" t="n">
        <f>RawData!AR44</f>
        <v>1498.5302322165614</v>
      </c>
      <c r="I258" t="n">
        <f>RawData!AS44</f>
        <v>29.0</v>
      </c>
      <c r="J258" t="n">
        <f>RawData!AT44</f>
        <v>0.9701938016574868</v>
      </c>
      <c r="K258" t="n">
        <f>RawData!AU44</f>
        <v>0.0</v>
      </c>
    </row>
    <row r="259" spans="1:11" x14ac:dyDescent="0.25">
      <c r="B259" t="str">
        <f t="shared" si="10"/>
        <v>SPEA2</v>
      </c>
      <c r="C259" t="n">
        <f>RawData!AV44</f>
        <v>1.0</v>
      </c>
      <c r="D259" t="n">
        <f>RawData!AW44</f>
        <v>0.6033143058314683</v>
      </c>
      <c r="E259" t="n">
        <f>RawData!AX44</f>
        <v>0.10702341137123744</v>
      </c>
      <c r="F259" t="n">
        <f>RawData!AY44</f>
        <v>415.29584635534223</v>
      </c>
      <c r="G259" t="n">
        <f>RawData!AZ44</f>
        <v>245.3427191263494</v>
      </c>
      <c r="H259" t="n">
        <f>RawData!BA44</f>
        <v>1512.3940743409773</v>
      </c>
      <c r="I259" t="n">
        <f>RawData!BB44</f>
        <v>15.0</v>
      </c>
      <c r="J259" t="n">
        <f>RawData!BC44</f>
        <v>0.9749180760471144</v>
      </c>
      <c r="K259" t="n">
        <f>RawData!BD44</f>
        <v>0.0</v>
      </c>
    </row>
    <row r="260" spans="1:11" x14ac:dyDescent="0.25">
      <c r="A260" t="s">
        <v>118</v>
      </c>
      <c r="B260" t="str">
        <f t="shared" si="10"/>
        <v>GRASP1</v>
      </c>
      <c r="C260" t="n">
        <f>RawData!C45</f>
        <v>0.0</v>
      </c>
      <c r="D260" t="n">
        <f>RawData!D45</f>
        <v>0.34693877551020413</v>
      </c>
      <c r="E260" t="n">
        <f>RawData!E45</f>
        <v>0.0</v>
      </c>
      <c r="F260" t="n">
        <f>RawData!F45</f>
        <v>55.15759240576042</v>
      </c>
      <c r="G260" t="n">
        <f>RawData!G45</f>
        <v>53.625313851895406</v>
      </c>
      <c r="H260" t="n">
        <f>RawData!H45</f>
        <v>119.90983942380576</v>
      </c>
      <c r="I260" t="n">
        <f>RawData!I45</f>
        <v>5.0</v>
      </c>
      <c r="J260" t="n">
        <f>RawData!J45</f>
        <v>0.9611489180674286</v>
      </c>
      <c r="K260" t="n">
        <f>RawData!K45</f>
        <v>528400.0</v>
      </c>
    </row>
    <row r="261" spans="1:11" x14ac:dyDescent="0.25">
      <c r="B261" t="str">
        <f t="shared" si="10"/>
        <v>GRASP2</v>
      </c>
      <c r="C261" t="n">
        <f>RawData!L45</f>
        <v>0.0</v>
      </c>
      <c r="D261" t="n">
        <f>RawData!M45</f>
        <v>0.34693877551020413</v>
      </c>
      <c r="E261" t="n">
        <f>RawData!N45</f>
        <v>0.0</v>
      </c>
      <c r="F261" t="n">
        <f>RawData!O45</f>
        <v>55.15759240576042</v>
      </c>
      <c r="G261" t="n">
        <f>RawData!P45</f>
        <v>53.625313851895406</v>
      </c>
      <c r="H261" t="n">
        <f>RawData!Q45</f>
        <v>119.90983942380578</v>
      </c>
      <c r="I261" t="n">
        <f>RawData!R45</f>
        <v>5.0</v>
      </c>
      <c r="J261" t="n">
        <f>RawData!S45</f>
        <v>0.9611489180674286</v>
      </c>
      <c r="K261" t="n">
        <f>RawData!T45</f>
        <v>711700.0</v>
      </c>
    </row>
    <row r="262" spans="1:11" x14ac:dyDescent="0.25">
      <c r="B262" t="str">
        <f t="shared" si="10"/>
        <v>GRASP3</v>
      </c>
      <c r="C262" t="n">
        <f>RawData!U45</f>
        <v>0.0</v>
      </c>
      <c r="D262" t="n">
        <f>RawData!V45</f>
        <v>0.34693877551020413</v>
      </c>
      <c r="E262" t="n">
        <f>RawData!W45</f>
        <v>0.0</v>
      </c>
      <c r="F262" t="n">
        <f>RawData!X45</f>
        <v>55.15759240576042</v>
      </c>
      <c r="G262" t="n">
        <f>RawData!Y45</f>
        <v>53.625313851895406</v>
      </c>
      <c r="H262" t="n">
        <f>RawData!Z45</f>
        <v>119.90983942380578</v>
      </c>
      <c r="I262" t="n">
        <f>RawData!AA45</f>
        <v>5.0</v>
      </c>
      <c r="J262" t="n">
        <f>RawData!AB45</f>
        <v>0.9611489180674286</v>
      </c>
      <c r="K262" t="n">
        <f>RawData!AC45</f>
        <v>549000.0</v>
      </c>
    </row>
    <row r="263" spans="1:11" x14ac:dyDescent="0.25">
      <c r="B263" t="str">
        <f t="shared" si="10"/>
        <v>GRASP4</v>
      </c>
      <c r="C263" t="n">
        <f>RawData!AD45</f>
        <v>0.0</v>
      </c>
      <c r="D263" t="n">
        <f>RawData!AE45</f>
        <v>0.34693877551020413</v>
      </c>
      <c r="E263" t="n">
        <f>RawData!AF45</f>
        <v>0.0</v>
      </c>
      <c r="F263" t="n">
        <f>RawData!AG45</f>
        <v>55.15759240576042</v>
      </c>
      <c r="G263" t="n">
        <f>RawData!AH45</f>
        <v>53.625313851895406</v>
      </c>
      <c r="H263" t="n">
        <f>RawData!AI45</f>
        <v>119.90983942380578</v>
      </c>
      <c r="I263" t="n">
        <f>RawData!AJ45</f>
        <v>5.0</v>
      </c>
      <c r="J263" t="n">
        <f>RawData!AK45</f>
        <v>0.9611489180674286</v>
      </c>
      <c r="K263" t="n">
        <f>RawData!AL45</f>
        <v>646900.0</v>
      </c>
    </row>
    <row r="264" spans="1:11" x14ac:dyDescent="0.25">
      <c r="B264" t="str">
        <f t="shared" si="10"/>
        <v>NSGAII</v>
      </c>
      <c r="C264" t="n">
        <f>RawData!AM45</f>
        <v>0.0</v>
      </c>
      <c r="D264" t="n">
        <f>RawData!AN45</f>
        <v>0.34693877551020413</v>
      </c>
      <c r="E264" t="n">
        <f>RawData!AO45</f>
        <v>0.0</v>
      </c>
      <c r="F264" t="n">
        <f>RawData!AP45</f>
        <v>55.15759240576042</v>
      </c>
      <c r="G264" t="n">
        <f>RawData!AQ45</f>
        <v>53.625313851895406</v>
      </c>
      <c r="H264" t="n">
        <f>RawData!AR45</f>
        <v>119.90983942380578</v>
      </c>
      <c r="I264" t="n">
        <f>RawData!AS45</f>
        <v>5.0</v>
      </c>
      <c r="J264" t="n">
        <f>RawData!AT45</f>
        <v>0.9611489180674286</v>
      </c>
      <c r="K264" t="n">
        <f>RawData!AU45</f>
        <v>0.0</v>
      </c>
    </row>
    <row r="265" spans="1:11" x14ac:dyDescent="0.25">
      <c r="B265" t="str">
        <f t="shared" si="10"/>
        <v>SPEA2</v>
      </c>
      <c r="C265" t="n">
        <f>RawData!AV45</f>
        <v>0.0</v>
      </c>
      <c r="D265" t="n">
        <f>RawData!AW45</f>
        <v>0.34693877551020413</v>
      </c>
      <c r="E265" t="n">
        <f>RawData!AX45</f>
        <v>0.0</v>
      </c>
      <c r="F265" t="n">
        <f>RawData!AY45</f>
        <v>55.15759240576042</v>
      </c>
      <c r="G265" t="n">
        <f>RawData!AZ45</f>
        <v>53.625313851895406</v>
      </c>
      <c r="H265" t="n">
        <f>RawData!BA45</f>
        <v>119.90983942380578</v>
      </c>
      <c r="I265" t="n">
        <f>RawData!BB45</f>
        <v>5.0</v>
      </c>
      <c r="J265" t="n">
        <f>RawData!BC45</f>
        <v>0.9611489180674286</v>
      </c>
      <c r="K265" t="n">
        <f>RawData!BD45</f>
        <v>0.0</v>
      </c>
    </row>
    <row r="266" spans="1:11" x14ac:dyDescent="0.25">
      <c r="A266" t="s">
        <v>119</v>
      </c>
      <c r="B266" t="str">
        <f t="shared" si="10"/>
        <v>GRASP1</v>
      </c>
      <c r="C266" t="n">
        <f>RawData!C46</f>
        <v>0.5</v>
      </c>
      <c r="D266" t="n">
        <f>RawData!D46</f>
        <v>0.17763157894736842</v>
      </c>
      <c r="E266" t="n">
        <f>RawData!E46</f>
        <v>0.3684210526315789</v>
      </c>
      <c r="F266" t="n">
        <f>RawData!F46</f>
        <v>139.63267596813603</v>
      </c>
      <c r="G266" t="n">
        <f>RawData!G46</f>
        <v>123.60640207873207</v>
      </c>
      <c r="H266" t="n">
        <f>RawData!H46</f>
        <v>276.39229507943475</v>
      </c>
      <c r="I266" t="n">
        <f>RawData!I46</f>
        <v>4.0</v>
      </c>
      <c r="J266" t="n">
        <f>RawData!J46</f>
        <v>0.9809174474341924</v>
      </c>
      <c r="K266" t="n">
        <f>RawData!K46</f>
        <v>1849700.0</v>
      </c>
    </row>
    <row r="267" spans="1:11" x14ac:dyDescent="0.25">
      <c r="B267" t="str">
        <f t="shared" si="10"/>
        <v>GRASP2</v>
      </c>
      <c r="C267" t="n">
        <f>RawData!L46</f>
        <v>0.5</v>
      </c>
      <c r="D267" t="n">
        <f>RawData!M46</f>
        <v>0.10526315789473682</v>
      </c>
      <c r="E267" t="n">
        <f>RawData!N46</f>
        <v>0.26315789473684204</v>
      </c>
      <c r="F267" t="n">
        <f>RawData!O46</f>
        <v>140.79268730619378</v>
      </c>
      <c r="G267" t="n">
        <f>RawData!P46</f>
        <v>120.3361519949614</v>
      </c>
      <c r="H267" t="n">
        <f>RawData!Q46</f>
        <v>269.079794831677</v>
      </c>
      <c r="I267" t="n">
        <f>RawData!R46</f>
        <v>4.0</v>
      </c>
      <c r="J267" t="n">
        <f>RawData!S46</f>
        <v>0.913962219574802</v>
      </c>
      <c r="K267" t="n">
        <f>RawData!T46</f>
        <v>2320100.0</v>
      </c>
    </row>
    <row r="268" spans="1:11" x14ac:dyDescent="0.25">
      <c r="B268" t="str">
        <f t="shared" si="10"/>
        <v>GRASP3</v>
      </c>
      <c r="C268" t="n">
        <f>RawData!U46</f>
        <v>0.0</v>
      </c>
      <c r="D268" t="n">
        <f>RawData!V46</f>
        <v>0.18640350877192982</v>
      </c>
      <c r="E268" t="n">
        <f>RawData!W46</f>
        <v>0.10526315789473684</v>
      </c>
      <c r="F268" t="n">
        <f>RawData!X46</f>
        <v>138.48620881284822</v>
      </c>
      <c r="G268" t="n">
        <f>RawData!Y46</f>
        <v>120.3361519949614</v>
      </c>
      <c r="H268" t="n">
        <f>RawData!Z46</f>
        <v>269.079794831677</v>
      </c>
      <c r="I268" t="n">
        <f>RawData!AA46</f>
        <v>4.0</v>
      </c>
      <c r="J268" t="n">
        <f>RawData!AB46</f>
        <v>0.9326125031762774</v>
      </c>
      <c r="K268" t="n">
        <f>RawData!AC46</f>
        <v>1733100.0</v>
      </c>
    </row>
    <row r="269" spans="1:11" x14ac:dyDescent="0.25">
      <c r="B269" t="str">
        <f t="shared" si="10"/>
        <v>GRASP4</v>
      </c>
      <c r="C269" t="n">
        <f>RawData!AD46</f>
        <v>0.0</v>
      </c>
      <c r="D269" t="n">
        <f>RawData!AE46</f>
        <v>0.08771929824561402</v>
      </c>
      <c r="E269" t="n">
        <f>RawData!AF46</f>
        <v>0.26315789473684215</v>
      </c>
      <c r="F269" t="n">
        <f>RawData!AG46</f>
        <v>160.04974717887612</v>
      </c>
      <c r="G269" t="n">
        <f>RawData!AH46</f>
        <v>120.3361519949614</v>
      </c>
      <c r="H269" t="n">
        <f>RawData!AI46</f>
        <v>269.079794831677</v>
      </c>
      <c r="I269" t="n">
        <f>RawData!AJ46</f>
        <v>3.0</v>
      </c>
      <c r="J269" t="n">
        <f>RawData!AK46</f>
        <v>0.9282575915447473</v>
      </c>
      <c r="K269" t="n">
        <f>RawData!AL46</f>
        <v>1418400.0</v>
      </c>
    </row>
    <row r="270" spans="1:11" x14ac:dyDescent="0.25">
      <c r="B270" t="str">
        <f t="shared" si="10"/>
        <v>NSGAII</v>
      </c>
      <c r="C270" t="n">
        <f>RawData!AM46</f>
        <v>0.0</v>
      </c>
      <c r="D270" t="n">
        <f>RawData!AN46</f>
        <v>0.20394736842105263</v>
      </c>
      <c r="E270" t="n">
        <f>RawData!AO46</f>
        <v>0.0</v>
      </c>
      <c r="F270" t="n">
        <f>RawData!AP46</f>
        <v>124.42076915456866</v>
      </c>
      <c r="G270" t="n">
        <f>RawData!AQ46</f>
        <v>120.3361519949614</v>
      </c>
      <c r="H270" t="n">
        <f>RawData!AR46</f>
        <v>269.079794831677</v>
      </c>
      <c r="I270" t="n">
        <f>RawData!AS46</f>
        <v>5.0</v>
      </c>
      <c r="J270" t="n">
        <f>RawData!AT46</f>
        <v>0.9462767503971613</v>
      </c>
      <c r="K270" t="n">
        <f>RawData!AU46</f>
        <v>0.0</v>
      </c>
    </row>
    <row r="271" spans="1:11" x14ac:dyDescent="0.25">
      <c r="B271" t="str">
        <f t="shared" si="10"/>
        <v>SPEA2</v>
      </c>
      <c r="C271" t="n">
        <f>RawData!AV46</f>
        <v>0.0</v>
      </c>
      <c r="D271" t="n">
        <f>RawData!AW46</f>
        <v>0.20394736842105263</v>
      </c>
      <c r="E271" t="n">
        <f>RawData!AX46</f>
        <v>0.0</v>
      </c>
      <c r="F271" t="n">
        <f>RawData!AY46</f>
        <v>124.42076915456866</v>
      </c>
      <c r="G271" t="n">
        <f>RawData!AZ46</f>
        <v>120.3361519949614</v>
      </c>
      <c r="H271" t="n">
        <f>RawData!BA46</f>
        <v>269.079794831677</v>
      </c>
      <c r="I271" t="n">
        <f>RawData!BB46</f>
        <v>5.0</v>
      </c>
      <c r="J271" t="n">
        <f>RawData!BC46</f>
        <v>0.9462767503971613</v>
      </c>
      <c r="K271" t="n">
        <f>RawData!BD46</f>
        <v>0.0</v>
      </c>
    </row>
    <row r="272" spans="1:11" x14ac:dyDescent="0.25">
      <c r="A272" t="s">
        <v>120</v>
      </c>
      <c r="B272" t="str">
        <f t="shared" si="10"/>
        <v>GRASP1</v>
      </c>
      <c r="C272" t="n">
        <f>RawData!C47</f>
        <v>0.35714285714285715</v>
      </c>
      <c r="D272" t="n">
        <f>RawData!D47</f>
        <v>0.7398558307173584</v>
      </c>
      <c r="E272" t="n">
        <f>RawData!E47</f>
        <v>0.08510638297872339</v>
      </c>
      <c r="F272" t="n">
        <f>RawData!F47</f>
        <v>672.2223081932443</v>
      </c>
      <c r="G272" t="n">
        <f>RawData!G47</f>
        <v>593.7149175797649</v>
      </c>
      <c r="H272" t="n">
        <f>RawData!H47</f>
        <v>2447.949301307432</v>
      </c>
      <c r="I272" t="n">
        <f>RawData!I47</f>
        <v>14.0</v>
      </c>
      <c r="J272" t="n">
        <f>RawData!J47</f>
        <v>0.9809528614097572</v>
      </c>
      <c r="K272" t="n">
        <f>RawData!K47</f>
        <v>1.78075E7</v>
      </c>
    </row>
    <row r="273" spans="1:11" x14ac:dyDescent="0.25">
      <c r="B273" t="str">
        <f t="shared" si="10"/>
        <v>GRASP2</v>
      </c>
      <c r="C273" t="n">
        <f>RawData!L47</f>
        <v>0.25</v>
      </c>
      <c r="D273" t="n">
        <f>RawData!M47</f>
        <v>0.7371235902801998</v>
      </c>
      <c r="E273" t="n">
        <f>RawData!N47</f>
        <v>0.09574468085106383</v>
      </c>
      <c r="F273" t="n">
        <f>RawData!O47</f>
        <v>721.8483845502307</v>
      </c>
      <c r="G273" t="n">
        <f>RawData!P47</f>
        <v>592.653698954237</v>
      </c>
      <c r="H273" t="n">
        <f>RawData!Q47</f>
        <v>2443.573785115089</v>
      </c>
      <c r="I273" t="n">
        <f>RawData!R47</f>
        <v>12.0</v>
      </c>
      <c r="J273" t="n">
        <f>RawData!S47</f>
        <v>0.9910082753231767</v>
      </c>
      <c r="K273" t="n">
        <f>RawData!T47</f>
        <v>2.43091E7</v>
      </c>
    </row>
    <row r="274" spans="1:11" x14ac:dyDescent="0.25">
      <c r="B274" t="str">
        <f t="shared" si="10"/>
        <v>GRASP3</v>
      </c>
      <c r="C274" t="n">
        <f>RawData!U47</f>
        <v>0.7777777777777778</v>
      </c>
      <c r="D274" t="n">
        <f>RawData!V47</f>
        <v>0.7054412277642134</v>
      </c>
      <c r="E274" t="n">
        <f>RawData!W47</f>
        <v>0.08196721311475408</v>
      </c>
      <c r="F274" t="n">
        <f>RawData!X47</f>
        <v>590.9597968402601</v>
      </c>
      <c r="G274" t="n">
        <f>RawData!Y47</f>
        <v>592.653698954237</v>
      </c>
      <c r="H274" t="n">
        <f>RawData!Z47</f>
        <v>2443.573785115089</v>
      </c>
      <c r="I274" t="n">
        <f>RawData!AA47</f>
        <v>18.0</v>
      </c>
      <c r="J274" t="n">
        <f>RawData!AB47</f>
        <v>0.987531445607044</v>
      </c>
      <c r="K274" t="n">
        <f>RawData!AC47</f>
        <v>1.91136E7</v>
      </c>
    </row>
    <row r="275" spans="1:11" x14ac:dyDescent="0.25">
      <c r="B275" t="str">
        <f t="shared" si="10"/>
        <v>GRASP4</v>
      </c>
      <c r="C275" t="n">
        <f>RawData!AD47</f>
        <v>0.7333333333333333</v>
      </c>
      <c r="D275" t="n">
        <f>RawData!AE47</f>
        <v>0.7182885710963841</v>
      </c>
      <c r="E275" t="n">
        <f>RawData!AF47</f>
        <v>0.08510638297872339</v>
      </c>
      <c r="F275" t="n">
        <f>RawData!AG47</f>
        <v>650.5487324815363</v>
      </c>
      <c r="G275" t="n">
        <f>RawData!AH47</f>
        <v>593.7149175797649</v>
      </c>
      <c r="H275" t="n">
        <f>RawData!AI47</f>
        <v>2447.9493013074316</v>
      </c>
      <c r="I275" t="n">
        <f>RawData!AJ47</f>
        <v>15.0</v>
      </c>
      <c r="J275" t="n">
        <f>RawData!AK47</f>
        <v>0.9859893661663746</v>
      </c>
      <c r="K275" t="n">
        <f>RawData!AL47</f>
        <v>1.72959E7</v>
      </c>
    </row>
    <row r="276" spans="1:11" x14ac:dyDescent="0.25">
      <c r="B276" t="str">
        <f t="shared" si="10"/>
        <v>NSGAII</v>
      </c>
      <c r="C276" t="n">
        <f>RawData!AM47</f>
        <v>0.8461538461538461</v>
      </c>
      <c r="D276" t="n">
        <f>RawData!AN47</f>
        <v>0.7111382397395651</v>
      </c>
      <c r="E276" t="n">
        <f>RawData!AO47</f>
        <v>0.10382513661202186</v>
      </c>
      <c r="F276" t="n">
        <f>RawData!AP47</f>
        <v>693.7565608197687</v>
      </c>
      <c r="G276" t="n">
        <f>RawData!AQ47</f>
        <v>596.2529507509767</v>
      </c>
      <c r="H276" t="n">
        <f>RawData!AR47</f>
        <v>2458.413880008391</v>
      </c>
      <c r="I276" t="n">
        <f>RawData!AS47</f>
        <v>13.0</v>
      </c>
      <c r="J276" t="n">
        <f>RawData!AT47</f>
        <v>0.9920892060696226</v>
      </c>
      <c r="K276" t="n">
        <f>RawData!AU47</f>
        <v>0.0</v>
      </c>
    </row>
    <row r="277" spans="1:11" x14ac:dyDescent="0.25">
      <c r="B277" t="str">
        <f t="shared" si="10"/>
        <v>SPEA2</v>
      </c>
      <c r="C277" t="n">
        <f>RawData!AV47</f>
        <v>1.0</v>
      </c>
      <c r="D277" t="n">
        <f>RawData!AW47</f>
        <v>0.6332984536681782</v>
      </c>
      <c r="E277" t="n">
        <f>RawData!AX47</f>
        <v>0.20212765957446807</v>
      </c>
      <c r="F277" t="n">
        <f>RawData!AY47</f>
        <v>878.7217545247187</v>
      </c>
      <c r="G277" t="n">
        <f>RawData!AZ47</f>
        <v>596.6777271340593</v>
      </c>
      <c r="H277" t="n">
        <f>RawData!BA47</f>
        <v>2460.1652781463163</v>
      </c>
      <c r="I277" t="n">
        <f>RawData!BB47</f>
        <v>8.0</v>
      </c>
      <c r="J277" t="n">
        <f>RawData!BC47</f>
        <v>0.9858100972826882</v>
      </c>
      <c r="K277" t="n">
        <f>RawData!BD47</f>
        <v>0.0</v>
      </c>
    </row>
    <row r="278" spans="1:11" x14ac:dyDescent="0.25">
      <c r="A278" t="s">
        <v>121</v>
      </c>
      <c r="B278" t="str">
        <f t="shared" si="10"/>
        <v>GRASP1</v>
      </c>
      <c r="C278" t="n">
        <f>RawData!C48</f>
        <v>0.21739130434782608</v>
      </c>
      <c r="D278" t="n">
        <f>RawData!D48</f>
        <v>0.7982106312641024</v>
      </c>
      <c r="E278" t="n">
        <f>RawData!E48</f>
        <v>0.025423728813559324</v>
      </c>
      <c r="F278" t="n">
        <f>RawData!F48</f>
        <v>966.7546786520622</v>
      </c>
      <c r="G278" t="n">
        <f>RawData!G48</f>
        <v>878.9193849217419</v>
      </c>
      <c r="H278" t="n">
        <f>RawData!H48</f>
        <v>4566.999084202646</v>
      </c>
      <c r="I278" t="n">
        <f>RawData!I48</f>
        <v>23.0</v>
      </c>
      <c r="J278" t="n">
        <f>RawData!J48</f>
        <v>0.9933785424163635</v>
      </c>
      <c r="K278" t="n">
        <f>RawData!K48</f>
        <v>6.80089E7</v>
      </c>
    </row>
    <row r="279" spans="1:11" x14ac:dyDescent="0.25">
      <c r="B279" t="str">
        <f t="shared" si="10"/>
        <v>GRASP2</v>
      </c>
      <c r="C279" t="n">
        <f>RawData!L48</f>
        <v>0.1111111111111111</v>
      </c>
      <c r="D279" t="n">
        <f>RawData!M48</f>
        <v>0.8028545941123997</v>
      </c>
      <c r="E279" t="n">
        <f>RawData!N48</f>
        <v>0.021671826625386997</v>
      </c>
      <c r="F279" t="n">
        <f>RawData!O48</f>
        <v>896.9261813326362</v>
      </c>
      <c r="G279" t="n">
        <f>RawData!P48</f>
        <v>878.9193849217419</v>
      </c>
      <c r="H279" t="n">
        <f>RawData!Q48</f>
        <v>4566.999084202647</v>
      </c>
      <c r="I279" t="n">
        <f>RawData!R48</f>
        <v>27.0</v>
      </c>
      <c r="J279" t="n">
        <f>RawData!S48</f>
        <v>0.9879302849113646</v>
      </c>
      <c r="K279" t="n">
        <f>RawData!T48</f>
        <v>6.04449E7</v>
      </c>
    </row>
    <row r="280" spans="1:11" x14ac:dyDescent="0.25">
      <c r="B280" t="str">
        <f t="shared" si="10"/>
        <v>GRASP3</v>
      </c>
      <c r="C280" t="n">
        <f>RawData!U48</f>
        <v>0.21052631578947367</v>
      </c>
      <c r="D280" t="n">
        <f>RawData!V48</f>
        <v>0.7969250144303931</v>
      </c>
      <c r="E280" t="n">
        <f>RawData!W48</f>
        <v>0.030959752321981424</v>
      </c>
      <c r="F280" t="n">
        <f>RawData!X48</f>
        <v>1067.4326735046918</v>
      </c>
      <c r="G280" t="n">
        <f>RawData!Y48</f>
        <v>880.0101696273183</v>
      </c>
      <c r="H280" t="n">
        <f>RawData!Z48</f>
        <v>4572.666967647345</v>
      </c>
      <c r="I280" t="n">
        <f>RawData!AA48</f>
        <v>19.0</v>
      </c>
      <c r="J280" t="n">
        <f>RawData!AB48</f>
        <v>0.9945931565107439</v>
      </c>
      <c r="K280" t="n">
        <f>RawData!AC48</f>
        <v>6.41914E7</v>
      </c>
    </row>
    <row r="281" spans="1:11" x14ac:dyDescent="0.25">
      <c r="B281" t="str">
        <f t="shared" si="10"/>
        <v>GRASP4</v>
      </c>
      <c r="C281" t="n">
        <f>RawData!AD48</f>
        <v>0.35</v>
      </c>
      <c r="D281" t="n">
        <f>RawData!AE48</f>
        <v>0.7966364065697644</v>
      </c>
      <c r="E281" t="n">
        <f>RawData!AF48</f>
        <v>0.030959752321981424</v>
      </c>
      <c r="F281" t="n">
        <f>RawData!AG48</f>
        <v>1039.1481282762338</v>
      </c>
      <c r="G281" t="n">
        <f>RawData!AH48</f>
        <v>880.1271633897187</v>
      </c>
      <c r="H281" t="n">
        <f>RawData!AI48</f>
        <v>4573.274885092882</v>
      </c>
      <c r="I281" t="n">
        <f>RawData!AJ48</f>
        <v>20.0</v>
      </c>
      <c r="J281" t="n">
        <f>RawData!AK48</f>
        <v>0.9938029699395476</v>
      </c>
      <c r="K281" t="n">
        <f>RawData!AL48</f>
        <v>6.95001E7</v>
      </c>
    </row>
    <row r="282" spans="1:11" x14ac:dyDescent="0.25">
      <c r="B282" t="str">
        <f t="shared" si="10"/>
        <v>NSGAII</v>
      </c>
      <c r="C282" t="n">
        <f>RawData!AM48</f>
        <v>0.6</v>
      </c>
      <c r="D282" t="n">
        <f>RawData!AN48</f>
        <v>0.772078501338091</v>
      </c>
      <c r="E282" t="n">
        <f>RawData!AO48</f>
        <v>0.07120743034055727</v>
      </c>
      <c r="F282" t="n">
        <f>RawData!AP48</f>
        <v>933.2163761957887</v>
      </c>
      <c r="G282" t="n">
        <f>RawData!AQ48</f>
        <v>881.7028170419283</v>
      </c>
      <c r="H282" t="n">
        <f>RawData!AR48</f>
        <v>4581.462221616556</v>
      </c>
      <c r="I282" t="n">
        <f>RawData!AS48</f>
        <v>25.0</v>
      </c>
      <c r="J282" t="n">
        <f>RawData!AT48</f>
        <v>0.9908881327403709</v>
      </c>
      <c r="K282" t="n">
        <f>RawData!AU48</f>
        <v>0.0</v>
      </c>
    </row>
    <row r="283" spans="1:11" x14ac:dyDescent="0.25">
      <c r="B283" t="str">
        <f t="shared" si="10"/>
        <v>SPEA2</v>
      </c>
      <c r="C283" t="n">
        <f>RawData!AV48</f>
        <v>1.0</v>
      </c>
      <c r="D283" t="n">
        <f>RawData!AW48</f>
        <v>0.6588917458151861</v>
      </c>
      <c r="E283" t="n">
        <f>RawData!AX48</f>
        <v>0.17796610169491525</v>
      </c>
      <c r="F283" t="n">
        <f>RawData!AY48</f>
        <v>1065.5956795870425</v>
      </c>
      <c r="G283" t="n">
        <f>RawData!AZ48</f>
        <v>884.1699515636338</v>
      </c>
      <c r="H283" t="n">
        <f>RawData!BA48</f>
        <v>4594.281828687674</v>
      </c>
      <c r="I283" t="n">
        <f>RawData!BB48</f>
        <v>19.0</v>
      </c>
      <c r="J283" t="n">
        <f>RawData!BC48</f>
        <v>0.9931747769284749</v>
      </c>
      <c r="K283" t="n">
        <f>RawData!BD48</f>
        <v>0.0</v>
      </c>
    </row>
    <row r="284" spans="1:11" x14ac:dyDescent="0.25">
      <c r="A284" t="s">
        <v>122</v>
      </c>
      <c r="B284" t="str">
        <f t="shared" si="10"/>
        <v>GRASP1</v>
      </c>
      <c r="C284" t="n">
        <f>RawData!C49</f>
        <v>0.22857142857142856</v>
      </c>
      <c r="D284" t="n">
        <f>RawData!D49</f>
        <v>0.7449558941459501</v>
      </c>
      <c r="E284" t="n">
        <f>RawData!E49</f>
        <v>0.12209302325581395</v>
      </c>
      <c r="F284" t="n">
        <f>RawData!F49</f>
        <v>1627.3044979288886</v>
      </c>
      <c r="G284" t="n">
        <f>RawData!G49</f>
        <v>1302.0478298244366</v>
      </c>
      <c r="H284" t="n">
        <f>RawData!H49</f>
        <v>9479.05127962283</v>
      </c>
      <c r="I284" t="n">
        <f>RawData!I49</f>
        <v>35.0</v>
      </c>
      <c r="J284" t="n">
        <f>RawData!J49</f>
        <v>1.0018749408125276</v>
      </c>
      <c r="K284" t="n">
        <f>RawData!K49</f>
        <v>2.709756E8</v>
      </c>
    </row>
    <row r="285" spans="1:11" x14ac:dyDescent="0.25">
      <c r="B285" t="str">
        <f t="shared" si="10"/>
        <v>GRASP2</v>
      </c>
      <c r="C285" t="n">
        <f>RawData!L49</f>
        <v>0.2857142857142857</v>
      </c>
      <c r="D285" t="n">
        <f>RawData!M49</f>
        <v>0.7888291900561347</v>
      </c>
      <c r="E285" t="n">
        <f>RawData!N49</f>
        <v>0.029069767441860465</v>
      </c>
      <c r="F285" t="n">
        <f>RawData!O49</f>
        <v>1289.62398139646</v>
      </c>
      <c r="G285" t="n">
        <f>RawData!P49</f>
        <v>1302.0478298244366</v>
      </c>
      <c r="H285" t="n">
        <f>RawData!Q49</f>
        <v>9479.051279622829</v>
      </c>
      <c r="I285" t="n">
        <f>RawData!R49</f>
        <v>56.0</v>
      </c>
      <c r="J285" t="n">
        <f>RawData!S49</f>
        <v>0.9868041498384452</v>
      </c>
      <c r="K285" t="n">
        <f>RawData!T49</f>
        <v>2.789668E8</v>
      </c>
    </row>
    <row r="286" spans="1:11" x14ac:dyDescent="0.25">
      <c r="B286" t="str">
        <f t="shared" si="10"/>
        <v>GRASP3</v>
      </c>
      <c r="C286" t="n">
        <f>RawData!U49</f>
        <v>0.5263157894736842</v>
      </c>
      <c r="D286" t="n">
        <f>RawData!V49</f>
        <v>0.760801924619086</v>
      </c>
      <c r="E286" t="n">
        <f>RawData!W49</f>
        <v>0.07586206896551728</v>
      </c>
      <c r="F286" t="n">
        <f>RawData!X49</f>
        <v>1287.3643987256237</v>
      </c>
      <c r="G286" t="n">
        <f>RawData!Y49</f>
        <v>1302.0478298244366</v>
      </c>
      <c r="H286" t="n">
        <f>RawData!Z49</f>
        <v>9479.051279622829</v>
      </c>
      <c r="I286" t="n">
        <f>RawData!AA49</f>
        <v>57.0</v>
      </c>
      <c r="J286" t="n">
        <f>RawData!AB49</f>
        <v>0.9853262839348178</v>
      </c>
      <c r="K286" t="n">
        <f>RawData!AC49</f>
        <v>2.862721E8</v>
      </c>
    </row>
    <row r="287" spans="1:11" x14ac:dyDescent="0.25">
      <c r="B287" t="str">
        <f t="shared" si="10"/>
        <v>GRASP4</v>
      </c>
      <c r="C287" t="n">
        <f>RawData!AD49</f>
        <v>0.734375</v>
      </c>
      <c r="D287" t="n">
        <f>RawData!AE49</f>
        <v>0.7699679230152365</v>
      </c>
      <c r="E287" t="n">
        <f>RawData!AF49</f>
        <v>0.04069767441860467</v>
      </c>
      <c r="F287" t="n">
        <f>RawData!AG49</f>
        <v>1207.6397027306316</v>
      </c>
      <c r="G287" t="n">
        <f>RawData!AH49</f>
        <v>1302.3665918289319</v>
      </c>
      <c r="H287" t="n">
        <f>RawData!AI49</f>
        <v>9481.37190205636</v>
      </c>
      <c r="I287" t="n">
        <f>RawData!AJ49</f>
        <v>64.0</v>
      </c>
      <c r="J287" t="n">
        <f>RawData!AK49</f>
        <v>0.9929125122929561</v>
      </c>
      <c r="K287" t="n">
        <f>RawData!AL49</f>
        <v>2.511023E8</v>
      </c>
    </row>
    <row r="288" spans="1:11" x14ac:dyDescent="0.25">
      <c r="B288" t="str">
        <f t="shared" si="10"/>
        <v>NSGAII</v>
      </c>
      <c r="C288" t="n">
        <f>RawData!AM49</f>
        <v>1.0</v>
      </c>
      <c r="D288" t="n">
        <f>RawData!AN49</f>
        <v>0.708757016840417</v>
      </c>
      <c r="E288" t="n">
        <f>RawData!AO49</f>
        <v>0.10465116279069768</v>
      </c>
      <c r="F288" t="n">
        <f>RawData!AP49</f>
        <v>1608.8887162369458</v>
      </c>
      <c r="G288" t="n">
        <f>RawData!AQ49</f>
        <v>1310.1864758274405</v>
      </c>
      <c r="H288" t="n">
        <f>RawData!AR49</f>
        <v>9538.301516873622</v>
      </c>
      <c r="I288" t="n">
        <f>RawData!AS49</f>
        <v>36.0</v>
      </c>
      <c r="J288" t="n">
        <f>RawData!AT49</f>
        <v>0.9951466175956147</v>
      </c>
      <c r="K288" t="n">
        <f>RawData!AU49</f>
        <v>0.0</v>
      </c>
    </row>
    <row r="289" spans="1:11" x14ac:dyDescent="0.25">
      <c r="B289" t="str">
        <f t="shared" si="10"/>
        <v>SPEA2</v>
      </c>
      <c r="C289" t="n">
        <f>RawData!AV49</f>
        <v>1.0</v>
      </c>
      <c r="D289" t="n">
        <f>RawData!AW49</f>
        <v>0.5016680032076984</v>
      </c>
      <c r="E289" t="n">
        <f>RawData!AX49</f>
        <v>0.27906976744186046</v>
      </c>
      <c r="F289" t="n">
        <f>RawData!AY49</f>
        <v>2829.9422807718183</v>
      </c>
      <c r="G289" t="n">
        <f>RawData!AZ49</f>
        <v>1320.6755236159656</v>
      </c>
      <c r="H289" t="n">
        <f>RawData!BA49</f>
        <v>9614.662937411747</v>
      </c>
      <c r="I289" t="n">
        <f>RawData!BB49</f>
        <v>12.0</v>
      </c>
      <c r="J289" t="n">
        <f>RawData!BC49</f>
        <v>0.9933874205428574</v>
      </c>
      <c r="K289" t="n">
        <f>RawData!BD49</f>
        <v>0.0</v>
      </c>
    </row>
    <row r="290" spans="1:11" x14ac:dyDescent="0.25">
      <c r="A290" t="s">
        <v>123</v>
      </c>
      <c r="B290" t="str">
        <f t="shared" si="10"/>
        <v>GRASP1</v>
      </c>
      <c r="C290" t="n">
        <f>RawData!C50</f>
        <v>0.5</v>
      </c>
      <c r="D290" t="n">
        <f>RawData!D50</f>
        <v>0.7244824265767934</v>
      </c>
      <c r="E290" t="n">
        <f>RawData!E50</f>
        <v>0.04477611940298507</v>
      </c>
      <c r="F290" t="n">
        <f>RawData!F50</f>
        <v>1809.0900454248765</v>
      </c>
      <c r="G290" t="n">
        <f>RawData!G50</f>
        <v>1670.3526974950273</v>
      </c>
      <c r="H290" t="n">
        <f>RawData!H50</f>
        <v>16535.648069413593</v>
      </c>
      <c r="I290" t="n">
        <f>RawData!I50</f>
        <v>86.0</v>
      </c>
      <c r="J290" t="n">
        <f>RawData!J50</f>
        <v>0.9913265906452007</v>
      </c>
      <c r="K290" t="n">
        <f>RawData!K50</f>
        <v>7.81273E8</v>
      </c>
    </row>
    <row r="291" spans="1:11" x14ac:dyDescent="0.25">
      <c r="B291" t="str">
        <f t="shared" si="10"/>
        <v>GRASP2</v>
      </c>
      <c r="C291" t="n">
        <f>RawData!L50</f>
        <v>0.8076923076923077</v>
      </c>
      <c r="D291" t="n">
        <f>RawData!M50</f>
        <v>0.7192264484031461</v>
      </c>
      <c r="E291" t="n">
        <f>RawData!N50</f>
        <v>0.0456989247311828</v>
      </c>
      <c r="F291" t="n">
        <f>RawData!O50</f>
        <v>1641.35549823283</v>
      </c>
      <c r="G291" t="n">
        <f>RawData!P50</f>
        <v>1668.237614339095</v>
      </c>
      <c r="H291" t="n">
        <f>RawData!Q50</f>
        <v>16514.709814416197</v>
      </c>
      <c r="I291" t="n">
        <f>RawData!R50</f>
        <v>104.0</v>
      </c>
      <c r="J291" t="n">
        <f>RawData!S50</f>
        <v>0.9902783002330706</v>
      </c>
      <c r="K291" t="n">
        <f>RawData!T50</f>
        <v>8.383979E8</v>
      </c>
    </row>
    <row r="292" spans="1:11" x14ac:dyDescent="0.25">
      <c r="B292" t="str">
        <f t="shared" si="10"/>
        <v>GRASP3</v>
      </c>
      <c r="C292" t="n">
        <f>RawData!U50</f>
        <v>0.19101123595505617</v>
      </c>
      <c r="D292" t="n">
        <f>RawData!V50</f>
        <v>0.7447221371150116</v>
      </c>
      <c r="E292" t="n">
        <f>RawData!W50</f>
        <v>0.018995929443690638</v>
      </c>
      <c r="F292" t="n">
        <f>RawData!X50</f>
        <v>1777.396636853006</v>
      </c>
      <c r="G292" t="n">
        <f>RawData!Y50</f>
        <v>1669.2072156743288</v>
      </c>
      <c r="H292" t="n">
        <f>RawData!Z50</f>
        <v>16524.308377913036</v>
      </c>
      <c r="I292" t="n">
        <f>RawData!AA50</f>
        <v>89.0</v>
      </c>
      <c r="J292" t="n">
        <f>RawData!AB50</f>
        <v>0.9910749959777048</v>
      </c>
      <c r="K292" t="n">
        <f>RawData!AC50</f>
        <v>7.965432E8</v>
      </c>
    </row>
    <row r="293" spans="1:11" x14ac:dyDescent="0.25">
      <c r="B293" t="str">
        <f t="shared" si="10"/>
        <v>GRASP4</v>
      </c>
      <c r="C293" t="n">
        <f>RawData!AD50</f>
        <v>0.8933333333333333</v>
      </c>
      <c r="D293" t="n">
        <f>RawData!AE50</f>
        <v>0.7147473774820912</v>
      </c>
      <c r="E293" t="n">
        <f>RawData!AF50</f>
        <v>0.04070556309362279</v>
      </c>
      <c r="F293" t="n">
        <f>RawData!AG50</f>
        <v>1938.1318338372478</v>
      </c>
      <c r="G293" t="n">
        <f>RawData!AH50</f>
        <v>1670.1003363337777</v>
      </c>
      <c r="H293" t="n">
        <f>RawData!AI50</f>
        <v>16533.149821373947</v>
      </c>
      <c r="I293" t="n">
        <f>RawData!AJ50</f>
        <v>75.0</v>
      </c>
      <c r="J293" t="n">
        <f>RawData!AK50</f>
        <v>0.994218574635949</v>
      </c>
      <c r="K293" t="n">
        <f>RawData!AL50</f>
        <v>6.813583E8</v>
      </c>
    </row>
    <row r="294" spans="1:11" x14ac:dyDescent="0.25">
      <c r="B294" t="str">
        <f t="shared" si="10"/>
        <v>NSGAII</v>
      </c>
      <c r="C294" t="n">
        <f>RawData!AM50</f>
        <v>1.0</v>
      </c>
      <c r="D294" t="n">
        <f>RawData!AN50</f>
        <v>0.7033454428736085</v>
      </c>
      <c r="E294" t="n">
        <f>RawData!AO50</f>
        <v>0.05970149253731343</v>
      </c>
      <c r="F294" t="n">
        <f>RawData!AP50</f>
        <v>2250.116101171226</v>
      </c>
      <c r="G294" t="n">
        <f>RawData!AQ50</f>
        <v>1672.1228077642006</v>
      </c>
      <c r="H294" t="n">
        <f>RawData!AR50</f>
        <v>16553.17126704344</v>
      </c>
      <c r="I294" t="n">
        <f>RawData!AS50</f>
        <v>56.0</v>
      </c>
      <c r="J294" t="n">
        <f>RawData!AT50</f>
        <v>0.9875806555119144</v>
      </c>
      <c r="K294" t="n">
        <f>RawData!AU50</f>
        <v>0.0</v>
      </c>
    </row>
    <row r="295" spans="1:11" x14ac:dyDescent="0.25">
      <c r="B295" t="str">
        <f t="shared" si="10"/>
        <v>SPEA2</v>
      </c>
      <c r="C295" t="n">
        <f>RawData!AV50</f>
        <v>1.0</v>
      </c>
      <c r="D295" t="n">
        <f>RawData!AW50</f>
        <v>0.48921083730905596</v>
      </c>
      <c r="E295" t="n">
        <f>RawData!AX50</f>
        <v>0.28225806451612906</v>
      </c>
      <c r="F295" t="n">
        <f>RawData!AY50</f>
        <v>2843.202288021773</v>
      </c>
      <c r="G295" t="n">
        <f>RawData!AZ50</f>
        <v>1682.9006396503198</v>
      </c>
      <c r="H295" t="n">
        <f>RawData!BA50</f>
        <v>16659.86635922528</v>
      </c>
      <c r="I295" t="n">
        <f>RawData!BB50</f>
        <v>35.0</v>
      </c>
      <c r="J295" t="n">
        <f>RawData!BC50</f>
        <v>0.9948877134448917</v>
      </c>
      <c r="K295" t="n">
        <f>RawData!BD50</f>
        <v>0.0</v>
      </c>
    </row>
    <row r="296" spans="1:11" x14ac:dyDescent="0.25">
      <c r="A296" t="s">
        <v>124</v>
      </c>
      <c r="B296" t="str">
        <f t="shared" si="10"/>
        <v>GRASP1</v>
      </c>
      <c r="C296" t="n">
        <f>RawData!C51</f>
        <v>0.21428571428571427</v>
      </c>
      <c r="D296" t="n">
        <f>RawData!D51</f>
        <v>0.6938895417156287</v>
      </c>
      <c r="E296" t="n">
        <f>RawData!E51</f>
        <v>0.06521739130434782</v>
      </c>
      <c r="F296" t="n">
        <f>RawData!F51</f>
        <v>619.2051315177865</v>
      </c>
      <c r="G296" t="n">
        <f>RawData!G51</f>
        <v>548.3541891916504</v>
      </c>
      <c r="H296" t="n">
        <f>RawData!H51</f>
        <v>2260.922224311494</v>
      </c>
      <c r="I296" t="n">
        <f>RawData!I51</f>
        <v>14.0</v>
      </c>
      <c r="J296" t="n">
        <f>RawData!J51</f>
        <v>0.9882385288770995</v>
      </c>
      <c r="K296" t="n">
        <f>RawData!K51</f>
        <v>5900800.0</v>
      </c>
    </row>
    <row r="297" spans="1:11" x14ac:dyDescent="0.25">
      <c r="B297" t="str">
        <f t="shared" si="10"/>
        <v>GRASP2</v>
      </c>
      <c r="C297" t="n">
        <f>RawData!L51</f>
        <v>0.125</v>
      </c>
      <c r="D297" t="n">
        <f>RawData!M51</f>
        <v>0.6884841363102232</v>
      </c>
      <c r="E297" t="n">
        <f>RawData!N51</f>
        <v>0.06521739130434782</v>
      </c>
      <c r="F297" t="n">
        <f>RawData!O51</f>
        <v>580.7818881150652</v>
      </c>
      <c r="G297" t="n">
        <f>RawData!P51</f>
        <v>548.3541891916504</v>
      </c>
      <c r="H297" t="n">
        <f>RawData!Q51</f>
        <v>2260.922224311494</v>
      </c>
      <c r="I297" t="n">
        <f>RawData!R51</f>
        <v>16.0</v>
      </c>
      <c r="J297" t="n">
        <f>RawData!S51</f>
        <v>0.9870123941828907</v>
      </c>
      <c r="K297" t="n">
        <f>RawData!T51</f>
        <v>1.15744E7</v>
      </c>
    </row>
    <row r="298" spans="1:11" x14ac:dyDescent="0.25">
      <c r="B298" t="str">
        <f t="shared" si="10"/>
        <v>GRASP3</v>
      </c>
      <c r="C298" t="n">
        <f>RawData!U51</f>
        <v>0.42857142857142855</v>
      </c>
      <c r="D298" t="n">
        <f>RawData!V51</f>
        <v>0.671562867215041</v>
      </c>
      <c r="E298" t="n">
        <f>RawData!W51</f>
        <v>0.06521739130434784</v>
      </c>
      <c r="F298" t="n">
        <f>RawData!X51</f>
        <v>623.0914574006887</v>
      </c>
      <c r="G298" t="n">
        <f>RawData!Y51</f>
        <v>548.3541891916504</v>
      </c>
      <c r="H298" t="n">
        <f>RawData!Z51</f>
        <v>2260.922224311494</v>
      </c>
      <c r="I298" t="n">
        <f>RawData!AA51</f>
        <v>14.0</v>
      </c>
      <c r="J298" t="n">
        <f>RawData!AB51</f>
        <v>0.9841492431482055</v>
      </c>
      <c r="K298" t="n">
        <f>RawData!AC51</f>
        <v>9821800.0</v>
      </c>
    </row>
    <row r="299" spans="1:11" x14ac:dyDescent="0.25">
      <c r="B299" t="str">
        <f t="shared" si="10"/>
        <v>GRASP4</v>
      </c>
      <c r="C299" t="n">
        <f>RawData!AD51</f>
        <v>0.06666666666666667</v>
      </c>
      <c r="D299" t="n">
        <f>RawData!AE51</f>
        <v>0.6848413631022326</v>
      </c>
      <c r="E299" t="n">
        <f>RawData!AF51</f>
        <v>0.07567567567567568</v>
      </c>
      <c r="F299" t="n">
        <f>RawData!AG51</f>
        <v>597.8503826209363</v>
      </c>
      <c r="G299" t="n">
        <f>RawData!AH51</f>
        <v>548.3541891916504</v>
      </c>
      <c r="H299" t="n">
        <f>RawData!AI51</f>
        <v>2260.922224311494</v>
      </c>
      <c r="I299" t="n">
        <f>RawData!AJ51</f>
        <v>15.0</v>
      </c>
      <c r="J299" t="n">
        <f>RawData!AK51</f>
        <v>0.9953655154302883</v>
      </c>
      <c r="K299" t="n">
        <f>RawData!AL51</f>
        <v>1.09128E7</v>
      </c>
    </row>
    <row r="300" spans="1:11" x14ac:dyDescent="0.25">
      <c r="B300" t="str">
        <f t="shared" si="10"/>
        <v>NSGAII</v>
      </c>
      <c r="C300" t="n">
        <f>RawData!AM51</f>
        <v>0.25</v>
      </c>
      <c r="D300" t="n">
        <f>RawData!AN51</f>
        <v>0.6827262044653348</v>
      </c>
      <c r="E300" t="n">
        <f>RawData!AO51</f>
        <v>0.08695652173913043</v>
      </c>
      <c r="F300" t="n">
        <f>RawData!AP51</f>
        <v>580.9361719995579</v>
      </c>
      <c r="G300" t="n">
        <f>RawData!AQ51</f>
        <v>548.3541891916504</v>
      </c>
      <c r="H300" t="n">
        <f>RawData!AR51</f>
        <v>2260.922224311494</v>
      </c>
      <c r="I300" t="n">
        <f>RawData!AS51</f>
        <v>16.0</v>
      </c>
      <c r="J300" t="n">
        <f>RawData!AT51</f>
        <v>0.9904226151217859</v>
      </c>
      <c r="K300" t="n">
        <f>RawData!AU51</f>
        <v>0.0</v>
      </c>
    </row>
    <row r="301" spans="1:11" x14ac:dyDescent="0.25">
      <c r="B301" t="str">
        <f t="shared" si="10"/>
        <v>SPEA2</v>
      </c>
      <c r="C301" t="n">
        <f>RawData!AV51</f>
        <v>0.14285714285714285</v>
      </c>
      <c r="D301" t="n">
        <f>RawData!AW51</f>
        <v>0.680023501762632</v>
      </c>
      <c r="E301" t="n">
        <f>RawData!AX51</f>
        <v>0.08695652173913043</v>
      </c>
      <c r="F301" t="n">
        <f>RawData!AY51</f>
        <v>620.006348716672</v>
      </c>
      <c r="G301" t="n">
        <f>RawData!AZ51</f>
        <v>548.3541891916504</v>
      </c>
      <c r="H301" t="n">
        <f>RawData!BA51</f>
        <v>2260.922224311494</v>
      </c>
      <c r="I301" t="n">
        <f>RawData!BB51</f>
        <v>14.0</v>
      </c>
      <c r="J301" t="n">
        <f>RawData!BC51</f>
        <v>0.9928549018113277</v>
      </c>
      <c r="K301" t="n">
        <f>RawData!BD51</f>
        <v>0.0</v>
      </c>
    </row>
    <row r="302" spans="1:11" x14ac:dyDescent="0.25">
      <c r="A302" t="s">
        <v>125</v>
      </c>
      <c r="B302" t="str">
        <f t="shared" si="10"/>
        <v>GRASP1</v>
      </c>
      <c r="C302" t="n">
        <f>RawData!C52</f>
        <v>0.23076923076923078</v>
      </c>
      <c r="D302" t="n">
        <f>RawData!D52</f>
        <v>0.6960344003822265</v>
      </c>
      <c r="E302" t="n">
        <f>RawData!E52</f>
        <v>0.06153846153846154</v>
      </c>
      <c r="F302" t="n">
        <f>RawData!F52</f>
        <v>746.4670159606248</v>
      </c>
      <c r="G302" t="n">
        <f>RawData!G52</f>
        <v>589.2181267786106</v>
      </c>
      <c r="H302" t="n">
        <f>RawData!H52</f>
        <v>2635.0635571496205</v>
      </c>
      <c r="I302" t="n">
        <f>RawData!I52</f>
        <v>13.0</v>
      </c>
      <c r="J302" t="n">
        <f>RawData!J52</f>
        <v>0.985042959259954</v>
      </c>
      <c r="K302" t="n">
        <f>RawData!K52</f>
        <v>1.45551E7</v>
      </c>
    </row>
    <row r="303" spans="1:11" x14ac:dyDescent="0.25">
      <c r="B303" t="str">
        <f t="shared" si="10"/>
        <v>GRASP2</v>
      </c>
      <c r="C303" t="n">
        <f>RawData!L52</f>
        <v>0.3888888888888889</v>
      </c>
      <c r="D303" t="n">
        <f>RawData!M52</f>
        <v>0.6865742952699474</v>
      </c>
      <c r="E303" t="n">
        <f>RawData!N52</f>
        <v>0.06832298136645962</v>
      </c>
      <c r="F303" t="n">
        <f>RawData!O52</f>
        <v>633.5872395522631</v>
      </c>
      <c r="G303" t="n">
        <f>RawData!P52</f>
        <v>590.0893857601554</v>
      </c>
      <c r="H303" t="n">
        <f>RawData!Q52</f>
        <v>2638.9599458804396</v>
      </c>
      <c r="I303" t="n">
        <f>RawData!R52</f>
        <v>18.0</v>
      </c>
      <c r="J303" t="n">
        <f>RawData!S52</f>
        <v>0.9864111882122335</v>
      </c>
      <c r="K303" t="n">
        <f>RawData!T52</f>
        <v>1.72101E7</v>
      </c>
    </row>
    <row r="304" spans="1:11" x14ac:dyDescent="0.25">
      <c r="B304" t="str">
        <f t="shared" si="10"/>
        <v>GRASP3</v>
      </c>
      <c r="C304" t="n">
        <f>RawData!U52</f>
        <v>0.5333333333333333</v>
      </c>
      <c r="D304" t="n">
        <f>RawData!V52</f>
        <v>0.6690874343048256</v>
      </c>
      <c r="E304" t="n">
        <f>RawData!W52</f>
        <v>0.07692307692307698</v>
      </c>
      <c r="F304" t="n">
        <f>RawData!X52</f>
        <v>694.678144498907</v>
      </c>
      <c r="G304" t="n">
        <f>RawData!Y52</f>
        <v>591.4361508241248</v>
      </c>
      <c r="H304" t="n">
        <f>RawData!Z52</f>
        <v>2644.9828621560273</v>
      </c>
      <c r="I304" t="n">
        <f>RawData!AA52</f>
        <v>15.0</v>
      </c>
      <c r="J304" t="n">
        <f>RawData!AB52</f>
        <v>0.9860831555981857</v>
      </c>
      <c r="K304" t="n">
        <f>RawData!AC52</f>
        <v>1.65213E7</v>
      </c>
    </row>
    <row r="305" spans="1:11" x14ac:dyDescent="0.25">
      <c r="B305" t="str">
        <f t="shared" si="10"/>
        <v>GRASP4</v>
      </c>
      <c r="C305" t="n">
        <f>RawData!AD52</f>
        <v>0.5882352941176471</v>
      </c>
      <c r="D305" t="n">
        <f>RawData!AE52</f>
        <v>0.6684185379837554</v>
      </c>
      <c r="E305" t="n">
        <f>RawData!AF52</f>
        <v>0.09230769230769231</v>
      </c>
      <c r="F305" t="n">
        <f>RawData!AG52</f>
        <v>653.6731615081994</v>
      </c>
      <c r="G305" t="n">
        <f>RawData!AH52</f>
        <v>590.0893857601554</v>
      </c>
      <c r="H305" t="n">
        <f>RawData!AI52</f>
        <v>2638.9599458804396</v>
      </c>
      <c r="I305" t="n">
        <f>RawData!AJ52</f>
        <v>17.0</v>
      </c>
      <c r="J305" t="n">
        <f>RawData!AK52</f>
        <v>0.9880402663637612</v>
      </c>
      <c r="K305" t="n">
        <f>RawData!AL52</f>
        <v>1.81498E7</v>
      </c>
    </row>
    <row r="306" spans="1:11" x14ac:dyDescent="0.25">
      <c r="B306" t="str">
        <f t="shared" si="10"/>
        <v>NSGAII</v>
      </c>
      <c r="C306" t="n">
        <f>RawData!AM52</f>
        <v>0.4666666666666667</v>
      </c>
      <c r="D306" t="n">
        <f>RawData!AN52</f>
        <v>0.68179646440516</v>
      </c>
      <c r="E306" t="n">
        <f>RawData!AO52</f>
        <v>0.07692307692307693</v>
      </c>
      <c r="F306" t="n">
        <f>RawData!AP52</f>
        <v>697.6487432002504</v>
      </c>
      <c r="G306" t="n">
        <f>RawData!AQ52</f>
        <v>589.2181267786106</v>
      </c>
      <c r="H306" t="n">
        <f>RawData!AR52</f>
        <v>2635.063557149621</v>
      </c>
      <c r="I306" t="n">
        <f>RawData!AS52</f>
        <v>15.0</v>
      </c>
      <c r="J306" t="n">
        <f>RawData!AT52</f>
        <v>0.9869692006931834</v>
      </c>
      <c r="K306" t="n">
        <f>RawData!AU52</f>
        <v>0.0</v>
      </c>
    </row>
    <row r="307" spans="1:11" x14ac:dyDescent="0.25">
      <c r="B307" t="str">
        <f t="shared" si="10"/>
        <v>SPEA2</v>
      </c>
      <c r="C307" t="n">
        <f>RawData!AV52</f>
        <v>0.3333333333333333</v>
      </c>
      <c r="D307" t="n">
        <f>RawData!AW52</f>
        <v>0.6621118012422359</v>
      </c>
      <c r="E307" t="n">
        <f>RawData!AX52</f>
        <v>0.13846153846153847</v>
      </c>
      <c r="F307" t="n">
        <f>RawData!AY52</f>
        <v>779.0602244585031</v>
      </c>
      <c r="G307" t="n">
        <f>RawData!AZ52</f>
        <v>589.4690754222019</v>
      </c>
      <c r="H307" t="n">
        <f>RawData!BA52</f>
        <v>2636.1858333908385</v>
      </c>
      <c r="I307" t="n">
        <f>RawData!BB52</f>
        <v>12.0</v>
      </c>
      <c r="J307" t="n">
        <f>RawData!BC52</f>
        <v>0.9854241912676059</v>
      </c>
      <c r="K307" t="n">
        <f>RawData!BD52</f>
        <v>0.0</v>
      </c>
    </row>
    <row r="308" spans="1:11" x14ac:dyDescent="0.25">
      <c r="A308" t="s">
        <v>126</v>
      </c>
      <c r="B308" t="str">
        <f t="shared" si="10"/>
        <v>GRASP1</v>
      </c>
      <c r="C308" t="n">
        <f>RawData!C53</f>
        <v>0.4</v>
      </c>
      <c r="D308" t="n">
        <f>RawData!D53</f>
        <v>0.6789408034925422</v>
      </c>
      <c r="E308" t="n">
        <f>RawData!E53</f>
        <v>0.07746478873239436</v>
      </c>
      <c r="F308" t="n">
        <f>RawData!F53</f>
        <v>606.0521919562705</v>
      </c>
      <c r="G308" t="n">
        <f>RawData!G53</f>
        <v>584.934258742419</v>
      </c>
      <c r="H308" t="n">
        <f>RawData!H53</f>
        <v>3745.40672279903</v>
      </c>
      <c r="I308" t="n">
        <f>RawData!I53</f>
        <v>40.0</v>
      </c>
      <c r="J308" t="n">
        <f>RawData!J53</f>
        <v>0.9852219990549713</v>
      </c>
      <c r="K308" t="n">
        <f>RawData!K53</f>
        <v>7.34843E7</v>
      </c>
    </row>
    <row r="309" spans="1:11" x14ac:dyDescent="0.25">
      <c r="B309" t="str">
        <f t="shared" si="10"/>
        <v>GRASP2</v>
      </c>
      <c r="C309" t="n">
        <f>RawData!L53</f>
        <v>0.3888888888888889</v>
      </c>
      <c r="D309" t="n">
        <f>RawData!M53</f>
        <v>0.6835923288810357</v>
      </c>
      <c r="E309" t="n">
        <f>RawData!N53</f>
        <v>0.04225352112676056</v>
      </c>
      <c r="F309" t="n">
        <f>RawData!O53</f>
        <v>638.7423370563033</v>
      </c>
      <c r="G309" t="n">
        <f>RawData!P53</f>
        <v>586.4126512254371</v>
      </c>
      <c r="H309" t="n">
        <f>RawData!Q53</f>
        <v>3754.873053533071</v>
      </c>
      <c r="I309" t="n">
        <f>RawData!R53</f>
        <v>36.0</v>
      </c>
      <c r="J309" t="n">
        <f>RawData!S53</f>
        <v>0.9857298633121815</v>
      </c>
      <c r="K309" t="n">
        <f>RawData!T53</f>
        <v>6.79393E7</v>
      </c>
    </row>
    <row r="310" spans="1:11" x14ac:dyDescent="0.25">
      <c r="B310" t="str">
        <f t="shared" si="10"/>
        <v>GRASP3</v>
      </c>
      <c r="C310" t="n">
        <f>RawData!U53</f>
        <v>0.325</v>
      </c>
      <c r="D310" t="n">
        <f>RawData!V53</f>
        <v>0.6871524349046308</v>
      </c>
      <c r="E310" t="n">
        <f>RawData!W53</f>
        <v>0.042253521126760556</v>
      </c>
      <c r="F310" t="n">
        <f>RawData!X53</f>
        <v>605.7529869922228</v>
      </c>
      <c r="G310" t="n">
        <f>RawData!Y53</f>
        <v>584.934258742419</v>
      </c>
      <c r="H310" t="n">
        <f>RawData!Z53</f>
        <v>3745.40672279903</v>
      </c>
      <c r="I310" t="n">
        <f>RawData!AA53</f>
        <v>40.0</v>
      </c>
      <c r="J310" t="n">
        <f>RawData!AB53</f>
        <v>0.9815159847802761</v>
      </c>
      <c r="K310" t="n">
        <f>RawData!AC53</f>
        <v>7.69984E7</v>
      </c>
    </row>
    <row r="311" spans="1:11" x14ac:dyDescent="0.25">
      <c r="B311" t="str">
        <f t="shared" si="10"/>
        <v>GRASP4</v>
      </c>
      <c r="C311" t="n">
        <f>RawData!AD53</f>
        <v>0.3684210526315789</v>
      </c>
      <c r="D311" t="n">
        <f>RawData!AE53</f>
        <v>0.6870225040278573</v>
      </c>
      <c r="E311" t="n">
        <f>RawData!AF53</f>
        <v>0.042253521126760556</v>
      </c>
      <c r="F311" t="n">
        <f>RawData!AG53</f>
        <v>621.4542507168745</v>
      </c>
      <c r="G311" t="n">
        <f>RawData!AH53</f>
        <v>584.934258742419</v>
      </c>
      <c r="H311" t="n">
        <f>RawData!AI53</f>
        <v>3745.40672279903</v>
      </c>
      <c r="I311" t="n">
        <f>RawData!AJ53</f>
        <v>38.0</v>
      </c>
      <c r="J311" t="n">
        <f>RawData!AK53</f>
        <v>0.981623482907329</v>
      </c>
      <c r="K311" t="n">
        <f>RawData!AL53</f>
        <v>6.0972E7</v>
      </c>
    </row>
    <row r="312" spans="1:11" x14ac:dyDescent="0.25">
      <c r="B312" t="str">
        <f t="shared" ref="B312:B361" si="11">B306</f>
        <v>NSGAII</v>
      </c>
      <c r="C312" t="n">
        <f>RawData!AM53</f>
        <v>0.8275862068965517</v>
      </c>
      <c r="D312" t="n">
        <f>RawData!AN53</f>
        <v>0.6554233147965282</v>
      </c>
      <c r="E312" t="n">
        <f>RawData!AO53</f>
        <v>0.0996309963099631</v>
      </c>
      <c r="F312" t="n">
        <f>RawData!AP53</f>
        <v>713.30963636874</v>
      </c>
      <c r="G312" t="n">
        <f>RawData!AQ53</f>
        <v>588.5789002347055</v>
      </c>
      <c r="H312" t="n">
        <f>RawData!AR53</f>
        <v>3768.743814963913</v>
      </c>
      <c r="I312" t="n">
        <f>RawData!AS53</f>
        <v>29.0</v>
      </c>
      <c r="J312" t="n">
        <f>RawData!AT53</f>
        <v>0.9853030226536672</v>
      </c>
      <c r="K312" t="n">
        <f>RawData!AU53</f>
        <v>0.0</v>
      </c>
    </row>
    <row r="313" spans="1:11" x14ac:dyDescent="0.25">
      <c r="B313" t="str">
        <f t="shared" si="11"/>
        <v>SPEA2</v>
      </c>
      <c r="C313" t="n">
        <f>RawData!AV53</f>
        <v>0.7586206896551724</v>
      </c>
      <c r="D313" t="n">
        <f>RawData!AW53</f>
        <v>0.6427160750480745</v>
      </c>
      <c r="E313" t="n">
        <f>RawData!AX53</f>
        <v>0.13380281690140844</v>
      </c>
      <c r="F313" t="n">
        <f>RawData!AY53</f>
        <v>711.0220123325319</v>
      </c>
      <c r="G313" t="n">
        <f>RawData!AZ53</f>
        <v>585.285259109783</v>
      </c>
      <c r="H313" t="n">
        <f>RawData!BA53</f>
        <v>3747.6542216930106</v>
      </c>
      <c r="I313" t="n">
        <f>RawData!BB53</f>
        <v>29.0</v>
      </c>
      <c r="J313" t="n">
        <f>RawData!BC53</f>
        <v>0.9868469834317084</v>
      </c>
      <c r="K313" t="n">
        <f>RawData!BD53</f>
        <v>0.0</v>
      </c>
    </row>
    <row r="314" spans="1:11" x14ac:dyDescent="0.25">
      <c r="A314" t="s">
        <v>127</v>
      </c>
      <c r="B314" t="str">
        <f t="shared" si="11"/>
        <v>GRASP1</v>
      </c>
      <c r="C314" t="n">
        <f>RawData!C54</f>
        <v>0.46808510638297873</v>
      </c>
      <c r="D314" t="n">
        <f>RawData!D54</f>
        <v>0.738752168919084</v>
      </c>
      <c r="E314" t="n">
        <f>RawData!E54</f>
        <v>0.06288032454361055</v>
      </c>
      <c r="F314" t="n">
        <f>RawData!F54</f>
        <v>813.890144594921</v>
      </c>
      <c r="G314" t="n">
        <f>RawData!G54</f>
        <v>743.0185129274464</v>
      </c>
      <c r="H314" t="n">
        <f>RawData!H54</f>
        <v>5409.2564163094285</v>
      </c>
      <c r="I314" t="n">
        <f>RawData!I54</f>
        <v>47.0</v>
      </c>
      <c r="J314" t="n">
        <f>RawData!J54</f>
        <v>0.9803556529818498</v>
      </c>
      <c r="K314" t="n">
        <f>RawData!K54</f>
        <v>2.844667E8</v>
      </c>
    </row>
    <row r="315" spans="1:11" x14ac:dyDescent="0.25">
      <c r="B315" t="str">
        <f t="shared" si="11"/>
        <v>GRASP2</v>
      </c>
      <c r="C315" t="n">
        <f>RawData!L54</f>
        <v>0.6666666666666666</v>
      </c>
      <c r="D315" t="n">
        <f>RawData!M54</f>
        <v>0.7314694885016745</v>
      </c>
      <c r="E315" t="n">
        <f>RawData!N54</f>
        <v>0.07630522088353414</v>
      </c>
      <c r="F315" t="n">
        <f>RawData!O54</f>
        <v>765.3868088669208</v>
      </c>
      <c r="G315" t="n">
        <f>RawData!P54</f>
        <v>742.8402935001436</v>
      </c>
      <c r="H315" t="n">
        <f>RawData!Q54</f>
        <v>5407.9589592120465</v>
      </c>
      <c r="I315" t="n">
        <f>RawData!R54</f>
        <v>54.0</v>
      </c>
      <c r="J315" t="n">
        <f>RawData!S54</f>
        <v>0.9871684849820176</v>
      </c>
      <c r="K315" t="n">
        <f>RawData!T54</f>
        <v>3.240152E8</v>
      </c>
    </row>
    <row r="316" spans="1:11" x14ac:dyDescent="0.25">
      <c r="B316" t="str">
        <f t="shared" si="11"/>
        <v>GRASP3</v>
      </c>
      <c r="C316" t="n">
        <f>RawData!U54</f>
        <v>0.8</v>
      </c>
      <c r="D316" t="n">
        <f>RawData!V54</f>
        <v>0.723429213812654</v>
      </c>
      <c r="E316" t="n">
        <f>RawData!W54</f>
        <v>0.07630522088353414</v>
      </c>
      <c r="F316" t="n">
        <f>RawData!X54</f>
        <v>792.4002684969277</v>
      </c>
      <c r="G316" t="n">
        <f>RawData!Y54</f>
        <v>742.8402935001436</v>
      </c>
      <c r="H316" t="n">
        <f>RawData!Z54</f>
        <v>5407.9589592120465</v>
      </c>
      <c r="I316" t="n">
        <f>RawData!AA54</f>
        <v>50.0</v>
      </c>
      <c r="J316" t="n">
        <f>RawData!AB54</f>
        <v>0.9835654357099558</v>
      </c>
      <c r="K316" t="n">
        <f>RawData!AC54</f>
        <v>2.589439E8</v>
      </c>
    </row>
    <row r="317" spans="1:11" x14ac:dyDescent="0.25">
      <c r="B317" t="str">
        <f t="shared" si="11"/>
        <v>GRASP4</v>
      </c>
      <c r="C317" t="n">
        <f>RawData!AD54</f>
        <v>0.8947368421052632</v>
      </c>
      <c r="D317" t="n">
        <f>RawData!AE54</f>
        <v>0.7089127300276156</v>
      </c>
      <c r="E317" t="n">
        <f>RawData!AF54</f>
        <v>0.07228915662650603</v>
      </c>
      <c r="F317" t="n">
        <f>RawData!AG54</f>
        <v>740.3269675380513</v>
      </c>
      <c r="G317" t="n">
        <f>RawData!AH54</f>
        <v>743.0185129274463</v>
      </c>
      <c r="H317" t="n">
        <f>RawData!AI54</f>
        <v>5409.25641630943</v>
      </c>
      <c r="I317" t="n">
        <f>RawData!AJ54</f>
        <v>57.0</v>
      </c>
      <c r="J317" t="n">
        <f>RawData!AK54</f>
        <v>0.9788130928779978</v>
      </c>
      <c r="K317" t="n">
        <f>RawData!AL54</f>
        <v>2.702547E8</v>
      </c>
    </row>
    <row r="318" spans="1:11" x14ac:dyDescent="0.25">
      <c r="B318" t="str">
        <f t="shared" si="11"/>
        <v>NSGAII</v>
      </c>
      <c r="C318" t="n">
        <f>RawData!AM54</f>
        <v>0.9019607843137255</v>
      </c>
      <c r="D318" t="n">
        <f>RawData!AN54</f>
        <v>0.7273556701450832</v>
      </c>
      <c r="E318" t="n">
        <f>RawData!AO54</f>
        <v>0.04819277108433735</v>
      </c>
      <c r="F318" t="n">
        <f>RawData!AP54</f>
        <v>782.7945198517546</v>
      </c>
      <c r="G318" t="n">
        <f>RawData!AQ54</f>
        <v>743.2988772394864</v>
      </c>
      <c r="H318" t="n">
        <f>RawData!AR54</f>
        <v>5411.297499219369</v>
      </c>
      <c r="I318" t="n">
        <f>RawData!AS54</f>
        <v>51.0</v>
      </c>
      <c r="J318" t="n">
        <f>RawData!AT54</f>
        <v>0.9798754816421807</v>
      </c>
      <c r="K318" t="n">
        <f>RawData!AU54</f>
        <v>0.0</v>
      </c>
    </row>
    <row r="319" spans="1:11" x14ac:dyDescent="0.25">
      <c r="B319" t="str">
        <f t="shared" si="11"/>
        <v>SPEA2</v>
      </c>
      <c r="C319" t="n">
        <f>RawData!AV54</f>
        <v>1.0</v>
      </c>
      <c r="D319" t="n">
        <f>RawData!AW54</f>
        <v>0.5978722190995218</v>
      </c>
      <c r="E319" t="n">
        <f>RawData!AX54</f>
        <v>0.21285140562248997</v>
      </c>
      <c r="F319" t="n">
        <f>RawData!AY54</f>
        <v>1027.5177869221127</v>
      </c>
      <c r="G319" t="n">
        <f>RawData!AZ54</f>
        <v>750.7258302246688</v>
      </c>
      <c r="H319" t="n">
        <f>RawData!BA54</f>
        <v>5465.3665332374685</v>
      </c>
      <c r="I319" t="n">
        <f>RawData!BB54</f>
        <v>29.0</v>
      </c>
      <c r="J319" t="n">
        <f>RawData!BC54</f>
        <v>0.9886237516343347</v>
      </c>
      <c r="K319" t="n">
        <f>RawData!BD54</f>
        <v>0.0</v>
      </c>
    </row>
    <row r="320" spans="1:11" x14ac:dyDescent="0.25">
      <c r="A320" t="s">
        <v>128</v>
      </c>
      <c r="B320" t="str">
        <f t="shared" si="11"/>
        <v>GRASP1</v>
      </c>
      <c r="C320" t="n">
        <f>RawData!C55</f>
        <v>0.8235294117647058</v>
      </c>
      <c r="D320" t="n">
        <f>RawData!D55</f>
        <v>0.6846166146957704</v>
      </c>
      <c r="E320" t="n">
        <f>RawData!E55</f>
        <v>0.05808080808080808</v>
      </c>
      <c r="F320" t="n">
        <f>RawData!F55</f>
        <v>759.9770685775907</v>
      </c>
      <c r="G320" t="n">
        <f>RawData!G55</f>
        <v>707.9958619205293</v>
      </c>
      <c r="H320" t="n">
        <f>RawData!H55</f>
        <v>8041.287215150089</v>
      </c>
      <c r="I320" t="n">
        <f>RawData!I55</f>
        <v>119.0</v>
      </c>
      <c r="J320" t="n">
        <f>RawData!J55</f>
        <v>0.9807967185421547</v>
      </c>
      <c r="K320" t="n">
        <f>RawData!K55</f>
        <v>1.0423664E9</v>
      </c>
    </row>
    <row r="321" spans="1:11" x14ac:dyDescent="0.25">
      <c r="B321" t="str">
        <f t="shared" si="11"/>
        <v>GRASP2</v>
      </c>
      <c r="C321" t="n">
        <f>RawData!L55</f>
        <v>0.5227272727272727</v>
      </c>
      <c r="D321" t="n">
        <f>RawData!M55</f>
        <v>0.7033427947016333</v>
      </c>
      <c r="E321" t="n">
        <f>RawData!N55</f>
        <v>0.030303030303030304</v>
      </c>
      <c r="F321" t="n">
        <f>RawData!O55</f>
        <v>721.163417990443</v>
      </c>
      <c r="G321" t="n">
        <f>RawData!P55</f>
        <v>707.9431235292376</v>
      </c>
      <c r="H321" t="n">
        <f>RawData!Q55</f>
        <v>8040.6882221592605</v>
      </c>
      <c r="I321" t="n">
        <f>RawData!R55</f>
        <v>132.0</v>
      </c>
      <c r="J321" t="n">
        <f>RawData!S55</f>
        <v>0.9788530614473512</v>
      </c>
      <c r="K321" t="n">
        <f>RawData!T55</f>
        <v>1.0243939E9</v>
      </c>
    </row>
    <row r="322" spans="1:11" x14ac:dyDescent="0.25">
      <c r="B322" t="str">
        <f t="shared" si="11"/>
        <v>GRASP3</v>
      </c>
      <c r="C322" t="n">
        <f>RawData!U55</f>
        <v>0.7272727272727273</v>
      </c>
      <c r="D322" t="n">
        <f>RawData!V55</f>
        <v>0.6970130060499454</v>
      </c>
      <c r="E322" t="n">
        <f>RawData!W55</f>
        <v>0.030303030303030304</v>
      </c>
      <c r="F322" t="n">
        <f>RawData!X55</f>
        <v>750.2878937919726</v>
      </c>
      <c r="G322" t="n">
        <f>RawData!Y55</f>
        <v>709.4661890659131</v>
      </c>
      <c r="H322" t="n">
        <f>RawData!Z55</f>
        <v>8057.986921316314</v>
      </c>
      <c r="I322" t="n">
        <f>RawData!AA55</f>
        <v>121.0</v>
      </c>
      <c r="J322" t="n">
        <f>RawData!AB55</f>
        <v>0.98493730319738</v>
      </c>
      <c r="K322" t="n">
        <f>RawData!AC55</f>
        <v>1.0033113E9</v>
      </c>
    </row>
    <row r="323" spans="1:11" x14ac:dyDescent="0.25">
      <c r="B323" t="str">
        <f t="shared" si="11"/>
        <v>GRASP4</v>
      </c>
      <c r="C323" t="n">
        <f>RawData!AD55</f>
        <v>0.5426356589147286</v>
      </c>
      <c r="D323" t="n">
        <f>RawData!AE55</f>
        <v>0.7030029849950692</v>
      </c>
      <c r="E323" t="n">
        <f>RawData!AF55</f>
        <v>0.030303030303030304</v>
      </c>
      <c r="F323" t="n">
        <f>RawData!AG55</f>
        <v>728.3168638163912</v>
      </c>
      <c r="G323" t="n">
        <f>RawData!AH55</f>
        <v>708.912025082344</v>
      </c>
      <c r="H323" t="n">
        <f>RawData!AI55</f>
        <v>8051.692828376387</v>
      </c>
      <c r="I323" t="n">
        <f>RawData!AJ55</f>
        <v>129.0</v>
      </c>
      <c r="J323" t="n">
        <f>RawData!AK55</f>
        <v>0.9801312159241774</v>
      </c>
      <c r="K323" t="n">
        <f>RawData!AL55</f>
        <v>1.0067178E9</v>
      </c>
    </row>
    <row r="324" spans="1:11" x14ac:dyDescent="0.25">
      <c r="B324" t="str">
        <f t="shared" si="11"/>
        <v>NSGAII</v>
      </c>
      <c r="C324" t="n">
        <f>RawData!AM55</f>
        <v>0.8382352941176471</v>
      </c>
      <c r="D324" t="n">
        <f>RawData!AN55</f>
        <v>0.6660536766077663</v>
      </c>
      <c r="E324" t="n">
        <f>RawData!AO55</f>
        <v>0.13636363636363635</v>
      </c>
      <c r="F324" t="n">
        <f>RawData!AP55</f>
        <v>997.6070850759689</v>
      </c>
      <c r="G324" t="n">
        <f>RawData!AQ55</f>
        <v>709.438791843459</v>
      </c>
      <c r="H324" t="n">
        <f>RawData!AR55</f>
        <v>8057.675748702369</v>
      </c>
      <c r="I324" t="n">
        <f>RawData!AS55</f>
        <v>68.0</v>
      </c>
      <c r="J324" t="n">
        <f>RawData!AT55</f>
        <v>0.9790973932200157</v>
      </c>
      <c r="K324" t="n">
        <f>RawData!AU55</f>
        <v>0.0</v>
      </c>
    </row>
    <row r="325" spans="1:11" x14ac:dyDescent="0.25">
      <c r="B325" t="str">
        <f t="shared" si="11"/>
        <v>SPEA2</v>
      </c>
      <c r="C325" t="n">
        <f>RawData!AV55</f>
        <v>1.0</v>
      </c>
      <c r="D325" t="n">
        <f>RawData!AW55</f>
        <v>0.5530802750459743</v>
      </c>
      <c r="E325" t="n">
        <f>RawData!AX55</f>
        <v>0.255050505050505</v>
      </c>
      <c r="F325" t="n">
        <f>RawData!AY55</f>
        <v>1321.9451828285778</v>
      </c>
      <c r="G325" t="n">
        <f>RawData!AZ55</f>
        <v>718.825668045029</v>
      </c>
      <c r="H325" t="n">
        <f>RawData!BA55</f>
        <v>8164.290167827035</v>
      </c>
      <c r="I325" t="n">
        <f>RawData!BB55</f>
        <v>39.0</v>
      </c>
      <c r="J325" t="n">
        <f>RawData!BC55</f>
        <v>0.9914282505126153</v>
      </c>
      <c r="K325" t="n">
        <f>RawData!BD55</f>
        <v>0.0</v>
      </c>
    </row>
    <row r="326" spans="1:11" x14ac:dyDescent="0.25">
      <c r="A326" t="s">
        <v>129</v>
      </c>
      <c r="B326" t="str">
        <f t="shared" si="11"/>
        <v>GRASP1</v>
      </c>
      <c r="C326" t="n">
        <f>RawData!C56</f>
        <v>0.8129032258064516</v>
      </c>
      <c r="D326" t="n">
        <f>RawData!D56</f>
        <v>0.7300136327760636</v>
      </c>
      <c r="E326" t="n">
        <f>RawData!E56</f>
        <v>0.02857142857142857</v>
      </c>
      <c r="F326" t="n">
        <f>RawData!F56</f>
        <v>831.4737628788291</v>
      </c>
      <c r="G326" t="n">
        <f>RawData!G56</f>
        <v>840.6657008698401</v>
      </c>
      <c r="H326" t="n">
        <f>RawData!H56</f>
        <v>10122.95554400218</v>
      </c>
      <c r="I326" t="n">
        <f>RawData!I56</f>
        <v>155.0</v>
      </c>
      <c r="J326" t="n">
        <f>RawData!J56</f>
        <v>0.982936528354142</v>
      </c>
      <c r="K326" t="n">
        <f>RawData!K56</f>
        <v>2.4618977E9</v>
      </c>
    </row>
    <row r="327" spans="1:11" x14ac:dyDescent="0.25">
      <c r="B327" t="str">
        <f t="shared" si="11"/>
        <v>GRASP2</v>
      </c>
      <c r="C327" t="n">
        <f>RawData!L56</f>
        <v>0.8264462809917356</v>
      </c>
      <c r="D327" t="n">
        <f>RawData!M56</f>
        <v>0.7375834110640741</v>
      </c>
      <c r="E327" t="n">
        <f>RawData!N56</f>
        <v>0.02578268876611418</v>
      </c>
      <c r="F327" t="n">
        <f>RawData!O56</f>
        <v>942.3649596436235</v>
      </c>
      <c r="G327" t="n">
        <f>RawData!P56</f>
        <v>839.5011257538957</v>
      </c>
      <c r="H327" t="n">
        <f>RawData!Q56</f>
        <v>10108.932202585995</v>
      </c>
      <c r="I327" t="n">
        <f>RawData!R56</f>
        <v>121.0</v>
      </c>
      <c r="J327" t="n">
        <f>RawData!S56</f>
        <v>0.9846665372373679</v>
      </c>
      <c r="K327" t="n">
        <f>RawData!T56</f>
        <v>2.4465601E9</v>
      </c>
    </row>
    <row r="328" spans="1:11" x14ac:dyDescent="0.25">
      <c r="B328" t="str">
        <f t="shared" si="11"/>
        <v>GRASP3</v>
      </c>
      <c r="C328" t="n">
        <f>RawData!U56</f>
        <v>0.6439393939393939</v>
      </c>
      <c r="D328" t="n">
        <f>RawData!V56</f>
        <v>0.7372007366482506</v>
      </c>
      <c r="E328" t="n">
        <f>RawData!W56</f>
        <v>0.029465930018416207</v>
      </c>
      <c r="F328" t="n">
        <f>RawData!X56</f>
        <v>906.5549185902145</v>
      </c>
      <c r="G328" t="n">
        <f>RawData!Y56</f>
        <v>839.5011257538957</v>
      </c>
      <c r="H328" t="n">
        <f>RawData!Z56</f>
        <v>10108.932202585995</v>
      </c>
      <c r="I328" t="n">
        <f>RawData!AA56</f>
        <v>132.0</v>
      </c>
      <c r="J328" t="n">
        <f>RawData!AB56</f>
        <v>0.9811264159668561</v>
      </c>
      <c r="K328" t="n">
        <f>RawData!AC56</f>
        <v>2.5889397E9</v>
      </c>
    </row>
    <row r="329" spans="1:11" x14ac:dyDescent="0.25">
      <c r="B329" t="str">
        <f t="shared" si="11"/>
        <v>GRASP4</v>
      </c>
      <c r="C329" t="n">
        <f>RawData!AD56</f>
        <v>0.6283783783783784</v>
      </c>
      <c r="D329" t="n">
        <f>RawData!AE56</f>
        <v>0.737305972112602</v>
      </c>
      <c r="E329" t="n">
        <f>RawData!AF56</f>
        <v>0.03499079189686927</v>
      </c>
      <c r="F329" t="n">
        <f>RawData!AG56</f>
        <v>851.3690968495916</v>
      </c>
      <c r="G329" t="n">
        <f>RawData!AH56</f>
        <v>840.4386320924996</v>
      </c>
      <c r="H329" t="n">
        <f>RawData!AI56</f>
        <v>10120.221273871077</v>
      </c>
      <c r="I329" t="n">
        <f>RawData!AJ56</f>
        <v>148.0</v>
      </c>
      <c r="J329" t="n">
        <f>RawData!AK56</f>
        <v>0.9848775510977679</v>
      </c>
      <c r="K329" t="n">
        <f>RawData!AL56</f>
        <v>2.4394593E9</v>
      </c>
    </row>
    <row r="330" spans="1:11" x14ac:dyDescent="0.25">
      <c r="B330" t="str">
        <f t="shared" si="11"/>
        <v>NSGAII</v>
      </c>
      <c r="C330" t="n">
        <f>RawData!AM56</f>
        <v>1.0</v>
      </c>
      <c r="D330" t="n">
        <f>RawData!AN56</f>
        <v>0.6376814713831288</v>
      </c>
      <c r="E330" t="n">
        <f>RawData!AO56</f>
        <v>0.12154696132596685</v>
      </c>
      <c r="F330" t="n">
        <f>RawData!AP56</f>
        <v>1262.3981223240967</v>
      </c>
      <c r="G330" t="n">
        <f>RawData!AQ56</f>
        <v>845.9623091062899</v>
      </c>
      <c r="H330" t="n">
        <f>RawData!AR56</f>
        <v>10186.735153010766</v>
      </c>
      <c r="I330" t="n">
        <f>RawData!AS56</f>
        <v>68.0</v>
      </c>
      <c r="J330" t="n">
        <f>RawData!AT56</f>
        <v>0.9832262991326277</v>
      </c>
      <c r="K330" t="n">
        <f>RawData!AU56</f>
        <v>0.0</v>
      </c>
    </row>
    <row r="331" spans="1:11" x14ac:dyDescent="0.25">
      <c r="B331" t="str">
        <f t="shared" si="11"/>
        <v>SPEA2</v>
      </c>
      <c r="C331" t="n">
        <f>RawData!AV56</f>
        <v>1.0</v>
      </c>
      <c r="D331" t="n">
        <f>RawData!AW56</f>
        <v>0.6140561096362201</v>
      </c>
      <c r="E331" t="n">
        <f>RawData!AX56</f>
        <v>0.15844155844155844</v>
      </c>
      <c r="F331" t="n">
        <f>RawData!AY56</f>
        <v>1175.4565750223671</v>
      </c>
      <c r="G331" t="n">
        <f>RawData!AZ56</f>
        <v>848.1776362976339</v>
      </c>
      <c r="H331" t="n">
        <f>RawData!BA56</f>
        <v>10213.411224909145</v>
      </c>
      <c r="I331" t="n">
        <f>RawData!BB56</f>
        <v>78.0</v>
      </c>
      <c r="J331" t="n">
        <f>RawData!BC56</f>
        <v>0.9875592692847961</v>
      </c>
      <c r="K331" t="n">
        <f>RawData!BD56</f>
        <v>0.0</v>
      </c>
    </row>
    <row r="332" spans="1:11" x14ac:dyDescent="0.25">
      <c r="A332" t="s">
        <v>130</v>
      </c>
      <c r="B332" t="str">
        <f t="shared" si="11"/>
        <v>GRASP1</v>
      </c>
      <c r="C332" t="n">
        <f>RawData!C57</f>
        <v>0.5052083333333334</v>
      </c>
      <c r="D332" t="n">
        <f>RawData!D57</f>
        <v>0.7359983825753923</v>
      </c>
      <c r="E332" t="n">
        <f>RawData!E57</f>
        <v>0.020392749244713015</v>
      </c>
      <c r="F332" t="n">
        <f>RawData!F57</f>
        <v>988.0565994256705</v>
      </c>
      <c r="G332" t="n">
        <f>RawData!G57</f>
        <v>975.5529389004937</v>
      </c>
      <c r="H332" t="n">
        <f>RawData!H57</f>
        <v>13340.485797716485</v>
      </c>
      <c r="I332" t="n">
        <f>RawData!I57</f>
        <v>192.0</v>
      </c>
      <c r="J332" t="n">
        <f>RawData!J57</f>
        <v>0.9793149280128236</v>
      </c>
      <c r="K332" t="n">
        <f>RawData!K57</f>
        <v>6.8714437E9</v>
      </c>
    </row>
    <row r="333" spans="1:11" x14ac:dyDescent="0.25">
      <c r="B333" t="str">
        <f t="shared" si="11"/>
        <v>GRASP2</v>
      </c>
      <c r="C333" t="n">
        <f>RawData!L57</f>
        <v>0.9953051643192489</v>
      </c>
      <c r="D333" t="n">
        <f>RawData!M57</f>
        <v>0.7104663294936965</v>
      </c>
      <c r="E333" t="n">
        <f>RawData!N57</f>
        <v>0.04160887656033285</v>
      </c>
      <c r="F333" t="n">
        <f>RawData!O57</f>
        <v>937.3146248194918</v>
      </c>
      <c r="G333" t="n">
        <f>RawData!P57</f>
        <v>977.7893226550675</v>
      </c>
      <c r="H333" t="n">
        <f>RawData!Q57</f>
        <v>13371.067885592613</v>
      </c>
      <c r="I333" t="n">
        <f>RawData!R57</f>
        <v>213.0</v>
      </c>
      <c r="J333" t="n">
        <f>RawData!S57</f>
        <v>0.9842953585568166</v>
      </c>
      <c r="K333" t="n">
        <f>RawData!T57</f>
        <v>6.5795855E9</v>
      </c>
    </row>
    <row r="334" spans="1:11" x14ac:dyDescent="0.25">
      <c r="B334" t="str">
        <f t="shared" si="11"/>
        <v>GRASP3</v>
      </c>
      <c r="C334" t="n">
        <f>RawData!U57</f>
        <v>0.8217821782178217</v>
      </c>
      <c r="D334" t="n">
        <f>RawData!V57</f>
        <v>0.7141736259223714</v>
      </c>
      <c r="E334" t="n">
        <f>RawData!W57</f>
        <v>0.05211480362537768</v>
      </c>
      <c r="F334" t="n">
        <f>RawData!X57</f>
        <v>963.4830274513633</v>
      </c>
      <c r="G334" t="n">
        <f>RawData!Y57</f>
        <v>977.6454032660698</v>
      </c>
      <c r="H334" t="n">
        <f>RawData!Z57</f>
        <v>13369.099817578359</v>
      </c>
      <c r="I334" t="n">
        <f>RawData!AA57</f>
        <v>202.0</v>
      </c>
      <c r="J334" t="n">
        <f>RawData!AB57</f>
        <v>0.9802472440564526</v>
      </c>
      <c r="K334" t="n">
        <f>RawData!AC57</f>
        <v>7.1124959E9</v>
      </c>
    </row>
    <row r="335" spans="1:11" x14ac:dyDescent="0.25">
      <c r="B335" t="str">
        <f t="shared" si="11"/>
        <v>GRASP4</v>
      </c>
      <c r="C335" t="n">
        <f>RawData!AD57</f>
        <v>0.7466666666666667</v>
      </c>
      <c r="D335" t="n">
        <f>RawData!AE57</f>
        <v>0.7167296596284954</v>
      </c>
      <c r="E335" t="n">
        <f>RawData!AF57</f>
        <v>0.054380664652567974</v>
      </c>
      <c r="F335" t="n">
        <f>RawData!AG57</f>
        <v>911.6166937187288</v>
      </c>
      <c r="G335" t="n">
        <f>RawData!AH57</f>
        <v>980.078642637802</v>
      </c>
      <c r="H335" t="n">
        <f>RawData!AI57</f>
        <v>13402.373865519496</v>
      </c>
      <c r="I335" t="n">
        <f>RawData!AJ57</f>
        <v>225.0</v>
      </c>
      <c r="J335" t="n">
        <f>RawData!AK57</f>
        <v>0.980518893545247</v>
      </c>
      <c r="K335" t="n">
        <f>RawData!AL57</f>
        <v>5.5705726E9</v>
      </c>
    </row>
    <row r="336" spans="1:11" x14ac:dyDescent="0.25">
      <c r="B336" t="str">
        <f t="shared" si="11"/>
        <v>NSGAII</v>
      </c>
      <c r="C336" t="n">
        <f>RawData!AM57</f>
        <v>1.0</v>
      </c>
      <c r="D336" t="n">
        <f>RawData!AN57</f>
        <v>0.6604602536758701</v>
      </c>
      <c r="E336" t="n">
        <f>RawData!AO57</f>
        <v>0.12764350453172205</v>
      </c>
      <c r="F336" t="n">
        <f>RawData!AP57</f>
        <v>1690.280430681085</v>
      </c>
      <c r="G336" t="n">
        <f>RawData!AQ57</f>
        <v>985.6741177145707</v>
      </c>
      <c r="H336" t="n">
        <f>RawData!AR57</f>
        <v>13478.8908363423</v>
      </c>
      <c r="I336" t="n">
        <f>RawData!AS57</f>
        <v>66.0</v>
      </c>
      <c r="J336" t="n">
        <f>RawData!AT57</f>
        <v>0.9754396985883306</v>
      </c>
      <c r="K336" t="n">
        <f>RawData!AU57</f>
        <v>0.0</v>
      </c>
    </row>
    <row r="337" spans="1:11" x14ac:dyDescent="0.25">
      <c r="B337" t="str">
        <f t="shared" si="11"/>
        <v>SPEA2</v>
      </c>
      <c r="C337" t="n">
        <f>RawData!AV57</f>
        <v>1.0</v>
      </c>
      <c r="D337" t="n">
        <f>RawData!AW57</f>
        <v>0.5697650544099963</v>
      </c>
      <c r="E337" t="n">
        <f>RawData!AX57</f>
        <v>0.23578363384188628</v>
      </c>
      <c r="F337" t="n">
        <f>RawData!AY57</f>
        <v>1430.802106355812</v>
      </c>
      <c r="G337" t="n">
        <f>RawData!AZ57</f>
        <v>990.709279868562</v>
      </c>
      <c r="H337" t="n">
        <f>RawData!BA57</f>
        <v>13547.745643199602</v>
      </c>
      <c r="I337" t="n">
        <f>RawData!BB57</f>
        <v>91.0</v>
      </c>
      <c r="J337" t="n">
        <f>RawData!BC57</f>
        <v>0.9903411530721474</v>
      </c>
      <c r="K337" t="n">
        <f>RawData!BD57</f>
        <v>0.0</v>
      </c>
    </row>
    <row r="338" spans="1:11" x14ac:dyDescent="0.25">
      <c r="A338" t="s">
        <v>131</v>
      </c>
      <c r="B338" t="str">
        <f t="shared" si="11"/>
        <v>GRASP1</v>
      </c>
      <c r="C338" t="n">
        <f>RawData!C58</f>
        <v>0.611353711790393</v>
      </c>
      <c r="D338" t="n">
        <f>RawData!D58</f>
        <v>0.7376505030512946</v>
      </c>
      <c r="E338" t="n">
        <f>RawData!E58</f>
        <v>0.043478260869565216</v>
      </c>
      <c r="F338" t="n">
        <f>RawData!F58</f>
        <v>1059.9215358116762</v>
      </c>
      <c r="G338" t="n">
        <f>RawData!G58</f>
        <v>1043.4610737600901</v>
      </c>
      <c r="H338" t="n">
        <f>RawData!H58</f>
        <v>15790.431336810996</v>
      </c>
      <c r="I338" t="n">
        <f>RawData!I58</f>
        <v>229.0</v>
      </c>
      <c r="J338" t="n">
        <f>RawData!J58</f>
        <v>0.9848007645587226</v>
      </c>
      <c r="K338" t="n">
        <f>RawData!K58</f>
        <v>1.14269505E10</v>
      </c>
    </row>
    <row r="339" spans="1:11" x14ac:dyDescent="0.25">
      <c r="B339" t="str">
        <f t="shared" si="11"/>
        <v>GRASP2</v>
      </c>
      <c r="C339" t="n">
        <f>RawData!L58</f>
        <v>0.5117370892018779</v>
      </c>
      <c r="D339" t="n">
        <f>RawData!M58</f>
        <v>0.7365891831422234</v>
      </c>
      <c r="E339" t="n">
        <f>RawData!N58</f>
        <v>0.03885291396854764</v>
      </c>
      <c r="F339" t="n">
        <f>RawData!O58</f>
        <v>1100.8154338233112</v>
      </c>
      <c r="G339" t="n">
        <f>RawData!P58</f>
        <v>1045.3120074832555</v>
      </c>
      <c r="H339" t="n">
        <f>RawData!Q58</f>
        <v>15818.441046632239</v>
      </c>
      <c r="I339" t="n">
        <f>RawData!R58</f>
        <v>213.0</v>
      </c>
      <c r="J339" t="n">
        <f>RawData!S58</f>
        <v>0.9846544583362659</v>
      </c>
      <c r="K339" t="n">
        <f>RawData!T58</f>
        <v>9.6894572E9</v>
      </c>
    </row>
    <row r="340" spans="1:11" x14ac:dyDescent="0.25">
      <c r="B340" t="str">
        <f t="shared" si="11"/>
        <v>GRASP3</v>
      </c>
      <c r="C340" t="n">
        <f>RawData!U58</f>
        <v>0.849624060150376</v>
      </c>
      <c r="D340" t="n">
        <f>RawData!V58</f>
        <v>0.7325769636211086</v>
      </c>
      <c r="E340" t="n">
        <f>RawData!W58</f>
        <v>0.05180388529139686</v>
      </c>
      <c r="F340" t="n">
        <f>RawData!X58</f>
        <v>989.5126536936124</v>
      </c>
      <c r="G340" t="n">
        <f>RawData!Y58</f>
        <v>1043.7423675684647</v>
      </c>
      <c r="H340" t="n">
        <f>RawData!Z58</f>
        <v>15794.688084541192</v>
      </c>
      <c r="I340" t="n">
        <f>RawData!AA58</f>
        <v>266.0</v>
      </c>
      <c r="J340" t="n">
        <f>RawData!AB58</f>
        <v>0.9791768995304811</v>
      </c>
      <c r="K340" t="n">
        <f>RawData!AC58</f>
        <v>1.04557333E10</v>
      </c>
    </row>
    <row r="341" spans="1:11" x14ac:dyDescent="0.25">
      <c r="B341" t="str">
        <f t="shared" si="11"/>
        <v>GRASP4</v>
      </c>
      <c r="C341" t="n">
        <f>RawData!AD58</f>
        <v>0.8142857142857143</v>
      </c>
      <c r="D341" t="n">
        <f>RawData!AE58</f>
        <v>0.7359106196530629</v>
      </c>
      <c r="E341" t="n">
        <f>RawData!AF58</f>
        <v>0.025901942645698395</v>
      </c>
      <c r="F341" t="n">
        <f>RawData!AG58</f>
        <v>961.0638800799809</v>
      </c>
      <c r="G341" t="n">
        <f>RawData!AH58</f>
        <v>1044.245293273561</v>
      </c>
      <c r="H341" t="n">
        <f>RawData!AI58</f>
        <v>15802.298731489165</v>
      </c>
      <c r="I341" t="n">
        <f>RawData!AJ58</f>
        <v>280.0</v>
      </c>
      <c r="J341" t="n">
        <f>RawData!AK58</f>
        <v>0.9801699052567288</v>
      </c>
      <c r="K341" t="n">
        <f>RawData!AL58</f>
        <v>9.3498625E9</v>
      </c>
    </row>
    <row r="342" spans="1:11" x14ac:dyDescent="0.25">
      <c r="B342" t="str">
        <f t="shared" si="11"/>
        <v>NSGAII</v>
      </c>
      <c r="C342" t="n">
        <f>RawData!AM58</f>
        <v>1.0</v>
      </c>
      <c r="D342" t="n">
        <f>RawData!AN58</f>
        <v>0.6772511814355071</v>
      </c>
      <c r="E342" t="n">
        <f>RawData!AO58</f>
        <v>0.07493061979648474</v>
      </c>
      <c r="F342" t="n">
        <f>RawData!AP58</f>
        <v>1839.6979295760364</v>
      </c>
      <c r="G342" t="n">
        <f>RawData!AQ58</f>
        <v>1045.3368248845438</v>
      </c>
      <c r="H342" t="n">
        <f>RawData!AR58</f>
        <v>15818.816602046876</v>
      </c>
      <c r="I342" t="n">
        <f>RawData!AS58</f>
        <v>77.0</v>
      </c>
      <c r="J342" t="n">
        <f>RawData!AT58</f>
        <v>0.9792482372145801</v>
      </c>
      <c r="K342" t="n">
        <f>RawData!AU58</f>
        <v>0.0</v>
      </c>
    </row>
    <row r="343" spans="1:11" x14ac:dyDescent="0.25">
      <c r="B343" t="str">
        <f t="shared" si="11"/>
        <v>SPEA2</v>
      </c>
      <c r="C343" t="n">
        <f>RawData!AV58</f>
        <v>1.0</v>
      </c>
      <c r="D343" t="n">
        <f>RawData!AW58</f>
        <v>0.5677702959504912</v>
      </c>
      <c r="E343" t="n">
        <f>RawData!AX58</f>
        <v>0.19186046511627908</v>
      </c>
      <c r="F343" t="n">
        <f>RawData!AY58</f>
        <v>1617.4969315890526</v>
      </c>
      <c r="G343" t="n">
        <f>RawData!AZ58</f>
        <v>1054.4447184890205</v>
      </c>
      <c r="H343" t="n">
        <f>RawData!BA58</f>
        <v>15956.644042123718</v>
      </c>
      <c r="I343" t="n">
        <f>RawData!BB58</f>
        <v>100.0</v>
      </c>
      <c r="J343" t="n">
        <f>RawData!BC58</f>
        <v>0.9794451279567501</v>
      </c>
      <c r="K343" t="n">
        <f>RawData!BD58</f>
        <v>0.0</v>
      </c>
    </row>
    <row r="344" spans="1:11" x14ac:dyDescent="0.25">
      <c r="A344" t="s">
        <v>132</v>
      </c>
      <c r="B344" t="str">
        <f t="shared" si="11"/>
        <v>GRASP1</v>
      </c>
      <c r="C344" t="n">
        <f>RawData!C59</f>
        <v>0.4584450402144772</v>
      </c>
      <c r="D344" t="n">
        <f>RawData!D59</f>
        <v>0.7761394076801056</v>
      </c>
      <c r="E344" t="n">
        <f>RawData!E59</f>
        <v>0.018822393822393823</v>
      </c>
      <c r="F344" t="n">
        <f>RawData!F59</f>
        <v>1076.0773001441603</v>
      </c>
      <c r="G344" t="n">
        <f>RawData!G59</f>
        <v>1050.112833372334</v>
      </c>
      <c r="H344" t="n">
        <f>RawData!H59</f>
        <v>20308.215678696815</v>
      </c>
      <c r="I344" t="n">
        <f>RawData!I59</f>
        <v>373.0</v>
      </c>
      <c r="J344" t="n">
        <f>RawData!J59</f>
        <v>0.9770565114338188</v>
      </c>
      <c r="K344" t="n">
        <f>RawData!K59</f>
        <v>2.43993942E10</v>
      </c>
    </row>
    <row r="345" spans="1:11" x14ac:dyDescent="0.25">
      <c r="B345" t="str">
        <f t="shared" si="11"/>
        <v>GRASP2</v>
      </c>
      <c r="C345" t="n">
        <f>RawData!L59</f>
        <v>0.717741935483871</v>
      </c>
      <c r="D345" t="n">
        <f>RawData!M59</f>
        <v>0.7744187293605893</v>
      </c>
      <c r="E345" t="n">
        <f>RawData!N59</f>
        <v>0.019379844961240317</v>
      </c>
      <c r="F345" t="n">
        <f>RawData!O59</f>
        <v>1077.624864053764</v>
      </c>
      <c r="G345" t="n">
        <f>RawData!P59</f>
        <v>1048.2928494003143</v>
      </c>
      <c r="H345" t="n">
        <f>RawData!Q59</f>
        <v>20273.018863770496</v>
      </c>
      <c r="I345" t="n">
        <f>RawData!R59</f>
        <v>372.0</v>
      </c>
      <c r="J345" t="n">
        <f>RawData!S59</f>
        <v>0.9766240804138645</v>
      </c>
      <c r="K345" t="n">
        <f>RawData!T59</f>
        <v>2.25685615E10</v>
      </c>
    </row>
    <row r="346" spans="1:11" x14ac:dyDescent="0.25">
      <c r="B346" t="str">
        <f t="shared" si="11"/>
        <v>GRASP3</v>
      </c>
      <c r="C346" t="n">
        <f>RawData!U59</f>
        <v>0.8192090395480226</v>
      </c>
      <c r="D346" t="n">
        <f>RawData!V59</f>
        <v>0.7681551983877557</v>
      </c>
      <c r="E346" t="n">
        <f>RawData!W59</f>
        <v>0.034237726098191215</v>
      </c>
      <c r="F346" t="n">
        <f>RawData!X59</f>
        <v>1100.5817444182421</v>
      </c>
      <c r="G346" t="n">
        <f>RawData!Y59</f>
        <v>1049.390739340995</v>
      </c>
      <c r="H346" t="n">
        <f>RawData!Z59</f>
        <v>20294.251044744633</v>
      </c>
      <c r="I346" t="n">
        <f>RawData!AA59</f>
        <v>354.0</v>
      </c>
      <c r="J346" t="n">
        <f>RawData!AB59</f>
        <v>0.9763381489907217</v>
      </c>
      <c r="K346" t="n">
        <f>RawData!AC59</f>
        <v>2.06646584E10</v>
      </c>
    </row>
    <row r="347" spans="1:11" x14ac:dyDescent="0.25">
      <c r="B347" t="str">
        <f t="shared" si="11"/>
        <v>GRASP4</v>
      </c>
      <c r="C347" t="n">
        <f>RawData!AD59</f>
        <v>0.9924242424242424</v>
      </c>
      <c r="D347" t="n">
        <f>RawData!AE59</f>
        <v>0.7716532978160879</v>
      </c>
      <c r="E347" t="n">
        <f>RawData!AF59</f>
        <v>0.028423772609819098</v>
      </c>
      <c r="F347" t="n">
        <f>RawData!AG59</f>
        <v>1044.6639333809794</v>
      </c>
      <c r="G347" t="n">
        <f>RawData!AH59</f>
        <v>1050.5968797409178</v>
      </c>
      <c r="H347" t="n">
        <f>RawData!AI59</f>
        <v>20317.576689927562</v>
      </c>
      <c r="I347" t="n">
        <f>RawData!AJ59</f>
        <v>396.0</v>
      </c>
      <c r="J347" t="n">
        <f>RawData!AK59</f>
        <v>0.9759230742262182</v>
      </c>
      <c r="K347" t="n">
        <f>RawData!AL59</f>
        <v>2.10595364E10</v>
      </c>
    </row>
    <row r="348" spans="1:11" x14ac:dyDescent="0.25">
      <c r="B348" t="str">
        <f t="shared" si="11"/>
        <v>NSGAII</v>
      </c>
      <c r="C348" t="n">
        <f>RawData!AM59</f>
        <v>1.0</v>
      </c>
      <c r="D348" t="n">
        <f>RawData!AN59</f>
        <v>0.7208204882623491</v>
      </c>
      <c r="E348" t="n">
        <f>RawData!AO59</f>
        <v>0.11563307493540052</v>
      </c>
      <c r="F348" t="n">
        <f>RawData!AP59</f>
        <v>2405.8151548591363</v>
      </c>
      <c r="G348" t="n">
        <f>RawData!AQ59</f>
        <v>1052.0833136395481</v>
      </c>
      <c r="H348" t="n">
        <f>RawData!AR59</f>
        <v>20346.322953410505</v>
      </c>
      <c r="I348" t="n">
        <f>RawData!AS59</f>
        <v>74.0</v>
      </c>
      <c r="J348" t="n">
        <f>RawData!AT59</f>
        <v>0.975713426505632</v>
      </c>
      <c r="K348" t="n">
        <f>RawData!AU59</f>
        <v>0.0</v>
      </c>
    </row>
    <row r="349" spans="1:11" x14ac:dyDescent="0.25">
      <c r="B349" t="str">
        <f t="shared" si="11"/>
        <v>SPEA2</v>
      </c>
      <c r="C349" t="n">
        <f>RawData!AV59</f>
        <v>1.0</v>
      </c>
      <c r="D349" t="n">
        <f>RawData!AW59</f>
        <v>0.6694776171520358</v>
      </c>
      <c r="E349" t="n">
        <f>RawData!AX59</f>
        <v>0.2041343669250646</v>
      </c>
      <c r="F349" t="n">
        <f>RawData!AY59</f>
        <v>2059.931276742018</v>
      </c>
      <c r="G349" t="n">
        <f>RawData!AZ59</f>
        <v>1052.3871550271383</v>
      </c>
      <c r="H349" t="n">
        <f>RawData!BA59</f>
        <v>20352.198966191336</v>
      </c>
      <c r="I349" t="n">
        <f>RawData!BB59</f>
        <v>100.0</v>
      </c>
      <c r="J349" t="n">
        <f>RawData!BC59</f>
        <v>0.9819202729839892</v>
      </c>
      <c r="K349" t="n">
        <f>RawData!BD59</f>
        <v>0.0</v>
      </c>
    </row>
    <row r="350" spans="1:11" x14ac:dyDescent="0.25">
      <c r="A350" t="s">
        <v>133</v>
      </c>
      <c r="B350" t="str">
        <f t="shared" si="11"/>
        <v>GRASP1</v>
      </c>
      <c r="C350" t="n">
        <f>RawData!C60</f>
        <v>0.9185336048879837</v>
      </c>
      <c r="D350" t="n">
        <f>RawData!D60</f>
        <v>0.7022706194426244</v>
      </c>
      <c r="E350" t="n">
        <f>RawData!E60</f>
        <v>0.04302567661346289</v>
      </c>
      <c r="F350" t="n">
        <f>RawData!F60</f>
        <v>1190.621417360149</v>
      </c>
      <c r="G350" t="n">
        <f>RawData!G60</f>
        <v>1233.7553098632116</v>
      </c>
      <c r="H350" t="n">
        <f>RawData!H60</f>
        <v>25879.46970862911</v>
      </c>
      <c r="I350" t="n">
        <f>RawData!I60</f>
        <v>491.0</v>
      </c>
      <c r="J350" t="n">
        <f>RawData!J60</f>
        <v>0.9797151784184813</v>
      </c>
      <c r="K350" t="n">
        <f>RawData!K60</f>
        <v>4.03854513E10</v>
      </c>
    </row>
    <row r="351" spans="1:11" x14ac:dyDescent="0.25">
      <c r="B351" t="str">
        <f t="shared" si="11"/>
        <v>GRASP2</v>
      </c>
      <c r="C351" t="n">
        <f>RawData!L60</f>
        <v>0.7980295566502463</v>
      </c>
      <c r="D351" t="n">
        <f>RawData!M60</f>
        <v>0.7252307263258259</v>
      </c>
      <c r="E351" t="n">
        <f>RawData!N60</f>
        <v>0.035046728971962614</v>
      </c>
      <c r="F351" t="n">
        <f>RawData!O60</f>
        <v>1306.3188081779024</v>
      </c>
      <c r="G351" t="n">
        <f>RawData!P60</f>
        <v>1232.6961564841333</v>
      </c>
      <c r="H351" t="n">
        <f>RawData!Q60</f>
        <v>25857.25271990446</v>
      </c>
      <c r="I351" t="n">
        <f>RawData!R60</f>
        <v>406.0</v>
      </c>
      <c r="J351" t="n">
        <f>RawData!S60</f>
        <v>0.9820112783780982</v>
      </c>
      <c r="K351" t="n">
        <f>RawData!T60</f>
        <v>3.50750787E10</v>
      </c>
    </row>
    <row r="352" spans="1:11" x14ac:dyDescent="0.25">
      <c r="B352" t="str">
        <f t="shared" si="11"/>
        <v>GRASP3</v>
      </c>
      <c r="C352" t="n">
        <f>RawData!U60</f>
        <v>0.4892241379310345</v>
      </c>
      <c r="D352" t="n">
        <f>RawData!V60</f>
        <v>0.7293873672877735</v>
      </c>
      <c r="E352" t="n">
        <f>RawData!W60</f>
        <v>0.043025676613462877</v>
      </c>
      <c r="F352" t="n">
        <f>RawData!X60</f>
        <v>1218.241118593338</v>
      </c>
      <c r="G352" t="n">
        <f>RawData!Y60</f>
        <v>1229.946132034349</v>
      </c>
      <c r="H352" t="n">
        <f>RawData!Z60</f>
        <v>25799.567720397456</v>
      </c>
      <c r="I352" t="n">
        <f>RawData!AA60</f>
        <v>464.0</v>
      </c>
      <c r="J352" t="n">
        <f>RawData!AB60</f>
        <v>0.9820438503660233</v>
      </c>
      <c r="K352" t="n">
        <f>RawData!AC60</f>
        <v>3.87314056E10</v>
      </c>
    </row>
    <row r="353" spans="1:11" x14ac:dyDescent="0.25">
      <c r="B353" t="str">
        <f t="shared" si="11"/>
        <v>GRASP4</v>
      </c>
      <c r="C353" t="n">
        <f>RawData!AD60</f>
        <v>0.7857142857142857</v>
      </c>
      <c r="D353" t="n">
        <f>RawData!AE60</f>
        <v>0.7094489159267637</v>
      </c>
      <c r="E353" t="n">
        <f>RawData!AF60</f>
        <v>0.03678001387925052</v>
      </c>
      <c r="F353" t="n">
        <f>RawData!AG60</f>
        <v>1324.9366039047568</v>
      </c>
      <c r="G353" t="n">
        <f>RawData!AH60</f>
        <v>1233.405675225358</v>
      </c>
      <c r="H353" t="n">
        <f>RawData!AI60</f>
        <v>25872.135710586983</v>
      </c>
      <c r="I353" t="n">
        <f>RawData!AJ60</f>
        <v>392.0</v>
      </c>
      <c r="J353" t="n">
        <f>RawData!AK60</f>
        <v>0.9863811276646797</v>
      </c>
      <c r="K353" t="n">
        <f>RawData!AL60</f>
        <v>3.03884728E10</v>
      </c>
    </row>
    <row r="354" spans="1:11" x14ac:dyDescent="0.25">
      <c r="B354" t="str">
        <f t="shared" si="11"/>
        <v>NSGAII</v>
      </c>
      <c r="C354" t="n">
        <f>RawData!AM60</f>
        <v>1.0</v>
      </c>
      <c r="D354" t="n">
        <f>RawData!AN60</f>
        <v>0.6568439622017423</v>
      </c>
      <c r="E354" t="n">
        <f>RawData!AO60</f>
        <v>0.11034004163775156</v>
      </c>
      <c r="F354" t="n">
        <f>RawData!AP60</f>
        <v>2922.9439975325354</v>
      </c>
      <c r="G354" t="n">
        <f>RawData!AQ60</f>
        <v>1237.5311803367413</v>
      </c>
      <c r="H354" t="n">
        <f>RawData!AR60</f>
        <v>25958.67303584451</v>
      </c>
      <c r="I354" t="n">
        <f>RawData!AS60</f>
        <v>81.0</v>
      </c>
      <c r="J354" t="n">
        <f>RawData!AT60</f>
        <v>0.9795676645348506</v>
      </c>
      <c r="K354" t="n">
        <f>RawData!AU60</f>
        <v>0.0</v>
      </c>
    </row>
    <row r="355" spans="1:11" x14ac:dyDescent="0.25">
      <c r="B355" t="str">
        <f t="shared" si="11"/>
        <v>SPEA2</v>
      </c>
      <c r="C355" t="n">
        <f>RawData!AV60</f>
        <v>1.0</v>
      </c>
      <c r="D355" t="n">
        <f>RawData!AW60</f>
        <v>0.5915514926679941</v>
      </c>
      <c r="E355" t="n">
        <f>RawData!AX60</f>
        <v>0.183206106870229</v>
      </c>
      <c r="F355" t="n">
        <f>RawData!AY60</f>
        <v>2629.2039221787268</v>
      </c>
      <c r="G355" t="n">
        <f>RawData!AZ60</f>
        <v>1240.898441063825</v>
      </c>
      <c r="H355" t="n">
        <f>RawData!BA60</f>
        <v>26029.30529275171</v>
      </c>
      <c r="I355" t="n">
        <f>RawData!BB60</f>
        <v>100.0</v>
      </c>
      <c r="J355" t="n">
        <f>RawData!BC60</f>
        <v>0.9787978658880895</v>
      </c>
      <c r="K355" t="n">
        <f>RawData!BD60</f>
        <v>0.0</v>
      </c>
    </row>
    <row r="356" spans="1:11" x14ac:dyDescent="0.25">
      <c r="A356" t="s">
        <v>134</v>
      </c>
      <c r="B356" t="str">
        <f t="shared" si="11"/>
        <v>GRASP1</v>
      </c>
      <c r="C356" t="n">
        <f>RawData!C61</f>
        <v>0.5125</v>
      </c>
      <c r="D356" t="n">
        <f>RawData!D61</f>
        <v>0.7246276163856593</v>
      </c>
      <c r="E356" t="n">
        <f>RawData!E61</f>
        <v>0.021562389536938786</v>
      </c>
      <c r="F356" t="n">
        <f>RawData!F61</f>
        <v>1285.1778809482798</v>
      </c>
      <c r="G356" t="n">
        <f>RawData!G61</f>
        <v>1311.2547783452537</v>
      </c>
      <c r="H356" t="n">
        <f>RawData!H61</f>
        <v>31877.248224594732</v>
      </c>
      <c r="I356" t="n">
        <f>RawData!I61</f>
        <v>640.0</v>
      </c>
      <c r="J356" t="n">
        <f>RawData!J61</f>
        <v>0.9786840345705246</v>
      </c>
      <c r="K356" t="n">
        <f>RawData!K61</f>
        <v>1.100907357E11</v>
      </c>
    </row>
    <row r="357" spans="1:11" x14ac:dyDescent="0.25">
      <c r="B357" t="str">
        <f t="shared" si="11"/>
        <v>GRASP2</v>
      </c>
      <c r="C357" t="n">
        <f>RawData!L61</f>
        <v>0.8475609756097561</v>
      </c>
      <c r="D357" t="n">
        <f>RawData!M61</f>
        <v>0.7227659803011558</v>
      </c>
      <c r="E357" t="n">
        <f>RawData!N61</f>
        <v>0.021915871332626402</v>
      </c>
      <c r="F357" t="n">
        <f>RawData!O61</f>
        <v>1267.3579687962836</v>
      </c>
      <c r="G357" t="n">
        <f>RawData!P61</f>
        <v>1310.593678994877</v>
      </c>
      <c r="H357" t="n">
        <f>RawData!Q61</f>
        <v>31861.17657441095</v>
      </c>
      <c r="I357" t="n">
        <f>RawData!R61</f>
        <v>656.0</v>
      </c>
      <c r="J357" t="n">
        <f>RawData!S61</f>
        <v>0.9766132598025135</v>
      </c>
      <c r="K357" t="n">
        <f>RawData!T61</f>
        <v>1.079181027E11</v>
      </c>
    </row>
    <row r="358" spans="1:11" x14ac:dyDescent="0.25">
      <c r="B358" t="str">
        <f t="shared" si="11"/>
        <v>GRASP3</v>
      </c>
      <c r="C358" t="n">
        <f>RawData!U61</f>
        <v>0.7302325581395349</v>
      </c>
      <c r="D358" t="n">
        <f>RawData!V61</f>
        <v>0.725664808674726</v>
      </c>
      <c r="E358" t="n">
        <f>RawData!W61</f>
        <v>0.0176730486008837</v>
      </c>
      <c r="F358" t="n">
        <f>RawData!X61</f>
        <v>1276.687155906586</v>
      </c>
      <c r="G358" t="n">
        <f>RawData!Y61</f>
        <v>1310.0595110585427</v>
      </c>
      <c r="H358" t="n">
        <f>RawData!Z61</f>
        <v>31848.19068930249</v>
      </c>
      <c r="I358" t="n">
        <f>RawData!AA61</f>
        <v>645.0</v>
      </c>
      <c r="J358" t="n">
        <f>RawData!AB61</f>
        <v>0.9806521502774109</v>
      </c>
      <c r="K358" t="n">
        <f>RawData!AC61</f>
        <v>1.024575777E11</v>
      </c>
    </row>
    <row r="359" spans="1:11" x14ac:dyDescent="0.25">
      <c r="B359" t="str">
        <f t="shared" si="11"/>
        <v>GRASP4</v>
      </c>
      <c r="C359" t="n">
        <f>RawData!AD61</f>
        <v>0.9906542056074766</v>
      </c>
      <c r="D359" t="n">
        <f>RawData!AE61</f>
        <v>0.7170266298295954</v>
      </c>
      <c r="E359" t="n">
        <f>RawData!AF61</f>
        <v>0.027491408934707903</v>
      </c>
      <c r="F359" t="n">
        <f>RawData!AG61</f>
        <v>1283.0619416228105</v>
      </c>
      <c r="G359" t="n">
        <f>RawData!AH61</f>
        <v>1310.3205363443417</v>
      </c>
      <c r="H359" t="n">
        <f>RawData!AI61</f>
        <v>31854.536342311712</v>
      </c>
      <c r="I359" t="n">
        <f>RawData!AJ61</f>
        <v>642.0</v>
      </c>
      <c r="J359" t="n">
        <f>RawData!AK61</f>
        <v>0.9782898037612046</v>
      </c>
      <c r="K359" t="n">
        <f>RawData!AL61</f>
        <v>9.35019334E10</v>
      </c>
    </row>
    <row r="360" spans="1:11" x14ac:dyDescent="0.25">
      <c r="B360" t="str">
        <f t="shared" si="11"/>
        <v>NSGAII</v>
      </c>
      <c r="C360" t="n">
        <f>RawData!AM61</f>
        <v>1.0</v>
      </c>
      <c r="D360" t="n">
        <f>RawData!AN61</f>
        <v>0.6509952933300226</v>
      </c>
      <c r="E360" t="n">
        <f>RawData!AO61</f>
        <v>0.10456553755522828</v>
      </c>
      <c r="F360" t="n">
        <f>RawData!AP61</f>
        <v>3701.3191910346513</v>
      </c>
      <c r="G360" t="n">
        <f>RawData!AQ61</f>
        <v>1317.4939205898017</v>
      </c>
      <c r="H360" t="n">
        <f>RawData!AR61</f>
        <v>32028.9248394734</v>
      </c>
      <c r="I360" t="n">
        <f>RawData!AS61</f>
        <v>77.0</v>
      </c>
      <c r="J360" t="n">
        <f>RawData!AT61</f>
        <v>0.96941229682108</v>
      </c>
      <c r="K360" t="n">
        <f>RawData!AU61</f>
        <v>0.0</v>
      </c>
    </row>
    <row r="361" spans="1:11" x14ac:dyDescent="0.25">
      <c r="B361" t="str">
        <f t="shared" si="11"/>
        <v>SPEA2</v>
      </c>
      <c r="C361" t="n">
        <f>RawData!AV61</f>
        <v>0.99</v>
      </c>
      <c r="D361" t="n">
        <f>RawData!AW61</f>
        <v>0.6583314722178399</v>
      </c>
      <c r="E361" t="n">
        <f>RawData!AX61</f>
        <v>0.12272950417280314</v>
      </c>
      <c r="F361" t="n">
        <f>RawData!AY61</f>
        <v>3245.9447105426793</v>
      </c>
      <c r="G361" t="n">
        <f>RawData!AZ61</f>
        <v>1318.2277515252867</v>
      </c>
      <c r="H361" t="n">
        <f>RawData!BA61</f>
        <v>32046.764630233316</v>
      </c>
      <c r="I361" t="n">
        <f>RawData!BB61</f>
        <v>100.0</v>
      </c>
      <c r="J361" t="n">
        <f>RawData!BC61</f>
        <v>0.9733969487814897</v>
      </c>
      <c r="K361" t="n">
        <f>RawData!BD61</f>
        <v>0.0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D69"/>
  <sheetViews>
    <sheetView topLeftCell="AA1" workbookViewId="0">
      <selection activeCell="AL1" sqref="AL1:AL69"/>
    </sheetView>
  </sheetViews>
  <sheetFormatPr defaultColWidth="9.140625" defaultRowHeight="15" x14ac:dyDescent="0.25"/>
  <cols>
    <col min="2" max="2" bestFit="true" customWidth="true" width="13.7109375" collapsed="true"/>
    <col min="3" max="38" customWidth="true" width="9.140625" collapsed="true"/>
  </cols>
  <sheetData>
    <row r="1" spans="2:56" x14ac:dyDescent="0.25">
      <c r="C1" t="s">
        <v>63</v>
      </c>
      <c r="D1" t="s">
        <v>64</v>
      </c>
      <c r="E1" t="s">
        <v>135</v>
      </c>
      <c r="F1" t="s">
        <v>66</v>
      </c>
      <c r="G1" t="s">
        <v>67</v>
      </c>
      <c r="H1" t="s">
        <v>68</v>
      </c>
      <c r="I1" t="s">
        <v>69</v>
      </c>
      <c r="J1" t="s">
        <v>136</v>
      </c>
      <c r="K1" s="16" t="s">
        <v>1</v>
      </c>
      <c r="L1" t="s">
        <v>63</v>
      </c>
      <c r="M1" t="s">
        <v>64</v>
      </c>
      <c r="N1" t="s">
        <v>135</v>
      </c>
      <c r="O1" t="s">
        <v>66</v>
      </c>
      <c r="P1" t="s">
        <v>67</v>
      </c>
      <c r="Q1" t="s">
        <v>68</v>
      </c>
      <c r="R1" t="s">
        <v>69</v>
      </c>
      <c r="S1" t="s">
        <v>136</v>
      </c>
      <c r="T1" s="16" t="s">
        <v>1</v>
      </c>
      <c r="U1" t="s">
        <v>63</v>
      </c>
      <c r="V1" t="s">
        <v>64</v>
      </c>
      <c r="W1" t="s">
        <v>135</v>
      </c>
      <c r="X1" t="s">
        <v>66</v>
      </c>
      <c r="Y1" t="s">
        <v>67</v>
      </c>
      <c r="Z1" t="s">
        <v>68</v>
      </c>
      <c r="AA1" t="s">
        <v>69</v>
      </c>
      <c r="AB1" t="s">
        <v>136</v>
      </c>
      <c r="AC1" s="16" t="s">
        <v>1</v>
      </c>
      <c r="AD1" t="s">
        <v>63</v>
      </c>
      <c r="AE1" t="s">
        <v>64</v>
      </c>
      <c r="AF1" t="s">
        <v>135</v>
      </c>
      <c r="AG1" t="s">
        <v>66</v>
      </c>
      <c r="AH1" t="s">
        <v>67</v>
      </c>
      <c r="AI1" t="s">
        <v>68</v>
      </c>
      <c r="AJ1" t="s">
        <v>69</v>
      </c>
      <c r="AK1" t="s">
        <v>136</v>
      </c>
      <c r="AL1" s="16" t="s">
        <v>1</v>
      </c>
      <c r="AM1" t="s">
        <v>63</v>
      </c>
      <c r="AN1" t="s">
        <v>64</v>
      </c>
      <c r="AO1" t="s">
        <v>135</v>
      </c>
      <c r="AP1" t="s">
        <v>66</v>
      </c>
      <c r="AQ1" t="s">
        <v>67</v>
      </c>
      <c r="AR1" t="s">
        <v>68</v>
      </c>
      <c r="AS1" t="s">
        <v>69</v>
      </c>
      <c r="AT1" t="s">
        <v>136</v>
      </c>
      <c r="AU1" t="s">
        <v>1</v>
      </c>
      <c r="AV1" t="s">
        <v>63</v>
      </c>
      <c r="AW1" t="s">
        <v>64</v>
      </c>
      <c r="AX1" t="s">
        <v>135</v>
      </c>
      <c r="AY1" t="s">
        <v>66</v>
      </c>
      <c r="AZ1" t="s">
        <v>67</v>
      </c>
      <c r="BA1" t="s">
        <v>68</v>
      </c>
      <c r="BB1" t="s">
        <v>69</v>
      </c>
      <c r="BC1" t="s">
        <v>136</v>
      </c>
      <c r="BD1" t="s">
        <v>1</v>
      </c>
    </row>
    <row r="2" spans="2:56" x14ac:dyDescent="0.25">
      <c r="B2" t="s">
        <v>71</v>
      </c>
      <c r="C2" t="n">
        <v>0.5</v>
      </c>
      <c r="D2" t="n">
        <v>0.2916666666666667</v>
      </c>
      <c r="E2" t="n">
        <v>0.375</v>
      </c>
      <c r="F2" t="n">
        <v>42.659992967650616</v>
      </c>
      <c r="G2" t="n">
        <v>37.338967208831875</v>
      </c>
      <c r="H2" t="n">
        <v>83.49190753499416</v>
      </c>
      <c r="I2" t="n">
        <v>4.0</v>
      </c>
      <c r="J2" t="n">
        <v>0.9499117649216846</v>
      </c>
      <c r="K2" t="n">
        <v>3687100.0</v>
      </c>
      <c r="L2" t="n">
        <v>0.6666666666666666</v>
      </c>
      <c r="M2" t="n">
        <v>0.25</v>
      </c>
      <c r="N2" t="n">
        <v>0.625</v>
      </c>
      <c r="O2" t="n">
        <v>52.35986588557648</v>
      </c>
      <c r="P2" t="n">
        <v>38.406489975292224</v>
      </c>
      <c r="Q2" t="n">
        <v>85.87889211844426</v>
      </c>
      <c r="R2" t="n">
        <v>3.0</v>
      </c>
      <c r="S2" t="n">
        <v>0.9721809678290197</v>
      </c>
      <c r="T2" t="n">
        <v>5594900.0</v>
      </c>
      <c r="U2" t="n">
        <v>0.0</v>
      </c>
      <c r="V2" t="n">
        <v>0.4375</v>
      </c>
      <c r="W2" t="n">
        <v>0.0</v>
      </c>
      <c r="X2" t="n">
        <v>37.63562142438995</v>
      </c>
      <c r="Y2" t="n">
        <v>36.38898833743832</v>
      </c>
      <c r="Z2" t="n">
        <v>81.36766365549475</v>
      </c>
      <c r="AA2" t="n">
        <v>5.0</v>
      </c>
      <c r="AB2" t="n">
        <v>0.9548353754543282</v>
      </c>
      <c r="AC2" t="n">
        <v>6509100.0</v>
      </c>
      <c r="AD2" t="n">
        <v>0.0</v>
      </c>
      <c r="AE2" t="n">
        <v>0.4375</v>
      </c>
      <c r="AF2" t="n">
        <v>0.0</v>
      </c>
      <c r="AG2" t="n">
        <v>37.63562142438995</v>
      </c>
      <c r="AH2" t="n">
        <v>36.38898833743832</v>
      </c>
      <c r="AI2" t="n">
        <v>81.36766365549475</v>
      </c>
      <c r="AJ2" t="n">
        <v>5.0</v>
      </c>
      <c r="AK2" t="n">
        <v>0.9548353754543282</v>
      </c>
      <c r="AL2" t="n">
        <v>4058000.0</v>
      </c>
      <c r="AM2" t="n">
        <v>0.3333333333333333</v>
      </c>
      <c r="AN2" t="n">
        <v>0.2916666666666667</v>
      </c>
      <c r="AO2" t="n">
        <v>0.5</v>
      </c>
      <c r="AP2" t="n">
        <v>49.693505052918574</v>
      </c>
      <c r="AQ2" t="n">
        <v>38.05047269380792</v>
      </c>
      <c r="AR2" t="n">
        <v>85.08284075956388</v>
      </c>
      <c r="AS2" t="n">
        <v>3.0</v>
      </c>
      <c r="AT2" t="n">
        <v>0.9649068156389883</v>
      </c>
      <c r="AU2"/>
      <c r="AV2" t="n">
        <v>0.0</v>
      </c>
      <c r="AW2" t="n">
        <v>0.25</v>
      </c>
      <c r="AX2" t="n">
        <v>0.625</v>
      </c>
      <c r="AY2" t="n">
        <v>61.37792762874941</v>
      </c>
      <c r="AZ2" t="n">
        <v>38.406489975292224</v>
      </c>
      <c r="BA2" t="n">
        <v>85.87889211844426</v>
      </c>
      <c r="BB2" t="n">
        <v>2.0</v>
      </c>
      <c r="BC2" t="n">
        <v>0.9596854926705563</v>
      </c>
      <c r="BD2"/>
    </row>
    <row r="3" spans="2:56" x14ac:dyDescent="0.25">
      <c r="B3" t="s">
        <v>76</v>
      </c>
      <c r="C3" t="n">
        <v>0.0</v>
      </c>
      <c r="D3" t="n">
        <v>0.6133333333333333</v>
      </c>
      <c r="E3" t="n">
        <v>0.04000000000000001</v>
      </c>
      <c r="F3" t="n">
        <v>47.02474381229785</v>
      </c>
      <c r="G3" t="n">
        <v>40.54292619565308</v>
      </c>
      <c r="H3" t="n">
        <v>114.6724180761945</v>
      </c>
      <c r="I3" t="n">
        <v>7.0</v>
      </c>
      <c r="J3" t="n">
        <v>0.969863076455705</v>
      </c>
      <c r="K3" t="n">
        <v>4678800.0</v>
      </c>
      <c r="L3" t="n">
        <v>0.0</v>
      </c>
      <c r="M3" t="n">
        <v>0.6133333333333333</v>
      </c>
      <c r="N3" t="n">
        <v>0.04000000000000001</v>
      </c>
      <c r="O3" t="n">
        <v>47.02474381229785</v>
      </c>
      <c r="P3" t="n">
        <v>40.54292619565308</v>
      </c>
      <c r="Q3" t="n">
        <v>114.6724180761945</v>
      </c>
      <c r="R3" t="n">
        <v>7.0</v>
      </c>
      <c r="S3" t="n">
        <v>0.969863076455705</v>
      </c>
      <c r="T3" t="n">
        <v>6394600.0</v>
      </c>
      <c r="U3" t="n">
        <v>0.0</v>
      </c>
      <c r="V3" t="n">
        <v>0.5422222222222222</v>
      </c>
      <c r="W3" t="n">
        <v>0.32</v>
      </c>
      <c r="X3" t="n">
        <v>57.095358830644024</v>
      </c>
      <c r="Y3" t="n">
        <v>43.15798951469609</v>
      </c>
      <c r="Z3" t="n">
        <v>122.06891729118522</v>
      </c>
      <c r="AA3" t="n">
        <v>5.0</v>
      </c>
      <c r="AB3" t="n">
        <v>0.9927212539305267</v>
      </c>
      <c r="AC3" t="n">
        <v>6135900.0</v>
      </c>
      <c r="AD3" t="n">
        <v>0.0</v>
      </c>
      <c r="AE3" t="n">
        <v>0.6222222222222222</v>
      </c>
      <c r="AF3" t="n">
        <v>0.0</v>
      </c>
      <c r="AG3" t="n">
        <v>43.66187553232225</v>
      </c>
      <c r="AH3" t="n">
        <v>40.54292619565308</v>
      </c>
      <c r="AI3" t="n">
        <v>114.6724180761945</v>
      </c>
      <c r="AJ3" t="n">
        <v>8.0</v>
      </c>
      <c r="AK3" t="n">
        <v>0.9669198675755837</v>
      </c>
      <c r="AL3" t="n">
        <v>7261500.0</v>
      </c>
      <c r="AM3" t="n">
        <v>0.0</v>
      </c>
      <c r="AN3" t="n">
        <v>0.6222222222222222</v>
      </c>
      <c r="AO3" t="n">
        <v>0.0</v>
      </c>
      <c r="AP3" t="n">
        <v>43.66187553232225</v>
      </c>
      <c r="AQ3" t="n">
        <v>40.54292619565308</v>
      </c>
      <c r="AR3" t="n">
        <v>114.6724180761945</v>
      </c>
      <c r="AS3" t="n">
        <v>8.0</v>
      </c>
      <c r="AT3" t="n">
        <v>0.9669198675755837</v>
      </c>
      <c r="AU3"/>
      <c r="AV3" t="n">
        <v>0.2857142857142857</v>
      </c>
      <c r="AW3" t="n">
        <v>0.5644444444444444</v>
      </c>
      <c r="AX3" t="n">
        <v>0.24</v>
      </c>
      <c r="AY3" t="n">
        <v>47.47136623528859</v>
      </c>
      <c r="AZ3" t="n">
        <v>42.56006511136879</v>
      </c>
      <c r="BA3" t="n">
        <v>120.37774607846163</v>
      </c>
      <c r="BB3" t="n">
        <v>7.0</v>
      </c>
      <c r="BC3" t="n">
        <v>0.9855971815552624</v>
      </c>
      <c r="BD3"/>
    </row>
    <row r="4" spans="2:56" x14ac:dyDescent="0.25">
      <c r="B4" t="s">
        <v>77</v>
      </c>
      <c r="C4" t="n">
        <v>0.1</v>
      </c>
      <c r="D4" t="n">
        <v>0.5990180032733224</v>
      </c>
      <c r="E4" t="n">
        <v>0.07692307692307693</v>
      </c>
      <c r="F4" t="n">
        <v>32.10373810010292</v>
      </c>
      <c r="G4" t="n">
        <v>25.623318490381457</v>
      </c>
      <c r="H4" t="n">
        <v>81.0277576171986</v>
      </c>
      <c r="I4" t="n">
        <v>10.0</v>
      </c>
      <c r="J4" t="n">
        <v>0.9008957620322385</v>
      </c>
      <c r="K4" t="n">
        <v>8684700.0</v>
      </c>
      <c r="L4" t="n">
        <v>0.1</v>
      </c>
      <c r="M4" t="n">
        <v>0.602291325695581</v>
      </c>
      <c r="N4" t="n">
        <v>0.06382978723404253</v>
      </c>
      <c r="O4" t="n">
        <v>32.01858835114378</v>
      </c>
      <c r="P4" t="n">
        <v>25.623318490381457</v>
      </c>
      <c r="Q4" t="n">
        <v>81.0277576171986</v>
      </c>
      <c r="R4" t="n">
        <v>10.0</v>
      </c>
      <c r="S4" t="n">
        <v>0.9052651962069261</v>
      </c>
      <c r="T4" t="n">
        <v>9069500.0</v>
      </c>
      <c r="U4" t="n">
        <v>0.0</v>
      </c>
      <c r="V4" t="n">
        <v>0.6055646481178395</v>
      </c>
      <c r="W4" t="n">
        <v>0.021276595744680826</v>
      </c>
      <c r="X4" t="n">
        <v>33.6499775282885</v>
      </c>
      <c r="Y4" t="n">
        <v>25.623318490381457</v>
      </c>
      <c r="Z4" t="n">
        <v>81.0277576171986</v>
      </c>
      <c r="AA4" t="n">
        <v>9.0</v>
      </c>
      <c r="AB4" t="n">
        <v>0.8199761668818641</v>
      </c>
      <c r="AC4" t="n">
        <v>5845300.0</v>
      </c>
      <c r="AD4" t="n">
        <v>0.125</v>
      </c>
      <c r="AE4" t="n">
        <v>0.602291325695581</v>
      </c>
      <c r="AF4" t="n">
        <v>0.07692307692307693</v>
      </c>
      <c r="AG4" t="n">
        <v>34.65477059511432</v>
      </c>
      <c r="AH4" t="n">
        <v>25.623318490381457</v>
      </c>
      <c r="AI4" t="n">
        <v>81.0277576171986</v>
      </c>
      <c r="AJ4" t="n">
        <v>8.0</v>
      </c>
      <c r="AK4" t="n">
        <v>0.8423507268636463</v>
      </c>
      <c r="AL4" t="n">
        <v>8723700.0</v>
      </c>
      <c r="AM4" t="n">
        <v>0.2</v>
      </c>
      <c r="AN4" t="n">
        <v>0.6039279869067103</v>
      </c>
      <c r="AO4" t="n">
        <v>0.042553191489361764</v>
      </c>
      <c r="AP4" t="n">
        <v>32.0624390837628</v>
      </c>
      <c r="AQ4" t="n">
        <v>25.623318490381457</v>
      </c>
      <c r="AR4" t="n">
        <v>81.0277576171986</v>
      </c>
      <c r="AS4" t="n">
        <v>10.0</v>
      </c>
      <c r="AT4" t="n">
        <v>0.8927803705194672</v>
      </c>
      <c r="AU4"/>
      <c r="AV4" t="n">
        <v>0.2222222222222222</v>
      </c>
      <c r="AW4" t="n">
        <v>0.6039279869067103</v>
      </c>
      <c r="AX4" t="n">
        <v>0.042553191489361764</v>
      </c>
      <c r="AY4" t="n">
        <v>34.4793729712973</v>
      </c>
      <c r="AZ4" t="n">
        <v>25.630093337755863</v>
      </c>
      <c r="BA4" t="n">
        <v>81.04914182682172</v>
      </c>
      <c r="BB4" t="n">
        <v>9.0</v>
      </c>
      <c r="BC4" t="n">
        <v>0.8873843163202735</v>
      </c>
      <c r="BD4"/>
    </row>
    <row r="5" spans="2:56" x14ac:dyDescent="0.25">
      <c r="B5" t="s">
        <v>78</v>
      </c>
      <c r="C5" t="n">
        <v>0.14285714285714285</v>
      </c>
      <c r="D5" t="n">
        <v>0.6404040404040405</v>
      </c>
      <c r="E5" t="n">
        <v>0.09090909090909094</v>
      </c>
      <c r="F5" t="n">
        <v>21.757006846962554</v>
      </c>
      <c r="G5" t="n">
        <v>19.210545273781673</v>
      </c>
      <c r="H5" t="n">
        <v>74.402079670914</v>
      </c>
      <c r="I5" t="n">
        <v>14.0</v>
      </c>
      <c r="J5" t="n">
        <v>0.8204796466146302</v>
      </c>
      <c r="K5" t="n">
        <v>1.01361E7</v>
      </c>
      <c r="L5" t="n">
        <v>0.3333333333333333</v>
      </c>
      <c r="M5" t="n">
        <v>0.6505050505050505</v>
      </c>
      <c r="N5" t="n">
        <v>0.08888888888888889</v>
      </c>
      <c r="O5" t="n">
        <v>23.684558964298517</v>
      </c>
      <c r="P5" t="n">
        <v>18.85633234999767</v>
      </c>
      <c r="Q5" t="n">
        <v>73.03022030823449</v>
      </c>
      <c r="R5" t="n">
        <v>12.0</v>
      </c>
      <c r="S5" t="n">
        <v>0.8906458799413144</v>
      </c>
      <c r="T5" t="n">
        <v>1.00489E7</v>
      </c>
      <c r="U5" t="n">
        <v>0.0</v>
      </c>
      <c r="V5" t="n">
        <v>0.6575757575757577</v>
      </c>
      <c r="W5" t="n">
        <v>0.08888888888888888</v>
      </c>
      <c r="X5" t="n">
        <v>22.568764087252</v>
      </c>
      <c r="Y5" t="n">
        <v>19.06775853625821</v>
      </c>
      <c r="Z5" t="n">
        <v>73.84906919899875</v>
      </c>
      <c r="AA5" t="n">
        <v>13.0</v>
      </c>
      <c r="AB5" t="n">
        <v>0.8079304246702965</v>
      </c>
      <c r="AC5" t="n">
        <v>8151900.0</v>
      </c>
      <c r="AD5" t="n">
        <v>0.2</v>
      </c>
      <c r="AE5" t="n">
        <v>0.6535353535353536</v>
      </c>
      <c r="AF5" t="n">
        <v>0.08888888888888888</v>
      </c>
      <c r="AG5" t="n">
        <v>20.834693288945832</v>
      </c>
      <c r="AH5" t="n">
        <v>19.210545273781673</v>
      </c>
      <c r="AI5" t="n">
        <v>74.402079670914</v>
      </c>
      <c r="AJ5" t="n">
        <v>15.0</v>
      </c>
      <c r="AK5" t="n">
        <v>0.8161120992903919</v>
      </c>
      <c r="AL5" t="n">
        <v>1.1618E7</v>
      </c>
      <c r="AM5" t="n">
        <v>0.16666666666666666</v>
      </c>
      <c r="AN5" t="n">
        <v>0.6424242424242426</v>
      </c>
      <c r="AO5" t="n">
        <v>0.1111111111111111</v>
      </c>
      <c r="AP5" t="n">
        <v>23.653018365058145</v>
      </c>
      <c r="AQ5" t="n">
        <v>19.210545273781673</v>
      </c>
      <c r="AR5" t="n">
        <v>74.402079670914</v>
      </c>
      <c r="AS5" t="n">
        <v>12.0</v>
      </c>
      <c r="AT5" t="n">
        <v>0.8475432148467424</v>
      </c>
      <c r="AU5"/>
      <c r="AV5" t="n">
        <v>0.0</v>
      </c>
      <c r="AW5" t="n">
        <v>0.6575757575757577</v>
      </c>
      <c r="AX5" t="n">
        <v>0.1111111111111111</v>
      </c>
      <c r="AY5" t="n">
        <v>22.496416545673437</v>
      </c>
      <c r="AZ5" t="n">
        <v>18.85633234999767</v>
      </c>
      <c r="BA5" t="n">
        <v>73.03022030823449</v>
      </c>
      <c r="BB5" t="n">
        <v>13.0</v>
      </c>
      <c r="BC5" t="n">
        <v>0.8585866106308166</v>
      </c>
      <c r="BD5"/>
    </row>
    <row r="6" spans="2:56" x14ac:dyDescent="0.25">
      <c r="B6" t="s">
        <v>79</v>
      </c>
      <c r="C6" t="n">
        <v>0.75</v>
      </c>
      <c r="D6" t="n">
        <v>0.40210526315789474</v>
      </c>
      <c r="E6" t="n">
        <v>0.19999999999999996</v>
      </c>
      <c r="F6" t="n">
        <v>25.531651241397267</v>
      </c>
      <c r="G6" t="n">
        <v>23.77119006804029</v>
      </c>
      <c r="H6" t="n">
        <v>85.70820381136352</v>
      </c>
      <c r="I6" t="n">
        <v>12.0</v>
      </c>
      <c r="J6" t="n">
        <v>0.8994309160616845</v>
      </c>
      <c r="K6" t="n">
        <v>6985700.0</v>
      </c>
      <c r="L6" t="n">
        <v>0.0</v>
      </c>
      <c r="M6" t="n">
        <v>0.528421052631579</v>
      </c>
      <c r="N6" t="n">
        <v>0.05263157894736842</v>
      </c>
      <c r="O6" t="n">
        <v>27.480383360698767</v>
      </c>
      <c r="P6" t="n">
        <v>22.58790483560247</v>
      </c>
      <c r="Q6" t="n">
        <v>81.44174490162037</v>
      </c>
      <c r="R6" t="n">
        <v>10.0</v>
      </c>
      <c r="S6" t="n">
        <v>0.8885209317423327</v>
      </c>
      <c r="T6" t="n">
        <v>5919100.0</v>
      </c>
      <c r="U6" t="n">
        <v>0.5384615384615384</v>
      </c>
      <c r="V6" t="n">
        <v>0.47578947368421054</v>
      </c>
      <c r="W6" t="n">
        <v>0.12</v>
      </c>
      <c r="X6" t="n">
        <v>24.164064698854187</v>
      </c>
      <c r="Y6" t="n">
        <v>22.97111459454134</v>
      </c>
      <c r="Z6" t="n">
        <v>82.82349290152276</v>
      </c>
      <c r="AA6" t="n">
        <v>13.0</v>
      </c>
      <c r="AB6" t="n">
        <v>0.8873676478305599</v>
      </c>
      <c r="AC6" t="n">
        <v>6485500.0</v>
      </c>
      <c r="AD6" t="n">
        <v>0.7692307692307693</v>
      </c>
      <c r="AE6" t="n">
        <v>0.4273684210526316</v>
      </c>
      <c r="AF6" t="n">
        <v>0.1578947368421053</v>
      </c>
      <c r="AG6" t="n">
        <v>24.436654233091915</v>
      </c>
      <c r="AH6" t="n">
        <v>23.19429511531185</v>
      </c>
      <c r="AI6" t="n">
        <v>83.62817591564202</v>
      </c>
      <c r="AJ6" t="n">
        <v>13.0</v>
      </c>
      <c r="AK6" t="n">
        <v>0.886683965218647</v>
      </c>
      <c r="AL6" t="n">
        <v>6151100.0</v>
      </c>
      <c r="AM6" t="n">
        <v>0.0</v>
      </c>
      <c r="AN6" t="n">
        <v>0.5410526315789473</v>
      </c>
      <c r="AO6" t="n">
        <v>0.04000000000000001</v>
      </c>
      <c r="AP6" t="n">
        <v>25.05974727623534</v>
      </c>
      <c r="AQ6" t="n">
        <v>22.58790483560247</v>
      </c>
      <c r="AR6" t="n">
        <v>81.44174490162037</v>
      </c>
      <c r="AS6" t="n">
        <v>12.0</v>
      </c>
      <c r="AT6" t="n">
        <v>0.8749300223107557</v>
      </c>
      <c r="AU6"/>
      <c r="AV6" t="n">
        <v>0.46153846153846156</v>
      </c>
      <c r="AW6" t="n">
        <v>0.4884210526315789</v>
      </c>
      <c r="AX6" t="n">
        <v>0.12</v>
      </c>
      <c r="AY6" t="n">
        <v>23.902498040823787</v>
      </c>
      <c r="AZ6" t="n">
        <v>22.97111459454134</v>
      </c>
      <c r="BA6" t="n">
        <v>82.82349290152276</v>
      </c>
      <c r="BB6" t="n">
        <v>13.0</v>
      </c>
      <c r="BC6" t="n">
        <v>0.8929924391517766</v>
      </c>
      <c r="BD6"/>
    </row>
    <row r="7" spans="2:56" x14ac:dyDescent="0.25">
      <c r="B7" t="s">
        <v>80</v>
      </c>
      <c r="C7" t="n">
        <v>0.2</v>
      </c>
      <c r="D7" t="n">
        <v>0.6519607843137254</v>
      </c>
      <c r="E7" t="n">
        <v>0.08823529411764702</v>
      </c>
      <c r="F7" t="n">
        <v>65.84527317886986</v>
      </c>
      <c r="G7" t="n">
        <v>57.25197260054758</v>
      </c>
      <c r="H7" t="n">
        <v>140.2379535762077</v>
      </c>
      <c r="I7" t="n">
        <v>5.0</v>
      </c>
      <c r="J7" t="n">
        <v>0.9393839987460711</v>
      </c>
      <c r="K7" t="n">
        <v>4854800.0</v>
      </c>
      <c r="L7" t="n">
        <v>0.75</v>
      </c>
      <c r="M7" t="n">
        <v>0.6102941176470588</v>
      </c>
      <c r="N7" t="n">
        <v>0.14705882352941177</v>
      </c>
      <c r="O7" t="n">
        <v>51.879367286041564</v>
      </c>
      <c r="P7" t="n">
        <v>58.32961912160679</v>
      </c>
      <c r="Q7" t="n">
        <v>142.87765587652507</v>
      </c>
      <c r="R7" t="n">
        <v>8.0</v>
      </c>
      <c r="S7" t="n">
        <v>0.9416812246232817</v>
      </c>
      <c r="T7" t="n">
        <v>5866600.0</v>
      </c>
      <c r="U7" t="n">
        <v>0.8333333333333334</v>
      </c>
      <c r="V7" t="n">
        <v>0.5833333333333333</v>
      </c>
      <c r="W7" t="n">
        <v>0.16666666666666663</v>
      </c>
      <c r="X7" t="n">
        <v>62.208431011309784</v>
      </c>
      <c r="Y7" t="n">
        <v>58.02468035286833</v>
      </c>
      <c r="Z7" t="n">
        <v>142.1306931669658</v>
      </c>
      <c r="AA7" t="n">
        <v>6.0</v>
      </c>
      <c r="AB7" t="n">
        <v>0.9363633133804372</v>
      </c>
      <c r="AC7" t="n">
        <v>4391400.0</v>
      </c>
      <c r="AD7" t="n">
        <v>0.6666666666666666</v>
      </c>
      <c r="AE7" t="n">
        <v>0.6176470588235294</v>
      </c>
      <c r="AF7" t="n">
        <v>0.14705882352941177</v>
      </c>
      <c r="AG7" t="n">
        <v>49.81149651621787</v>
      </c>
      <c r="AH7" t="n">
        <v>57.38605002110026</v>
      </c>
      <c r="AI7" t="n">
        <v>140.56637866165693</v>
      </c>
      <c r="AJ7" t="n">
        <v>9.0</v>
      </c>
      <c r="AK7" t="n">
        <v>0.9545492911124883</v>
      </c>
      <c r="AL7" t="n">
        <v>5649000.0</v>
      </c>
      <c r="AM7" t="n">
        <v>0.8571428571428571</v>
      </c>
      <c r="AN7" t="n">
        <v>0.5931372549019608</v>
      </c>
      <c r="AO7" t="n">
        <v>0.14705882352941177</v>
      </c>
      <c r="AP7" t="n">
        <v>56.889258697069</v>
      </c>
      <c r="AQ7" t="n">
        <v>57.38605002110026</v>
      </c>
      <c r="AR7" t="n">
        <v>140.56637866165693</v>
      </c>
      <c r="AS7" t="n">
        <v>7.0</v>
      </c>
      <c r="AT7" t="n">
        <v>0.9484733830691724</v>
      </c>
      <c r="AU7"/>
      <c r="AV7" t="n">
        <v>0.5</v>
      </c>
      <c r="AW7" t="n">
        <v>0.6348039215686274</v>
      </c>
      <c r="AX7" t="n">
        <v>0.16666666666666663</v>
      </c>
      <c r="AY7" t="n">
        <v>60.12602505478713</v>
      </c>
      <c r="AZ7" t="n">
        <v>58.02468035286833</v>
      </c>
      <c r="BA7" t="n">
        <v>142.1306931669658</v>
      </c>
      <c r="BB7" t="n">
        <v>6.0</v>
      </c>
      <c r="BC7" t="n">
        <v>0.9499625931946722</v>
      </c>
      <c r="BD7"/>
    </row>
    <row r="8" spans="2:56" x14ac:dyDescent="0.25">
      <c r="B8" t="s">
        <v>81</v>
      </c>
      <c r="C8" t="n">
        <v>0.16666666666666666</v>
      </c>
      <c r="D8" t="n">
        <v>0.6370262390670554</v>
      </c>
      <c r="E8" t="n">
        <v>0.0714285714285714</v>
      </c>
      <c r="F8" t="n">
        <v>37.305793413653895</v>
      </c>
      <c r="G8" t="n">
        <v>31.828022504669168</v>
      </c>
      <c r="H8" t="n">
        <v>119.08952979757395</v>
      </c>
      <c r="I8" t="n">
        <v>12.0</v>
      </c>
      <c r="J8" t="n">
        <v>0.9348094024529706</v>
      </c>
      <c r="K8" t="n">
        <v>8555200.0</v>
      </c>
      <c r="L8" t="n">
        <v>0.16666666666666666</v>
      </c>
      <c r="M8" t="n">
        <v>0.6341107871720116</v>
      </c>
      <c r="N8" t="n">
        <v>0.07142857142857145</v>
      </c>
      <c r="O8" t="n">
        <v>37.30207024341202</v>
      </c>
      <c r="P8" t="n">
        <v>31.828022504669168</v>
      </c>
      <c r="Q8" t="n">
        <v>119.08952979757396</v>
      </c>
      <c r="R8" t="n">
        <v>12.0</v>
      </c>
      <c r="S8" t="n">
        <v>0.9308457485583512</v>
      </c>
      <c r="T8" t="n">
        <v>7233500.0</v>
      </c>
      <c r="U8" t="n">
        <v>0.4166666666666667</v>
      </c>
      <c r="V8" t="n">
        <v>0.6268221574344022</v>
      </c>
      <c r="W8" t="n">
        <v>0.07142857142857145</v>
      </c>
      <c r="X8" t="n">
        <v>37.42668759647913</v>
      </c>
      <c r="Y8" t="n">
        <v>32.05246611788023</v>
      </c>
      <c r="Z8" t="n">
        <v>119.9293199929956</v>
      </c>
      <c r="AA8" t="n">
        <v>12.0</v>
      </c>
      <c r="AB8" t="n">
        <v>0.9414390993410864</v>
      </c>
      <c r="AC8" t="n">
        <v>7489900.0</v>
      </c>
      <c r="AD8" t="n">
        <v>0.23076923076923078</v>
      </c>
      <c r="AE8" t="n">
        <v>0.6428571428571429</v>
      </c>
      <c r="AF8" t="n">
        <v>0.04081632653061225</v>
      </c>
      <c r="AG8" t="n">
        <v>35.72785034032734</v>
      </c>
      <c r="AH8" t="n">
        <v>31.828022504669168</v>
      </c>
      <c r="AI8" t="n">
        <v>119.08952979757396</v>
      </c>
      <c r="AJ8" t="n">
        <v>13.0</v>
      </c>
      <c r="AK8" t="n">
        <v>0.9464103198011039</v>
      </c>
      <c r="AL8" t="n">
        <v>8345500.0</v>
      </c>
      <c r="AM8" t="n">
        <v>0.07142857142857142</v>
      </c>
      <c r="AN8" t="n">
        <v>0.6501457725947521</v>
      </c>
      <c r="AO8" t="n">
        <v>0.02040816326530613</v>
      </c>
      <c r="AP8" t="n">
        <v>34.21786441170692</v>
      </c>
      <c r="AQ8" t="n">
        <v>31.828022504669168</v>
      </c>
      <c r="AR8" t="n">
        <v>119.08952979757396</v>
      </c>
      <c r="AS8" t="n">
        <v>14.0</v>
      </c>
      <c r="AT8" t="n">
        <v>0.9428187507729138</v>
      </c>
      <c r="AU8"/>
      <c r="AV8" t="n">
        <v>0.5833333333333334</v>
      </c>
      <c r="AW8" t="n">
        <v>0.6180758017492711</v>
      </c>
      <c r="AX8" t="n">
        <v>0.07142857142857142</v>
      </c>
      <c r="AY8" t="n">
        <v>38.00201018074936</v>
      </c>
      <c r="AZ8" t="n">
        <v>32.05246611788023</v>
      </c>
      <c r="BA8" t="n">
        <v>119.9293199929956</v>
      </c>
      <c r="BB8" t="n">
        <v>12.0</v>
      </c>
      <c r="BC8" t="n">
        <v>0.9345392150664442</v>
      </c>
      <c r="BD8"/>
    </row>
    <row r="9" spans="2:56" x14ac:dyDescent="0.25">
      <c r="B9" t="s">
        <v>82</v>
      </c>
      <c r="C9" t="n">
        <v>0.3333333333333333</v>
      </c>
      <c r="D9" t="n">
        <v>0.3666666666666667</v>
      </c>
      <c r="E9" t="n">
        <v>0.19999999999999996</v>
      </c>
      <c r="F9" t="n">
        <v>52.0226789206885</v>
      </c>
      <c r="G9" t="n">
        <v>50.05227873929302</v>
      </c>
      <c r="H9" t="n">
        <v>122.60249824301634</v>
      </c>
      <c r="I9" t="n">
        <v>6.0</v>
      </c>
      <c r="J9" t="n">
        <v>0.9614782706706414</v>
      </c>
      <c r="K9" t="n">
        <v>4721600.0</v>
      </c>
      <c r="L9" t="n">
        <v>0.3333333333333333</v>
      </c>
      <c r="M9" t="n">
        <v>0.48888888888888893</v>
      </c>
      <c r="N9" t="n">
        <v>0.2</v>
      </c>
      <c r="O9" t="n">
        <v>73.04926574810625</v>
      </c>
      <c r="P9" t="n">
        <v>50.26628833321945</v>
      </c>
      <c r="Q9" t="n">
        <v>123.12670955155552</v>
      </c>
      <c r="R9" t="n">
        <v>3.0</v>
      </c>
      <c r="S9" t="n">
        <v>1.0024929317814357</v>
      </c>
      <c r="T9" t="n">
        <v>4319300.0</v>
      </c>
      <c r="U9" t="n">
        <v>0.16666666666666666</v>
      </c>
      <c r="V9" t="n">
        <v>0.5111111111111111</v>
      </c>
      <c r="W9" t="n">
        <v>0.05555555555555558</v>
      </c>
      <c r="X9" t="n">
        <v>51.40175080950627</v>
      </c>
      <c r="Y9" t="n">
        <v>50.05227873929302</v>
      </c>
      <c r="Z9" t="n">
        <v>122.60249824301634</v>
      </c>
      <c r="AA9" t="n">
        <v>6.0</v>
      </c>
      <c r="AB9" t="n">
        <v>0.968796980989532</v>
      </c>
      <c r="AC9" t="n">
        <v>4717400.0</v>
      </c>
      <c r="AD9" t="n">
        <v>0.3333333333333333</v>
      </c>
      <c r="AE9" t="n">
        <v>0.3666666666666667</v>
      </c>
      <c r="AF9" t="n">
        <v>0.19999999999999996</v>
      </c>
      <c r="AG9" t="n">
        <v>52.0226789206885</v>
      </c>
      <c r="AH9" t="n">
        <v>50.05227873929302</v>
      </c>
      <c r="AI9" t="n">
        <v>122.60249824301634</v>
      </c>
      <c r="AJ9" t="n">
        <v>6.0</v>
      </c>
      <c r="AK9" t="n">
        <v>0.9614782706706414</v>
      </c>
      <c r="AL9" t="n">
        <v>5861700.0</v>
      </c>
      <c r="AM9" t="n">
        <v>0.0</v>
      </c>
      <c r="AN9" t="n">
        <v>0.5222222222222223</v>
      </c>
      <c r="AO9" t="n">
        <v>0.0</v>
      </c>
      <c r="AP9" t="n">
        <v>51.34897415505403</v>
      </c>
      <c r="AQ9" t="n">
        <v>50.05227873929302</v>
      </c>
      <c r="AR9" t="n">
        <v>122.60249824301634</v>
      </c>
      <c r="AS9" t="n">
        <v>6.0</v>
      </c>
      <c r="AT9" t="n">
        <v>0.9668572500985513</v>
      </c>
      <c r="AU9"/>
      <c r="AV9" t="n">
        <v>0.0</v>
      </c>
      <c r="AW9" t="n">
        <v>0.5222222222222223</v>
      </c>
      <c r="AX9" t="n">
        <v>0.0</v>
      </c>
      <c r="AY9" t="n">
        <v>51.348974155054016</v>
      </c>
      <c r="AZ9" t="n">
        <v>50.05227873929302</v>
      </c>
      <c r="BA9" t="n">
        <v>122.60249824301634</v>
      </c>
      <c r="BB9" t="n">
        <v>6.0</v>
      </c>
      <c r="BC9" t="n">
        <v>0.9668572500985513</v>
      </c>
      <c r="BD9"/>
    </row>
    <row r="10" spans="2:56" x14ac:dyDescent="0.25">
      <c r="B10" t="s">
        <v>83</v>
      </c>
      <c r="C10" t="n">
        <v>0.0</v>
      </c>
      <c r="D10" t="n">
        <v>0.33333333333333337</v>
      </c>
      <c r="E10" t="n">
        <v>0.0</v>
      </c>
      <c r="F10" t="n">
        <v>77.8307458527798</v>
      </c>
      <c r="G10" t="n">
        <v>76.26068595431215</v>
      </c>
      <c r="H10" t="n">
        <v>152.5213510796584</v>
      </c>
      <c r="I10" t="n">
        <v>4.0</v>
      </c>
      <c r="J10" t="n">
        <v>0.9718523387408703</v>
      </c>
      <c r="K10" t="n">
        <v>6453200.0</v>
      </c>
      <c r="L10" t="n">
        <v>0.0</v>
      </c>
      <c r="M10" t="n">
        <v>0.33333333333333337</v>
      </c>
      <c r="N10" t="n">
        <v>0.0</v>
      </c>
      <c r="O10" t="n">
        <v>77.8307458527798</v>
      </c>
      <c r="P10" t="n">
        <v>76.26068595431215</v>
      </c>
      <c r="Q10" t="n">
        <v>152.5213510796584</v>
      </c>
      <c r="R10" t="n">
        <v>4.0</v>
      </c>
      <c r="S10" t="n">
        <v>0.9718523387408703</v>
      </c>
      <c r="T10" t="n">
        <v>7813800.0</v>
      </c>
      <c r="U10" t="n">
        <v>0.0</v>
      </c>
      <c r="V10" t="n">
        <v>0.33333333333333337</v>
      </c>
      <c r="W10" t="n">
        <v>0.0</v>
      </c>
      <c r="X10" t="n">
        <v>77.8307458527798</v>
      </c>
      <c r="Y10" t="n">
        <v>76.26068595431215</v>
      </c>
      <c r="Z10" t="n">
        <v>152.5213510796584</v>
      </c>
      <c r="AA10" t="n">
        <v>4.0</v>
      </c>
      <c r="AB10" t="n">
        <v>0.9718523387408703</v>
      </c>
      <c r="AC10" t="n">
        <v>5306200.0</v>
      </c>
      <c r="AD10" t="n">
        <v>0.0</v>
      </c>
      <c r="AE10" t="n">
        <v>0.33333333333333337</v>
      </c>
      <c r="AF10" t="n">
        <v>0.0</v>
      </c>
      <c r="AG10" t="n">
        <v>77.8307458527798</v>
      </c>
      <c r="AH10" t="n">
        <v>76.26068595431215</v>
      </c>
      <c r="AI10" t="n">
        <v>152.5213510796584</v>
      </c>
      <c r="AJ10" t="n">
        <v>4.0</v>
      </c>
      <c r="AK10" t="n">
        <v>0.9718523387408703</v>
      </c>
      <c r="AL10" t="n">
        <v>3971700.0</v>
      </c>
      <c r="AM10" t="n">
        <v>0.0</v>
      </c>
      <c r="AN10" t="n">
        <v>0.33333333333333337</v>
      </c>
      <c r="AO10" t="n">
        <v>0.0</v>
      </c>
      <c r="AP10" t="n">
        <v>77.8307458527798</v>
      </c>
      <c r="AQ10" t="n">
        <v>76.26068595431215</v>
      </c>
      <c r="AR10" t="n">
        <v>152.5213510796584</v>
      </c>
      <c r="AS10" t="n">
        <v>4.0</v>
      </c>
      <c r="AT10" t="n">
        <v>0.9718523387408703</v>
      </c>
      <c r="AU10"/>
      <c r="AV10" t="n">
        <v>0.0</v>
      </c>
      <c r="AW10" t="n">
        <v>0.33333333333333337</v>
      </c>
      <c r="AX10" t="n">
        <v>0.0</v>
      </c>
      <c r="AY10" t="n">
        <v>77.8307458527798</v>
      </c>
      <c r="AZ10" t="n">
        <v>76.26068595431215</v>
      </c>
      <c r="BA10" t="n">
        <v>152.5213510796584</v>
      </c>
      <c r="BB10" t="n">
        <v>4.0</v>
      </c>
      <c r="BC10" t="n">
        <v>0.9718523387408703</v>
      </c>
      <c r="BD10"/>
    </row>
    <row r="11" spans="2:56" x14ac:dyDescent="0.25">
      <c r="B11" t="s">
        <v>84</v>
      </c>
      <c r="C11" t="n">
        <v>1.0</v>
      </c>
      <c r="D11" t="n">
        <v>0.03333333333333333</v>
      </c>
      <c r="E11" t="n">
        <v>0.6666666666666667</v>
      </c>
      <c r="F11" t="n">
        <v>61.613716005448005</v>
      </c>
      <c r="G11" t="n">
        <v>68.05650248774322</v>
      </c>
      <c r="H11" t="n">
        <v>117.87654559591283</v>
      </c>
      <c r="I11" t="n">
        <v>4.0</v>
      </c>
      <c r="J11" t="n">
        <v>0.9885393354619398</v>
      </c>
      <c r="K11" t="n">
        <v>1.28684E7</v>
      </c>
      <c r="L11" t="n">
        <v>1.0</v>
      </c>
      <c r="M11" t="n">
        <v>0.06666666666666667</v>
      </c>
      <c r="N11" t="n">
        <v>0.6666666666666667</v>
      </c>
      <c r="O11" t="n">
        <v>63.518206051493614</v>
      </c>
      <c r="P11" t="n">
        <v>70.36128021210543</v>
      </c>
      <c r="Q11" t="n">
        <v>121.86856043288162</v>
      </c>
      <c r="R11" t="n">
        <v>4.0</v>
      </c>
      <c r="S11" t="n">
        <v>0.965613112645661</v>
      </c>
      <c r="T11" t="n">
        <v>1.50386E7</v>
      </c>
      <c r="U11" t="n">
        <v>0.75</v>
      </c>
      <c r="V11" t="n">
        <v>0.23333333333333334</v>
      </c>
      <c r="W11" t="n">
        <v>0.3333333333333333</v>
      </c>
      <c r="X11" t="n">
        <v>61.6887347900733</v>
      </c>
      <c r="Y11" t="n">
        <v>66.90423319755699</v>
      </c>
      <c r="Z11" t="n">
        <v>115.88074476876386</v>
      </c>
      <c r="AA11" t="n">
        <v>4.0</v>
      </c>
      <c r="AB11" t="n">
        <v>0.9497962772525237</v>
      </c>
      <c r="AC11" t="n">
        <v>2.08737E7</v>
      </c>
      <c r="AD11" t="n">
        <v>0.5</v>
      </c>
      <c r="AE11" t="n">
        <v>0.6000000000000001</v>
      </c>
      <c r="AF11" t="n">
        <v>0.3333333333333333</v>
      </c>
      <c r="AG11" t="n">
        <v>88.70315665183512</v>
      </c>
      <c r="AH11" t="n">
        <v>67.41556126915037</v>
      </c>
      <c r="AI11" t="n">
        <v>116.76637380323183</v>
      </c>
      <c r="AJ11" t="n">
        <v>2.0</v>
      </c>
      <c r="AK11" t="n">
        <v>0.8661225872581364</v>
      </c>
      <c r="AL11" t="n">
        <v>1.31168E7</v>
      </c>
      <c r="AM11" t="n">
        <v>0.0</v>
      </c>
      <c r="AN11" t="n">
        <v>0.6000000000000001</v>
      </c>
      <c r="AO11" t="n">
        <v>0.1</v>
      </c>
      <c r="AP11" t="n">
        <v>85.35514044274076</v>
      </c>
      <c r="AQ11" t="n">
        <v>67.41556126915037</v>
      </c>
      <c r="AR11" t="n">
        <v>116.76637380323183</v>
      </c>
      <c r="AS11" t="n">
        <v>2.0</v>
      </c>
      <c r="AT11" t="n">
        <v>0.9279524965525108</v>
      </c>
      <c r="AU11"/>
      <c r="AV11" t="n">
        <v>0.5</v>
      </c>
      <c r="AW11" t="n">
        <v>0.6000000000000001</v>
      </c>
      <c r="AX11" t="n">
        <v>0.3333333333333333</v>
      </c>
      <c r="AY11" t="n">
        <v>90.22333401066489</v>
      </c>
      <c r="AZ11" t="n">
        <v>67.41556126915037</v>
      </c>
      <c r="BA11" t="n">
        <v>116.76637380323183</v>
      </c>
      <c r="BB11" t="n">
        <v>2.0</v>
      </c>
      <c r="BC11" t="n">
        <v>0.8411674237164286</v>
      </c>
      <c r="BD11"/>
    </row>
    <row r="12" spans="2:56" x14ac:dyDescent="0.25">
      <c r="B12" t="s">
        <v>85</v>
      </c>
      <c r="C12" t="n">
        <v>0.5</v>
      </c>
      <c r="D12" t="n">
        <v>0.5013774104683195</v>
      </c>
      <c r="E12" t="n">
        <v>0.09090909090909083</v>
      </c>
      <c r="F12" t="n">
        <v>38.64600741200686</v>
      </c>
      <c r="G12" t="n">
        <v>37.05720092665709</v>
      </c>
      <c r="H12" t="n">
        <v>122.90460144586062</v>
      </c>
      <c r="I12" t="n">
        <v>12.0</v>
      </c>
      <c r="J12" t="n">
        <v>0.9191525181695843</v>
      </c>
      <c r="K12" t="n">
        <v>1.81336E7</v>
      </c>
      <c r="L12" t="n">
        <v>0.7</v>
      </c>
      <c r="M12" t="n">
        <v>0.4628099173553719</v>
      </c>
      <c r="N12" t="n">
        <v>0.12121212121212122</v>
      </c>
      <c r="O12" t="n">
        <v>43.28775808470566</v>
      </c>
      <c r="P12" t="n">
        <v>36.40101009533469</v>
      </c>
      <c r="Q12" t="n">
        <v>120.72825538444175</v>
      </c>
      <c r="R12" t="n">
        <v>10.0</v>
      </c>
      <c r="S12" t="n">
        <v>0.9309551859869624</v>
      </c>
      <c r="T12" t="n">
        <v>1.68958E7</v>
      </c>
      <c r="U12" t="n">
        <v>0.9</v>
      </c>
      <c r="V12" t="n">
        <v>0.4242424242424242</v>
      </c>
      <c r="W12" t="n">
        <v>0.1515151515151515</v>
      </c>
      <c r="X12" t="n">
        <v>44.39481951759687</v>
      </c>
      <c r="Y12" t="n">
        <v>37.57631823014677</v>
      </c>
      <c r="Z12" t="n">
        <v>124.62631357507429</v>
      </c>
      <c r="AA12" t="n">
        <v>10.0</v>
      </c>
      <c r="AB12" t="n">
        <v>0.9764733217140534</v>
      </c>
      <c r="AC12" t="n">
        <v>2.02571E7</v>
      </c>
      <c r="AD12" t="n">
        <v>0.5454545454545454</v>
      </c>
      <c r="AE12" t="n">
        <v>0.48760330578512395</v>
      </c>
      <c r="AF12" t="n">
        <v>0.09090909090909088</v>
      </c>
      <c r="AG12" t="n">
        <v>40.797625923474214</v>
      </c>
      <c r="AH12" t="n">
        <v>37.05720092665709</v>
      </c>
      <c r="AI12" t="n">
        <v>122.90460144586059</v>
      </c>
      <c r="AJ12" t="n">
        <v>11.0</v>
      </c>
      <c r="AK12" t="n">
        <v>0.927158256492961</v>
      </c>
      <c r="AL12" t="n">
        <v>1.88256E7</v>
      </c>
      <c r="AM12" t="n">
        <v>0.2</v>
      </c>
      <c r="AN12" t="n">
        <v>0.5013774104683196</v>
      </c>
      <c r="AO12" t="n">
        <v>0.09090909090909088</v>
      </c>
      <c r="AP12" t="n">
        <v>42.59542228925545</v>
      </c>
      <c r="AQ12" t="n">
        <v>36.40101009533469</v>
      </c>
      <c r="AR12" t="n">
        <v>120.72825538444175</v>
      </c>
      <c r="AS12" t="n">
        <v>10.0</v>
      </c>
      <c r="AT12" t="n">
        <v>0.921586940448325</v>
      </c>
      <c r="AU12"/>
      <c r="AV12" t="n">
        <v>0.7777777777777778</v>
      </c>
      <c r="AW12" t="n">
        <v>0.42424242424242425</v>
      </c>
      <c r="AX12" t="n">
        <v>0.21212121212121213</v>
      </c>
      <c r="AY12" t="n">
        <v>45.79045132010347</v>
      </c>
      <c r="AZ12" t="n">
        <v>37.78630221898738</v>
      </c>
      <c r="BA12" t="n">
        <v>125.32276971984379</v>
      </c>
      <c r="BB12" t="n">
        <v>9.0</v>
      </c>
      <c r="BC12" t="n">
        <v>0.9309146853889984</v>
      </c>
      <c r="BD12"/>
    </row>
    <row r="13" spans="2:56" x14ac:dyDescent="0.25">
      <c r="B13" t="s">
        <v>86</v>
      </c>
      <c r="C13" t="n">
        <v>0.9090909090909091</v>
      </c>
      <c r="D13" t="n">
        <v>0.6018145161290321</v>
      </c>
      <c r="E13" t="n">
        <v>0.1129032258064516</v>
      </c>
      <c r="F13" t="n">
        <v>51.732385112436944</v>
      </c>
      <c r="G13" t="n">
        <v>43.99866156833421</v>
      </c>
      <c r="H13" t="n">
        <v>152.41564973041724</v>
      </c>
      <c r="I13" t="n">
        <v>11.0</v>
      </c>
      <c r="J13" t="n">
        <v>0.8951771951490699</v>
      </c>
      <c r="K13" t="n">
        <v>2.80759E7</v>
      </c>
      <c r="L13" t="n">
        <v>0.8</v>
      </c>
      <c r="M13" t="n">
        <v>0.6602822580645162</v>
      </c>
      <c r="N13" t="n">
        <v>0.125</v>
      </c>
      <c r="O13" t="n">
        <v>51.13443067053744</v>
      </c>
      <c r="P13" t="n">
        <v>43.65413550959125</v>
      </c>
      <c r="Q13" t="n">
        <v>151.22217226506174</v>
      </c>
      <c r="R13" t="n">
        <v>10.0</v>
      </c>
      <c r="S13" t="n">
        <v>0.9786009669112639</v>
      </c>
      <c r="T13" t="n">
        <v>1.69851E7</v>
      </c>
      <c r="U13" t="n">
        <v>1.0</v>
      </c>
      <c r="V13" t="n">
        <v>0.5564516129032259</v>
      </c>
      <c r="W13" t="n">
        <v>0.24193548387096775</v>
      </c>
      <c r="X13" t="n">
        <v>65.63551179173714</v>
      </c>
      <c r="Y13" t="n">
        <v>46.931391060702886</v>
      </c>
      <c r="Z13" t="n">
        <v>162.5749172328511</v>
      </c>
      <c r="AA13" t="n">
        <v>7.0</v>
      </c>
      <c r="AB13" t="n">
        <v>0.9587654142682644</v>
      </c>
      <c r="AC13" t="n">
        <v>2.37641E7</v>
      </c>
      <c r="AD13" t="n">
        <v>0.18181818181818182</v>
      </c>
      <c r="AE13" t="n">
        <v>0.6895161290322581</v>
      </c>
      <c r="AF13" t="n">
        <v>0.04838709677419355</v>
      </c>
      <c r="AG13" t="n">
        <v>50.711467071678996</v>
      </c>
      <c r="AH13" t="n">
        <v>42.87296352209416</v>
      </c>
      <c r="AI13" t="n">
        <v>148.5161157405664</v>
      </c>
      <c r="AJ13" t="n">
        <v>11.0</v>
      </c>
      <c r="AK13" t="n">
        <v>0.9488099740906759</v>
      </c>
      <c r="AL13" t="n">
        <v>1.92279E7</v>
      </c>
      <c r="AM13" t="n">
        <v>1.0</v>
      </c>
      <c r="AN13" t="n">
        <v>0.5403225806451613</v>
      </c>
      <c r="AO13" t="n">
        <v>0.25</v>
      </c>
      <c r="AP13" t="n">
        <v>61.806148561449774</v>
      </c>
      <c r="AQ13" t="n">
        <v>44.440328077989726</v>
      </c>
      <c r="AR13" t="n">
        <v>153.94562083843084</v>
      </c>
      <c r="AS13" t="n">
        <v>7.0</v>
      </c>
      <c r="AT13" t="n">
        <v>0.9552224159352155</v>
      </c>
      <c r="AU13"/>
      <c r="AV13" t="n">
        <v>0.6666666666666666</v>
      </c>
      <c r="AW13" t="n">
        <v>0.6743951612903226</v>
      </c>
      <c r="AX13" t="n">
        <v>0.0625</v>
      </c>
      <c r="AY13" t="n">
        <v>55.401787197628906</v>
      </c>
      <c r="AZ13" t="n">
        <v>43.65413550959125</v>
      </c>
      <c r="BA13" t="n">
        <v>151.22217226506174</v>
      </c>
      <c r="BB13" t="n">
        <v>9.0</v>
      </c>
      <c r="BC13" t="n">
        <v>0.9282130203634145</v>
      </c>
      <c r="BD13"/>
    </row>
    <row r="14" spans="2:56" x14ac:dyDescent="0.25">
      <c r="B14" t="s">
        <v>87</v>
      </c>
      <c r="C14" t="n">
        <v>0.6470588235294118</v>
      </c>
      <c r="D14" t="n">
        <v>0.6725014116318464</v>
      </c>
      <c r="E14" t="n">
        <v>0.08695652173913043</v>
      </c>
      <c r="F14" t="n">
        <v>36.97759538630971</v>
      </c>
      <c r="G14" t="n">
        <v>33.6203987065168</v>
      </c>
      <c r="H14" t="n">
        <v>142.6392133535223</v>
      </c>
      <c r="I14" t="n">
        <v>17.0</v>
      </c>
      <c r="J14" t="n">
        <v>0.9360911555743194</v>
      </c>
      <c r="K14" t="n">
        <v>3.22807E7</v>
      </c>
      <c r="L14" t="n">
        <v>0.7333333333333333</v>
      </c>
      <c r="M14" t="n">
        <v>0.6657255787690571</v>
      </c>
      <c r="N14" t="n">
        <v>0.08695652173913043</v>
      </c>
      <c r="O14" t="n">
        <v>41.02324544287868</v>
      </c>
      <c r="P14" t="n">
        <v>32.484345486416245</v>
      </c>
      <c r="Q14" t="n">
        <v>137.81935220121798</v>
      </c>
      <c r="R14" t="n">
        <v>15.0</v>
      </c>
      <c r="S14" t="n">
        <v>0.9200949587975888</v>
      </c>
      <c r="T14" t="n">
        <v>2.84228E7</v>
      </c>
      <c r="U14" t="n">
        <v>0.7692307692307693</v>
      </c>
      <c r="V14" t="n">
        <v>0.6668548842461887</v>
      </c>
      <c r="W14" t="n">
        <v>0.06493506493506493</v>
      </c>
      <c r="X14" t="n">
        <v>44.89725285147709</v>
      </c>
      <c r="Y14" t="n">
        <v>33.30286279997184</v>
      </c>
      <c r="Z14" t="n">
        <v>141.29202128427536</v>
      </c>
      <c r="AA14" t="n">
        <v>13.0</v>
      </c>
      <c r="AB14" t="n">
        <v>0.9272599788431402</v>
      </c>
      <c r="AC14" t="n">
        <v>2.77383E7</v>
      </c>
      <c r="AD14" t="n">
        <v>0.6666666666666666</v>
      </c>
      <c r="AE14" t="n">
        <v>0.6888763410502542</v>
      </c>
      <c r="AF14" t="n">
        <v>0.043478260869565244</v>
      </c>
      <c r="AG14" t="n">
        <v>41.489329284099604</v>
      </c>
      <c r="AH14" t="n">
        <v>32.35734849041573</v>
      </c>
      <c r="AI14" t="n">
        <v>137.2805438338633</v>
      </c>
      <c r="AJ14" t="n">
        <v>15.0</v>
      </c>
      <c r="AK14" t="n">
        <v>0.9349800090321926</v>
      </c>
      <c r="AL14" t="n">
        <v>2.28448E7</v>
      </c>
      <c r="AM14" t="n">
        <v>0.5</v>
      </c>
      <c r="AN14" t="n">
        <v>0.6939582156973461</v>
      </c>
      <c r="AO14" t="n">
        <v>0.07792207792207792</v>
      </c>
      <c r="AP14" t="n">
        <v>42.69050938834924</v>
      </c>
      <c r="AQ14" t="n">
        <v>33.09501799611459</v>
      </c>
      <c r="AR14" t="n">
        <v>140.41020249722135</v>
      </c>
      <c r="AS14" t="n">
        <v>14.0</v>
      </c>
      <c r="AT14" t="n">
        <v>0.9600466823960547</v>
      </c>
      <c r="AU14"/>
      <c r="AV14" t="n">
        <v>0.7333333333333333</v>
      </c>
      <c r="AW14" t="n">
        <v>0.671372106154715</v>
      </c>
      <c r="AX14" t="n">
        <v>0.07792207792207792</v>
      </c>
      <c r="AY14" t="n">
        <v>41.26860523179549</v>
      </c>
      <c r="AZ14" t="n">
        <v>33.09501799611459</v>
      </c>
      <c r="BA14" t="n">
        <v>140.41020249722135</v>
      </c>
      <c r="BB14" t="n">
        <v>15.0</v>
      </c>
      <c r="BC14" t="n">
        <v>0.9212033184535874</v>
      </c>
      <c r="BD14"/>
    </row>
    <row r="15" spans="2:56" x14ac:dyDescent="0.25">
      <c r="B15" t="s">
        <v>88</v>
      </c>
      <c r="C15" t="n">
        <v>0.6666666666666666</v>
      </c>
      <c r="D15" t="n">
        <v>0.66</v>
      </c>
      <c r="E15" t="n">
        <v>0.05128205128205121</v>
      </c>
      <c r="F15" t="n">
        <v>35.427155309639716</v>
      </c>
      <c r="G15" t="n">
        <v>28.828196376733235</v>
      </c>
      <c r="H15" t="n">
        <v>125.65915544938456</v>
      </c>
      <c r="I15" t="n">
        <v>18.0</v>
      </c>
      <c r="J15" t="n">
        <v>0.849474033829203</v>
      </c>
      <c r="K15" t="n">
        <v>2.15087E7</v>
      </c>
      <c r="L15" t="n">
        <v>0.8235294117647058</v>
      </c>
      <c r="M15" t="n">
        <v>0.6215384615384614</v>
      </c>
      <c r="N15" t="n">
        <v>0.12</v>
      </c>
      <c r="O15" t="n">
        <v>34.482230517373544</v>
      </c>
      <c r="P15" t="n">
        <v>29.106623899364422</v>
      </c>
      <c r="Q15" t="n">
        <v>126.87280150089296</v>
      </c>
      <c r="R15" t="n">
        <v>17.0</v>
      </c>
      <c r="S15" t="n">
        <v>0.906058223127608</v>
      </c>
      <c r="T15" t="n">
        <v>1.99076E7</v>
      </c>
      <c r="U15" t="n">
        <v>0.7333333333333333</v>
      </c>
      <c r="V15" t="n">
        <v>0.6148717948717947</v>
      </c>
      <c r="W15" t="n">
        <v>0.16</v>
      </c>
      <c r="X15" t="n">
        <v>36.0253614370025</v>
      </c>
      <c r="Y15" t="n">
        <v>29.106623899364422</v>
      </c>
      <c r="Z15" t="n">
        <v>126.87280150089296</v>
      </c>
      <c r="AA15" t="n">
        <v>15.0</v>
      </c>
      <c r="AB15" t="n">
        <v>0.914572264428716</v>
      </c>
      <c r="AC15" t="n">
        <v>2.65654E7</v>
      </c>
      <c r="AD15" t="n">
        <v>0.47368421052631576</v>
      </c>
      <c r="AE15" t="n">
        <v>0.6712820512820513</v>
      </c>
      <c r="AF15" t="n">
        <v>0.05128205128205129</v>
      </c>
      <c r="AG15" t="n">
        <v>32.809320680954464</v>
      </c>
      <c r="AH15" t="n">
        <v>29.29250295198811</v>
      </c>
      <c r="AI15" t="n">
        <v>127.68302888204998</v>
      </c>
      <c r="AJ15" t="n">
        <v>19.0</v>
      </c>
      <c r="AK15" t="n">
        <v>0.9023853971404253</v>
      </c>
      <c r="AL15" t="n">
        <v>2.19314E7</v>
      </c>
      <c r="AM15" t="n">
        <v>0.8333333333333334</v>
      </c>
      <c r="AN15" t="n">
        <v>0.6020512820512821</v>
      </c>
      <c r="AO15" t="n">
        <v>0.12</v>
      </c>
      <c r="AP15" t="n">
        <v>42.75674085906092</v>
      </c>
      <c r="AQ15" t="n">
        <v>29.81997215183341</v>
      </c>
      <c r="AR15" t="n">
        <v>129.98219536467323</v>
      </c>
      <c r="AS15" t="n">
        <v>12.0</v>
      </c>
      <c r="AT15" t="n">
        <v>0.8902393958419124</v>
      </c>
      <c r="AU15"/>
      <c r="AV15" t="n">
        <v>1.0</v>
      </c>
      <c r="AW15" t="n">
        <v>0.5994871794871794</v>
      </c>
      <c r="AX15" t="n">
        <v>0.10256410256410259</v>
      </c>
      <c r="AY15" t="n">
        <v>39.157387813899994</v>
      </c>
      <c r="AZ15" t="n">
        <v>30.331568112621024</v>
      </c>
      <c r="BA15" t="n">
        <v>132.2121909659594</v>
      </c>
      <c r="BB15" t="n">
        <v>14.0</v>
      </c>
      <c r="BC15" t="n">
        <v>0.8798116903880177</v>
      </c>
      <c r="BD15"/>
    </row>
    <row r="16" spans="2:56" x14ac:dyDescent="0.25">
      <c r="B16" t="s">
        <v>89</v>
      </c>
      <c r="C16" t="n">
        <v>1.0</v>
      </c>
      <c r="D16" t="n">
        <v>0.4602272727272727</v>
      </c>
      <c r="E16" t="n">
        <v>0.2272727272727273</v>
      </c>
      <c r="F16" t="n">
        <v>49.81756842176051</v>
      </c>
      <c r="G16" t="n">
        <v>37.697972669122215</v>
      </c>
      <c r="H16" t="n">
        <v>130.5895627687216</v>
      </c>
      <c r="I16" t="n">
        <v>9.0</v>
      </c>
      <c r="J16" t="n">
        <v>0.9034009548110662</v>
      </c>
      <c r="K16" t="n">
        <v>2.15702E7</v>
      </c>
      <c r="L16" t="n">
        <v>0.7</v>
      </c>
      <c r="M16" t="n">
        <v>0.5511363636363635</v>
      </c>
      <c r="N16" t="n">
        <v>0.1590909090909091</v>
      </c>
      <c r="O16" t="n">
        <v>44.17793566929085</v>
      </c>
      <c r="P16" t="n">
        <v>38.17948569861007</v>
      </c>
      <c r="Q16" t="n">
        <v>132.25757120893257</v>
      </c>
      <c r="R16" t="n">
        <v>10.0</v>
      </c>
      <c r="S16" t="n">
        <v>0.9046350116978641</v>
      </c>
      <c r="T16" t="n">
        <v>1.72383E7</v>
      </c>
      <c r="U16" t="n">
        <v>1.0</v>
      </c>
      <c r="V16" t="n">
        <v>0.45170454545454547</v>
      </c>
      <c r="W16" t="n">
        <v>0.22727272727272727</v>
      </c>
      <c r="X16" t="n">
        <v>54.01662631419466</v>
      </c>
      <c r="Y16" t="n">
        <v>38.26472768129289</v>
      </c>
      <c r="Z16" t="n">
        <v>132.5528553571988</v>
      </c>
      <c r="AA16" t="n">
        <v>7.0</v>
      </c>
      <c r="AB16" t="n">
        <v>0.9380663827656734</v>
      </c>
      <c r="AC16" t="n">
        <v>1.54382E7</v>
      </c>
      <c r="AD16" t="n">
        <v>0.2727272727272727</v>
      </c>
      <c r="AE16" t="n">
        <v>0.578125</v>
      </c>
      <c r="AF16" t="n">
        <v>0.11363636363636363</v>
      </c>
      <c r="AG16" t="n">
        <v>41.977463453816846</v>
      </c>
      <c r="AH16" t="n">
        <v>37.45823208505232</v>
      </c>
      <c r="AI16" t="n">
        <v>129.75907783775168</v>
      </c>
      <c r="AJ16" t="n">
        <v>11.0</v>
      </c>
      <c r="AK16" t="n">
        <v>0.9322978022589133</v>
      </c>
      <c r="AL16" t="n">
        <v>1.66932E7</v>
      </c>
      <c r="AM16" t="n">
        <v>0.16666666666666666</v>
      </c>
      <c r="AN16" t="n">
        <v>0.5582386363636364</v>
      </c>
      <c r="AO16" t="n">
        <v>0.13636363636363635</v>
      </c>
      <c r="AP16" t="n">
        <v>56.5314563367649</v>
      </c>
      <c r="AQ16" t="n">
        <v>37.94897046391347</v>
      </c>
      <c r="AR16" t="n">
        <v>131.45905053137008</v>
      </c>
      <c r="AS16" t="n">
        <v>6.0</v>
      </c>
      <c r="AT16" t="n">
        <v>0.9477781947079513</v>
      </c>
      <c r="AU16"/>
      <c r="AV16" t="n">
        <v>0.125</v>
      </c>
      <c r="AW16" t="n">
        <v>0.5681818181818182</v>
      </c>
      <c r="AX16" t="n">
        <v>0.125</v>
      </c>
      <c r="AY16" t="n">
        <v>48.076761538190155</v>
      </c>
      <c r="AZ16" t="n">
        <v>36.89200288609639</v>
      </c>
      <c r="BA16" t="n">
        <v>127.79761445717126</v>
      </c>
      <c r="BB16" t="n">
        <v>8.0</v>
      </c>
      <c r="BC16" t="n">
        <v>0.9221321142380223</v>
      </c>
      <c r="BD16"/>
    </row>
    <row r="17" spans="2:55" x14ac:dyDescent="0.25">
      <c r="B17" t="s">
        <v>90</v>
      </c>
      <c r="C17" t="n">
        <v>0.0</v>
      </c>
      <c r="D17" t="n">
        <v>0.16052631578947366</v>
      </c>
      <c r="E17" t="n">
        <v>0.8</v>
      </c>
      <c r="F17" t="n">
        <v>80.4310161535662</v>
      </c>
      <c r="G17" t="n">
        <v>45.47697358404215</v>
      </c>
      <c r="H17" t="n">
        <v>136.43090487722486</v>
      </c>
      <c r="I17" t="n">
        <v>3.0</v>
      </c>
      <c r="J17" t="n">
        <v>0.9916685010675614</v>
      </c>
      <c r="K17" t="n">
        <v>1.39601E7</v>
      </c>
      <c r="L17" t="n">
        <v>0.0</v>
      </c>
      <c r="M17" t="n">
        <v>0.29210526315789476</v>
      </c>
      <c r="N17" t="n">
        <v>0.5</v>
      </c>
      <c r="O17" t="n">
        <v>64.36539468721524</v>
      </c>
      <c r="P17" t="n">
        <v>45.47697358404215</v>
      </c>
      <c r="Q17" t="n">
        <v>136.43090487722486</v>
      </c>
      <c r="R17" t="n">
        <v>5.0</v>
      </c>
      <c r="S17" t="n">
        <v>0.9647692923585932</v>
      </c>
      <c r="T17" t="n">
        <v>2.08603E7</v>
      </c>
      <c r="U17" t="n">
        <v>0.5833333333333334</v>
      </c>
      <c r="V17" t="n">
        <v>0.2736842105263158</v>
      </c>
      <c r="W17" t="n">
        <v>0.19999999999999996</v>
      </c>
      <c r="X17" t="n">
        <v>42.952965733606845</v>
      </c>
      <c r="Y17" t="n">
        <v>46.88363887541073</v>
      </c>
      <c r="Z17" t="n">
        <v>140.65090224998303</v>
      </c>
      <c r="AA17" t="n">
        <v>12.0</v>
      </c>
      <c r="AB17" t="n">
        <v>0.9502043152501995</v>
      </c>
      <c r="AC17" t="n">
        <v>2.23411E7</v>
      </c>
      <c r="AD17" t="n">
        <v>0.4</v>
      </c>
      <c r="AE17" t="n">
        <v>0.17894736842105263</v>
      </c>
      <c r="AF17" t="n">
        <v>0.6</v>
      </c>
      <c r="AG17" t="n">
        <v>67.98195760315222</v>
      </c>
      <c r="AH17" t="n">
        <v>45.47697358404215</v>
      </c>
      <c r="AI17" t="n">
        <v>136.43090487722486</v>
      </c>
      <c r="AJ17" t="n">
        <v>5.0</v>
      </c>
      <c r="AK17" t="n">
        <v>0.9758668523801525</v>
      </c>
      <c r="AL17" t="n">
        <v>1.53316E7</v>
      </c>
      <c r="AM17" t="n">
        <v>0.8888888888888888</v>
      </c>
      <c r="AN17" t="n">
        <v>0.2394736842105263</v>
      </c>
      <c r="AO17" t="n">
        <v>0.4</v>
      </c>
      <c r="AP17" t="n">
        <v>49.782457933316486</v>
      </c>
      <c r="AQ17" t="n">
        <v>47.37403831035364</v>
      </c>
      <c r="AR17" t="n">
        <v>142.12209871802327</v>
      </c>
      <c r="AS17" t="n">
        <v>9.0</v>
      </c>
      <c r="AT17" t="n">
        <v>0.9328707047172738</v>
      </c>
      <c r="AU17"/>
      <c r="AV17" t="n">
        <v>1.0</v>
      </c>
      <c r="AW17" t="n">
        <v>0.07368421052631577</v>
      </c>
      <c r="AX17" t="n">
        <v>0.7</v>
      </c>
      <c r="AY17" t="n">
        <v>58.08821453799283</v>
      </c>
      <c r="AZ17" t="n">
        <v>49.258824585327446</v>
      </c>
      <c r="BA17" t="n">
        <v>147.77645829302824</v>
      </c>
      <c r="BB17" t="n">
        <v>7.0</v>
      </c>
      <c r="BC17" t="n">
        <v>0.9734319327555024</v>
      </c>
      <c r="BD17"/>
    </row>
    <row r="18" spans="2:55" x14ac:dyDescent="0.25">
      <c r="B18" t="s">
        <v>91</v>
      </c>
      <c r="C18" t="n">
        <v>0.23076923076923078</v>
      </c>
      <c r="D18" t="n">
        <v>0.7026515151515152</v>
      </c>
      <c r="E18" t="n">
        <v>0.04545454545454544</v>
      </c>
      <c r="F18" t="n">
        <v>58.40244989592606</v>
      </c>
      <c r="G18" t="n">
        <v>49.26212170352153</v>
      </c>
      <c r="H18" t="n">
        <v>190.79134808329005</v>
      </c>
      <c r="I18" t="n">
        <v>13.0</v>
      </c>
      <c r="J18" t="n">
        <v>0.9160677692701388</v>
      </c>
      <c r="K18" t="n">
        <v>2.07091E7</v>
      </c>
      <c r="L18" t="n">
        <v>0.7692307692307693</v>
      </c>
      <c r="M18" t="n">
        <v>0.6628787878787881</v>
      </c>
      <c r="N18" t="n">
        <v>0.09090909090909091</v>
      </c>
      <c r="O18" t="n">
        <v>57.14126582737759</v>
      </c>
      <c r="P18" t="n">
        <v>50.06690956944216</v>
      </c>
      <c r="Q18" t="n">
        <v>193.90828028901765</v>
      </c>
      <c r="R18" t="n">
        <v>13.0</v>
      </c>
      <c r="S18" t="n">
        <v>0.9320801815192241</v>
      </c>
      <c r="T18" t="n">
        <v>2.43488E7</v>
      </c>
      <c r="U18" t="n">
        <v>0.46153846153846156</v>
      </c>
      <c r="V18" t="n">
        <v>0.6925505050505052</v>
      </c>
      <c r="W18" t="n">
        <v>0.05555555555555558</v>
      </c>
      <c r="X18" t="n">
        <v>57.29060147835314</v>
      </c>
      <c r="Y18" t="n">
        <v>49.26212170352153</v>
      </c>
      <c r="Z18" t="n">
        <v>190.79134808329</v>
      </c>
      <c r="AA18" t="n">
        <v>13.0</v>
      </c>
      <c r="AB18" t="n">
        <v>0.947661840240851</v>
      </c>
      <c r="AC18" t="n">
        <v>1.92949E7</v>
      </c>
      <c r="AD18" t="n">
        <v>0.8571428571428571</v>
      </c>
      <c r="AE18" t="n">
        <v>0.6546717171717171</v>
      </c>
      <c r="AF18" t="n">
        <v>0.08333333333333334</v>
      </c>
      <c r="AG18" t="n">
        <v>55.94038371885059</v>
      </c>
      <c r="AH18" t="n">
        <v>49.72711969049047</v>
      </c>
      <c r="AI18" t="n">
        <v>192.5922809796036</v>
      </c>
      <c r="AJ18" t="n">
        <v>14.0</v>
      </c>
      <c r="AK18" t="n">
        <v>0.9219475252495406</v>
      </c>
      <c r="AL18" t="n">
        <v>2.23585E7</v>
      </c>
      <c r="AM18" t="n">
        <v>0.8333333333333334</v>
      </c>
      <c r="AN18" t="n">
        <v>0.6534090909090908</v>
      </c>
      <c r="AO18" t="n">
        <v>0.08333333333333334</v>
      </c>
      <c r="AP18" t="n">
        <v>60.26267732002768</v>
      </c>
      <c r="AQ18" t="n">
        <v>50.074844001114315</v>
      </c>
      <c r="AR18" t="n">
        <v>193.93900598519056</v>
      </c>
      <c r="AS18" t="n">
        <v>12.0</v>
      </c>
      <c r="AT18" t="n">
        <v>0.946217127172314</v>
      </c>
      <c r="AU18"/>
      <c r="AV18" t="n">
        <v>0.6875</v>
      </c>
      <c r="AW18" t="n">
        <v>0.6464646464646465</v>
      </c>
      <c r="AX18" t="n">
        <v>0.13636363636363635</v>
      </c>
      <c r="AY18" t="n">
        <v>50.901444294341985</v>
      </c>
      <c r="AZ18" t="n">
        <v>50.068016717583596</v>
      </c>
      <c r="BA18" t="n">
        <v>193.9125711318241</v>
      </c>
      <c r="BB18" t="n">
        <v>16.0</v>
      </c>
      <c r="BC18" t="n">
        <v>0.9455409032480175</v>
      </c>
      <c r="BD18"/>
    </row>
    <row r="19" spans="2:55" x14ac:dyDescent="0.25">
      <c r="B19" t="s">
        <v>92</v>
      </c>
      <c r="C19" t="n">
        <v>0.125</v>
      </c>
      <c r="D19" t="n">
        <v>0.5719696969696969</v>
      </c>
      <c r="E19" t="n">
        <v>0.09090909090909091</v>
      </c>
      <c r="F19" t="n">
        <v>71.95940695975753</v>
      </c>
      <c r="G19" t="n">
        <v>70.39520596693517</v>
      </c>
      <c r="H19" t="n">
        <v>199.1077003938946</v>
      </c>
      <c r="I19" t="n">
        <v>8.0</v>
      </c>
      <c r="J19" t="n">
        <v>0.9530019084651165</v>
      </c>
      <c r="K19" t="n">
        <v>1.80043E7</v>
      </c>
      <c r="L19" t="n">
        <v>0.3333333333333333</v>
      </c>
      <c r="M19" t="n">
        <v>0.46212121212121215</v>
      </c>
      <c r="N19" t="n">
        <v>0.24999999999999994</v>
      </c>
      <c r="O19" t="n">
        <v>83.44276148620948</v>
      </c>
      <c r="P19" t="n">
        <v>70.39520596693517</v>
      </c>
      <c r="Q19" t="n">
        <v>199.1077003938946</v>
      </c>
      <c r="R19" t="n">
        <v>6.0</v>
      </c>
      <c r="S19" t="n">
        <v>0.9514696724683718</v>
      </c>
      <c r="T19" t="n">
        <v>1.62374E7</v>
      </c>
      <c r="U19" t="n">
        <v>1.0</v>
      </c>
      <c r="V19" t="n">
        <v>0.3939393939393939</v>
      </c>
      <c r="W19" t="n">
        <v>0.2916666666666667</v>
      </c>
      <c r="X19" t="n">
        <v>92.11449397353275</v>
      </c>
      <c r="Y19" t="n">
        <v>71.6750747760332</v>
      </c>
      <c r="Z19" t="n">
        <v>202.72771268279547</v>
      </c>
      <c r="AA19" t="n">
        <v>5.0</v>
      </c>
      <c r="AB19" t="n">
        <v>0.9587249892344085</v>
      </c>
      <c r="AC19" t="n">
        <v>2.31708E7</v>
      </c>
      <c r="AD19" t="n">
        <v>0.625</v>
      </c>
      <c r="AE19" t="n">
        <v>0.4621212121212121</v>
      </c>
      <c r="AF19" t="n">
        <v>0.18181818181818177</v>
      </c>
      <c r="AG19" t="n">
        <v>72.26081233974608</v>
      </c>
      <c r="AH19" t="n">
        <v>70.39520596693517</v>
      </c>
      <c r="AI19" t="n">
        <v>199.1077003938946</v>
      </c>
      <c r="AJ19" t="n">
        <v>8.0</v>
      </c>
      <c r="AK19" t="n">
        <v>0.944202272770964</v>
      </c>
      <c r="AL19" t="n">
        <v>1.66885E7</v>
      </c>
      <c r="AM19" t="n">
        <v>0.125</v>
      </c>
      <c r="AN19" t="n">
        <v>0.5568181818181818</v>
      </c>
      <c r="AO19" t="n">
        <v>0.08333333333333334</v>
      </c>
      <c r="AP19" t="n">
        <v>71.865108014947</v>
      </c>
      <c r="AQ19" t="n">
        <v>70.39520596693517</v>
      </c>
      <c r="AR19" t="n">
        <v>199.1077003938946</v>
      </c>
      <c r="AS19" t="n">
        <v>8.0</v>
      </c>
      <c r="AT19" t="n">
        <v>0.9466315470352666</v>
      </c>
      <c r="AU19"/>
      <c r="AV19" t="n">
        <v>0.8333333333333334</v>
      </c>
      <c r="AW19" t="n">
        <v>0.44696969696969696</v>
      </c>
      <c r="AX19" t="n">
        <v>0.18181818181818177</v>
      </c>
      <c r="AY19" t="n">
        <v>84.46810706480353</v>
      </c>
      <c r="AZ19" t="n">
        <v>70.4964055164578</v>
      </c>
      <c r="BA19" t="n">
        <v>199.39393464744504</v>
      </c>
      <c r="BB19" t="n">
        <v>6.0</v>
      </c>
      <c r="BC19" t="n">
        <v>0.9456308059871679</v>
      </c>
      <c r="BD19"/>
    </row>
    <row r="20" spans="2:55" x14ac:dyDescent="0.25">
      <c r="B20" t="s">
        <v>93</v>
      </c>
      <c r="C20" t="n">
        <v>0.5357142857142857</v>
      </c>
      <c r="D20" t="n">
        <v>0.748597521200261</v>
      </c>
      <c r="E20" t="n">
        <v>0.05714285714285716</v>
      </c>
      <c r="F20" t="n">
        <v>123.48373230048217</v>
      </c>
      <c r="G20" t="n">
        <v>110.05561723905592</v>
      </c>
      <c r="H20" t="n">
        <v>612.7637084285561</v>
      </c>
      <c r="I20" t="n">
        <v>28.0</v>
      </c>
      <c r="J20" t="n">
        <v>0.9848895886447665</v>
      </c>
      <c r="K20" t="n">
        <v>2.464462E8</v>
      </c>
      <c r="L20" t="n">
        <v>0.7619047619047619</v>
      </c>
      <c r="M20" t="n">
        <v>0.7409001956947162</v>
      </c>
      <c r="N20" t="n">
        <v>0.0684931506849315</v>
      </c>
      <c r="O20" t="n">
        <v>148.10293962519307</v>
      </c>
      <c r="P20" t="n">
        <v>111.20318193917498</v>
      </c>
      <c r="Q20" t="n">
        <v>619.1530773332225</v>
      </c>
      <c r="R20" t="n">
        <v>21.0</v>
      </c>
      <c r="S20" t="n">
        <v>0.9567551056048399</v>
      </c>
      <c r="T20" t="n">
        <v>1.907193E8</v>
      </c>
      <c r="U20" t="n">
        <v>0.9523809523809523</v>
      </c>
      <c r="V20" t="n">
        <v>0.7183300717547294</v>
      </c>
      <c r="W20" t="n">
        <v>0.091324200913242</v>
      </c>
      <c r="X20" t="n">
        <v>145.52291354747862</v>
      </c>
      <c r="Y20" t="n">
        <v>112.16253273779088</v>
      </c>
      <c r="Z20" t="n">
        <v>624.4945175282836</v>
      </c>
      <c r="AA20" t="n">
        <v>21.0</v>
      </c>
      <c r="AB20" t="n">
        <v>0.9656441527793299</v>
      </c>
      <c r="AC20" t="n">
        <v>2.21621E8</v>
      </c>
      <c r="AD20" t="n">
        <v>0.43333333333333335</v>
      </c>
      <c r="AE20" t="n">
        <v>0.7574690150032616</v>
      </c>
      <c r="AF20" t="n">
        <v>0.045662100456621</v>
      </c>
      <c r="AG20" t="n">
        <v>121.27259010638434</v>
      </c>
      <c r="AH20" t="n">
        <v>108.68473061122941</v>
      </c>
      <c r="AI20" t="n">
        <v>605.1309350029431</v>
      </c>
      <c r="AJ20" t="n">
        <v>30.0</v>
      </c>
      <c r="AK20" t="n">
        <v>0.9780543825133793</v>
      </c>
      <c r="AL20" t="n">
        <v>2.668544E8</v>
      </c>
      <c r="AM20" t="n">
        <v>0.48</v>
      </c>
      <c r="AN20" t="n">
        <v>0.7517286366601433</v>
      </c>
      <c r="AO20" t="n">
        <v>0.057142857142857134</v>
      </c>
      <c r="AP20" t="n">
        <v>130.61891440369575</v>
      </c>
      <c r="AQ20" t="n">
        <v>108.86363298149317</v>
      </c>
      <c r="AR20" t="n">
        <v>606.1270212880011</v>
      </c>
      <c r="AS20" t="n">
        <v>25.0</v>
      </c>
      <c r="AT20" t="n">
        <v>0.9723324884675135</v>
      </c>
      <c r="AU20"/>
      <c r="AV20" t="n">
        <v>1.0</v>
      </c>
      <c r="AW20" t="n">
        <v>0.6366601435094588</v>
      </c>
      <c r="AX20" t="n">
        <v>0.17142857142857143</v>
      </c>
      <c r="AY20" t="n">
        <v>165.8495882946352</v>
      </c>
      <c r="AZ20" t="n">
        <v>111.07455870043698</v>
      </c>
      <c r="BA20" t="n">
        <v>618.43693402783</v>
      </c>
      <c r="BB20" t="n">
        <v>16.0</v>
      </c>
      <c r="BC20" t="n">
        <v>0.9646078270758609</v>
      </c>
      <c r="BD20"/>
    </row>
    <row r="21" spans="2:55" x14ac:dyDescent="0.25">
      <c r="B21" t="s">
        <v>94</v>
      </c>
      <c r="C21" t="n">
        <v>0.5806451612903226</v>
      </c>
      <c r="D21" t="n">
        <v>0.6402496467263306</v>
      </c>
      <c r="E21" t="n">
        <v>0.09844559585492227</v>
      </c>
      <c r="F21" t="n">
        <v>97.61849972230314</v>
      </c>
      <c r="G21" t="n">
        <v>86.45951789288601</v>
      </c>
      <c r="H21" t="n">
        <v>489.0888457874859</v>
      </c>
      <c r="I21" t="n">
        <v>31.0</v>
      </c>
      <c r="J21" t="n">
        <v>0.9336997382489775</v>
      </c>
      <c r="K21" t="n">
        <v>2.657114E8</v>
      </c>
      <c r="L21" t="n">
        <v>0.896551724137931</v>
      </c>
      <c r="M21" t="n">
        <v>0.6287093735280262</v>
      </c>
      <c r="N21" t="n">
        <v>0.0681818181818182</v>
      </c>
      <c r="O21" t="n">
        <v>104.19113164942415</v>
      </c>
      <c r="P21" t="n">
        <v>84.42149720659033</v>
      </c>
      <c r="Q21" t="n">
        <v>477.56005493037503</v>
      </c>
      <c r="R21" t="n">
        <v>29.0</v>
      </c>
      <c r="S21" t="n">
        <v>0.932744770641326</v>
      </c>
      <c r="T21" t="n">
        <v>2.247194E8</v>
      </c>
      <c r="U21" t="n">
        <v>0.8709677419354839</v>
      </c>
      <c r="V21" t="n">
        <v>0.6401318888365525</v>
      </c>
      <c r="W21" t="n">
        <v>0.06818181818181823</v>
      </c>
      <c r="X21" t="n">
        <v>99.78314155301679</v>
      </c>
      <c r="Y21" t="n">
        <v>84.8071823323481</v>
      </c>
      <c r="Z21" t="n">
        <v>479.7418198525352</v>
      </c>
      <c r="AA21" t="n">
        <v>31.0</v>
      </c>
      <c r="AB21" t="n">
        <v>0.920396194202885</v>
      </c>
      <c r="AC21" t="n">
        <v>2.161052E8</v>
      </c>
      <c r="AD21" t="n">
        <v>0.8333333333333334</v>
      </c>
      <c r="AE21" t="n">
        <v>0.6302402260951482</v>
      </c>
      <c r="AF21" t="n">
        <v>0.0681818181818182</v>
      </c>
      <c r="AG21" t="n">
        <v>93.08377267047088</v>
      </c>
      <c r="AH21" t="n">
        <v>84.55790312714768</v>
      </c>
      <c r="AI21" t="n">
        <v>478.33168176425</v>
      </c>
      <c r="AJ21" t="n">
        <v>36.0</v>
      </c>
      <c r="AK21" t="n">
        <v>0.9212361322271632</v>
      </c>
      <c r="AL21" t="n">
        <v>2.254587E8</v>
      </c>
      <c r="AM21" t="n">
        <v>0.7142857142857143</v>
      </c>
      <c r="AN21" t="n">
        <v>0.6547338671691003</v>
      </c>
      <c r="AO21" t="n">
        <v>0.045454545454545456</v>
      </c>
      <c r="AP21" t="n">
        <v>103.07222056917773</v>
      </c>
      <c r="AQ21" t="n">
        <v>85.67141094083918</v>
      </c>
      <c r="AR21" t="n">
        <v>484.6306340201812</v>
      </c>
      <c r="AS21" t="n">
        <v>28.0</v>
      </c>
      <c r="AT21" t="n">
        <v>0.9320810404007046</v>
      </c>
      <c r="AU21"/>
      <c r="AV21" t="n">
        <v>0.9615384615384616</v>
      </c>
      <c r="AW21" t="n">
        <v>0.5527555346208196</v>
      </c>
      <c r="AX21" t="n">
        <v>0.19689119170984457</v>
      </c>
      <c r="AY21" t="n">
        <v>112.24207118713865</v>
      </c>
      <c r="AZ21" t="n">
        <v>90.95706147989283</v>
      </c>
      <c r="BA21" t="n">
        <v>514.5307906178712</v>
      </c>
      <c r="BB21" t="n">
        <v>26.0</v>
      </c>
      <c r="BC21" t="n">
        <v>0.9244104745639085</v>
      </c>
      <c r="BD21"/>
    </row>
    <row r="22" spans="2:55" x14ac:dyDescent="0.25">
      <c r="B22" t="s">
        <v>95</v>
      </c>
      <c r="C22" t="n">
        <v>0.41025641025641024</v>
      </c>
      <c r="D22" t="n">
        <v>0.7806013071895427</v>
      </c>
      <c r="E22" t="n">
        <v>0.06666666666666667</v>
      </c>
      <c r="F22" t="n">
        <v>89.43871658106818</v>
      </c>
      <c r="G22" t="n">
        <v>80.24990612667087</v>
      </c>
      <c r="H22" t="n">
        <v>507.54493542356556</v>
      </c>
      <c r="I22" t="n">
        <v>39.0</v>
      </c>
      <c r="J22" t="n">
        <v>0.9467371987256467</v>
      </c>
      <c r="K22" t="n">
        <v>3.024682E8</v>
      </c>
      <c r="L22" t="n">
        <v>0.8809523809523809</v>
      </c>
      <c r="M22" t="n">
        <v>0.7783529411764705</v>
      </c>
      <c r="N22" t="n">
        <v>0.0392156862745098</v>
      </c>
      <c r="O22" t="n">
        <v>87.53883491940944</v>
      </c>
      <c r="P22" t="n">
        <v>80.73921315682128</v>
      </c>
      <c r="Q22" t="n">
        <v>510.63958373464976</v>
      </c>
      <c r="R22" t="n">
        <v>42.0</v>
      </c>
      <c r="S22" t="n">
        <v>0.9508566699649453</v>
      </c>
      <c r="T22" t="n">
        <v>2.460802E8</v>
      </c>
      <c r="U22" t="n">
        <v>0.8809523809523809</v>
      </c>
      <c r="V22" t="n">
        <v>0.7599477124183006</v>
      </c>
      <c r="W22" t="n">
        <v>0.06666666666666667</v>
      </c>
      <c r="X22" t="n">
        <v>90.39187800890811</v>
      </c>
      <c r="Y22" t="n">
        <v>80.49071477327081</v>
      </c>
      <c r="Z22" t="n">
        <v>509.06794217238365</v>
      </c>
      <c r="AA22" t="n">
        <v>42.0</v>
      </c>
      <c r="AB22" t="n">
        <v>0.9322453003365848</v>
      </c>
      <c r="AC22" t="n">
        <v>2.920286E8</v>
      </c>
      <c r="AD22" t="n">
        <v>0.2727272727272727</v>
      </c>
      <c r="AE22" t="n">
        <v>0.7928888888888888</v>
      </c>
      <c r="AF22" t="n">
        <v>0.04</v>
      </c>
      <c r="AG22" t="n">
        <v>98.71253401155576</v>
      </c>
      <c r="AH22" t="n">
        <v>80.1975143006699</v>
      </c>
      <c r="AI22" t="n">
        <v>507.213580207672</v>
      </c>
      <c r="AJ22" t="n">
        <v>33.0</v>
      </c>
      <c r="AK22" t="n">
        <v>0.9321281042099246</v>
      </c>
      <c r="AL22" t="n">
        <v>2.832112E8</v>
      </c>
      <c r="AM22" t="n">
        <v>1.0</v>
      </c>
      <c r="AN22" t="n">
        <v>0.717281045751634</v>
      </c>
      <c r="AO22" t="n">
        <v>0.08</v>
      </c>
      <c r="AP22" t="n">
        <v>107.69763239635871</v>
      </c>
      <c r="AQ22" t="n">
        <v>82.34272928846129</v>
      </c>
      <c r="AR22" t="n">
        <v>520.7811094188697</v>
      </c>
      <c r="AS22" t="n">
        <v>29.0</v>
      </c>
      <c r="AT22" t="n">
        <v>0.9458993272378396</v>
      </c>
      <c r="AU22"/>
      <c r="AV22" t="n">
        <v>1.0</v>
      </c>
      <c r="AW22" t="n">
        <v>0.6695424836601306</v>
      </c>
      <c r="AX22" t="n">
        <v>0.17333333333333334</v>
      </c>
      <c r="AY22" t="n">
        <v>127.81382539153905</v>
      </c>
      <c r="AZ22" t="n">
        <v>84.53512530191264</v>
      </c>
      <c r="BA22" t="n">
        <v>534.6470363640868</v>
      </c>
      <c r="BB22" t="n">
        <v>19.0</v>
      </c>
      <c r="BC22" t="n">
        <v>0.9505231038023575</v>
      </c>
      <c r="BD22"/>
    </row>
    <row r="23" spans="2:55" x14ac:dyDescent="0.25">
      <c r="B23" t="s">
        <v>96</v>
      </c>
      <c r="C23" t="n">
        <v>1.0</v>
      </c>
      <c r="D23" t="n">
        <v>0.6556056701030923</v>
      </c>
      <c r="E23" t="n">
        <v>0.109375</v>
      </c>
      <c r="F23" t="n">
        <v>82.19910620696851</v>
      </c>
      <c r="G23" t="n">
        <v>70.89517853071479</v>
      </c>
      <c r="H23" t="n">
        <v>425.3710595389887</v>
      </c>
      <c r="I23" t="n">
        <v>35.0</v>
      </c>
      <c r="J23" t="n">
        <v>0.9377777593043995</v>
      </c>
      <c r="K23" t="n">
        <v>2.801169E8</v>
      </c>
      <c r="L23" t="n">
        <v>0.75</v>
      </c>
      <c r="M23" t="n">
        <v>0.6862113402061856</v>
      </c>
      <c r="N23" t="n">
        <v>0.078125</v>
      </c>
      <c r="O23" t="n">
        <v>79.25135333969281</v>
      </c>
      <c r="P23" t="n">
        <v>70.56734496232187</v>
      </c>
      <c r="Q23" t="n">
        <v>423.4040592529064</v>
      </c>
      <c r="R23" t="n">
        <v>36.0</v>
      </c>
      <c r="S23" t="n">
        <v>0.9248014308824951</v>
      </c>
      <c r="T23" t="n">
        <v>2.487638E8</v>
      </c>
      <c r="U23" t="n">
        <v>0.4117647058823529</v>
      </c>
      <c r="V23" t="n">
        <v>0.7172197164948453</v>
      </c>
      <c r="W23" t="n">
        <v>0.06701030927835051</v>
      </c>
      <c r="X23" t="n">
        <v>79.2865952532407</v>
      </c>
      <c r="Y23" t="n">
        <v>71.70257413080823</v>
      </c>
      <c r="Z23" t="n">
        <v>430.2154318174637</v>
      </c>
      <c r="AA23" t="n">
        <v>34.0</v>
      </c>
      <c r="AB23" t="n">
        <v>0.947496516518897</v>
      </c>
      <c r="AC23" t="n">
        <v>2.11057E8</v>
      </c>
      <c r="AD23" t="n">
        <v>0.45161290322580644</v>
      </c>
      <c r="AE23" t="n">
        <v>0.7268846649484536</v>
      </c>
      <c r="AF23" t="n">
        <v>0.046875</v>
      </c>
      <c r="AG23" t="n">
        <v>83.55393554873153</v>
      </c>
      <c r="AH23" t="n">
        <v>70.30546375657649</v>
      </c>
      <c r="AI23" t="n">
        <v>421.8327710514757</v>
      </c>
      <c r="AJ23" t="n">
        <v>31.0</v>
      </c>
      <c r="AK23" t="n">
        <v>0.9533711453248881</v>
      </c>
      <c r="AL23" t="n">
        <v>2.088199E8</v>
      </c>
      <c r="AM23" t="n">
        <v>1.0</v>
      </c>
      <c r="AN23" t="n">
        <v>0.6581024484536083</v>
      </c>
      <c r="AO23" t="n">
        <v>0.078125</v>
      </c>
      <c r="AP23" t="n">
        <v>80.92899724546022</v>
      </c>
      <c r="AQ23" t="n">
        <v>71.65856081514966</v>
      </c>
      <c r="AR23" t="n">
        <v>429.9513539409125</v>
      </c>
      <c r="AS23" t="n">
        <v>34.0</v>
      </c>
      <c r="AT23" t="n">
        <v>0.9203103242670301</v>
      </c>
      <c r="AU23"/>
      <c r="AV23" t="n">
        <v>0.9411764705882353</v>
      </c>
      <c r="AW23" t="n">
        <v>0.5969716494845361</v>
      </c>
      <c r="AX23" t="n">
        <v>0.17525773195876287</v>
      </c>
      <c r="AY23" t="n">
        <v>119.70846940404351</v>
      </c>
      <c r="AZ23" t="n">
        <v>73.30541571478491</v>
      </c>
      <c r="BA23" t="n">
        <v>439.83247817135106</v>
      </c>
      <c r="BB23" t="n">
        <v>17.0</v>
      </c>
      <c r="BC23" t="n">
        <v>0.9547384807065126</v>
      </c>
      <c r="BD23"/>
    </row>
    <row r="24" spans="2:55" x14ac:dyDescent="0.25">
      <c r="B24" t="s">
        <v>97</v>
      </c>
      <c r="C24" t="n">
        <v>0.8787878787878788</v>
      </c>
      <c r="D24" t="n">
        <v>0.5709641369501168</v>
      </c>
      <c r="E24" t="n">
        <v>0.11764705882352941</v>
      </c>
      <c r="F24" t="n">
        <v>106.01543626884119</v>
      </c>
      <c r="G24" t="n">
        <v>91.32186140626484</v>
      </c>
      <c r="H24" t="n">
        <v>547.9311547965938</v>
      </c>
      <c r="I24" t="n">
        <v>33.0</v>
      </c>
      <c r="J24" t="n">
        <v>0.9366307028650265</v>
      </c>
      <c r="K24" t="n">
        <v>2.217983E8</v>
      </c>
      <c r="L24" t="n">
        <v>1.0</v>
      </c>
      <c r="M24" t="n">
        <v>0.549527583053947</v>
      </c>
      <c r="N24" t="n">
        <v>0.0784313725490196</v>
      </c>
      <c r="O24" t="n">
        <v>103.5155080563452</v>
      </c>
      <c r="P24" t="n">
        <v>92.82878912520611</v>
      </c>
      <c r="Q24" t="n">
        <v>556.9727204197794</v>
      </c>
      <c r="R24" t="n">
        <v>35.0</v>
      </c>
      <c r="S24" t="n">
        <v>0.9221043546770156</v>
      </c>
      <c r="T24" t="n">
        <v>2.487509E8</v>
      </c>
      <c r="U24" t="n">
        <v>0.7142857142857143</v>
      </c>
      <c r="V24" t="n">
        <v>0.5874225337803517</v>
      </c>
      <c r="W24" t="n">
        <v>0.09803921568627452</v>
      </c>
      <c r="X24" t="n">
        <v>115.51310774637003</v>
      </c>
      <c r="Y24" t="n">
        <v>91.32186140626486</v>
      </c>
      <c r="Z24" t="n">
        <v>547.9311547965938</v>
      </c>
      <c r="AA24" t="n">
        <v>28.0</v>
      </c>
      <c r="AB24" t="n">
        <v>0.9380977663179445</v>
      </c>
      <c r="AC24" t="n">
        <v>2.017957E8</v>
      </c>
      <c r="AD24" t="n">
        <v>0.5945945945945946</v>
      </c>
      <c r="AE24" t="n">
        <v>0.6225744183683835</v>
      </c>
      <c r="AF24" t="n">
        <v>0.06217616580310881</v>
      </c>
      <c r="AG24" t="n">
        <v>100.75329132191506</v>
      </c>
      <c r="AH24" t="n">
        <v>92.68981319843681</v>
      </c>
      <c r="AI24" t="n">
        <v>556.1388660533908</v>
      </c>
      <c r="AJ24" t="n">
        <v>37.0</v>
      </c>
      <c r="AK24" t="n">
        <v>0.9271945444220676</v>
      </c>
      <c r="AL24" t="n">
        <v>2.614822E8</v>
      </c>
      <c r="AM24" t="n">
        <v>0.5641025641025641</v>
      </c>
      <c r="AN24" t="n">
        <v>0.6260286498018897</v>
      </c>
      <c r="AO24" t="n">
        <v>0.039215686274509776</v>
      </c>
      <c r="AP24" t="n">
        <v>97.7868611673497</v>
      </c>
      <c r="AQ24" t="n">
        <v>91.32186140626486</v>
      </c>
      <c r="AR24" t="n">
        <v>547.9311547965938</v>
      </c>
      <c r="AS24" t="n">
        <v>39.0</v>
      </c>
      <c r="AT24" t="n">
        <v>0.942356541129033</v>
      </c>
      <c r="AU24"/>
      <c r="AV24" t="n">
        <v>1.0</v>
      </c>
      <c r="AW24" t="n">
        <v>0.494666260286498</v>
      </c>
      <c r="AX24" t="n">
        <v>0.27450980392156865</v>
      </c>
      <c r="AY24" t="n">
        <v>128.78442674263286</v>
      </c>
      <c r="AZ24" t="n">
        <v>95.14401652110183</v>
      </c>
      <c r="BA24" t="n">
        <v>570.8640851677578</v>
      </c>
      <c r="BB24" t="n">
        <v>21.0</v>
      </c>
      <c r="BC24" t="n">
        <v>0.9678144738548295</v>
      </c>
      <c r="BD24"/>
    </row>
    <row r="25" spans="2:55" x14ac:dyDescent="0.25">
      <c r="B25" t="s">
        <v>98</v>
      </c>
      <c r="C25" t="n">
        <v>0.5135135135135135</v>
      </c>
      <c r="D25" t="n">
        <v>0.7051178451178451</v>
      </c>
      <c r="E25" t="n">
        <v>0.053333333333333344</v>
      </c>
      <c r="F25" t="n">
        <v>107.25293180407591</v>
      </c>
      <c r="G25" t="n">
        <v>96.40457089227414</v>
      </c>
      <c r="H25" t="n">
        <v>617.2904377871687</v>
      </c>
      <c r="I25" t="n">
        <v>37.0</v>
      </c>
      <c r="J25" t="n">
        <v>0.9458566757447783</v>
      </c>
      <c r="K25" t="n">
        <v>2.80186E8</v>
      </c>
      <c r="L25" t="n">
        <v>0.43243243243243246</v>
      </c>
      <c r="M25" t="n">
        <v>0.6958249158249156</v>
      </c>
      <c r="N25" t="n">
        <v>0.06666666666666668</v>
      </c>
      <c r="O25" t="n">
        <v>106.99702691745495</v>
      </c>
      <c r="P25" t="n">
        <v>96.03027551818693</v>
      </c>
      <c r="Q25" t="n">
        <v>614.8937780551006</v>
      </c>
      <c r="R25" t="n">
        <v>37.0</v>
      </c>
      <c r="S25" t="n">
        <v>0.9507019635049211</v>
      </c>
      <c r="T25" t="n">
        <v>2.470671E8</v>
      </c>
      <c r="U25" t="n">
        <v>0.9736842105263158</v>
      </c>
      <c r="V25" t="n">
        <v>0.674882154882155</v>
      </c>
      <c r="W25" t="n">
        <v>0.06666666666666668</v>
      </c>
      <c r="X25" t="n">
        <v>105.63307698305766</v>
      </c>
      <c r="Y25" t="n">
        <v>96.85610745232684</v>
      </c>
      <c r="Z25" t="n">
        <v>620.1816829163176</v>
      </c>
      <c r="AA25" t="n">
        <v>38.0</v>
      </c>
      <c r="AB25" t="n">
        <v>0.9527979723499747</v>
      </c>
      <c r="AC25" t="n">
        <v>2.616637E8</v>
      </c>
      <c r="AD25" t="n">
        <v>0.75</v>
      </c>
      <c r="AE25" t="n">
        <v>0.6950168350168351</v>
      </c>
      <c r="AF25" t="n">
        <v>0.08</v>
      </c>
      <c r="AG25" t="n">
        <v>109.03850265721918</v>
      </c>
      <c r="AH25" t="n">
        <v>96.40803795734766</v>
      </c>
      <c r="AI25" t="n">
        <v>617.3126380401451</v>
      </c>
      <c r="AJ25" t="n">
        <v>36.0</v>
      </c>
      <c r="AK25" t="n">
        <v>0.9636564502988606</v>
      </c>
      <c r="AL25" t="n">
        <v>2.381313E8</v>
      </c>
      <c r="AM25" t="n">
        <v>1.0</v>
      </c>
      <c r="AN25" t="n">
        <v>0.6387878787878788</v>
      </c>
      <c r="AO25" t="n">
        <v>0.12</v>
      </c>
      <c r="AP25" t="n">
        <v>111.27186049840054</v>
      </c>
      <c r="AQ25" t="n">
        <v>97.31038737464671</v>
      </c>
      <c r="AR25" t="n">
        <v>623.0904932972129</v>
      </c>
      <c r="AS25" t="n">
        <v>35.0</v>
      </c>
      <c r="AT25" t="n">
        <v>0.9324679500118422</v>
      </c>
      <c r="AU25"/>
      <c r="AV25" t="n">
        <v>0.9473684210526315</v>
      </c>
      <c r="AW25" t="n">
        <v>0.5958249158249159</v>
      </c>
      <c r="AX25" t="n">
        <v>0.2</v>
      </c>
      <c r="AY25" t="n">
        <v>150.4672408922203</v>
      </c>
      <c r="AZ25" t="n">
        <v>98.30944899460042</v>
      </c>
      <c r="BA25" t="n">
        <v>629.4876080172942</v>
      </c>
      <c r="BB25" t="n">
        <v>19.0</v>
      </c>
      <c r="BC25" t="n">
        <v>0.9606271722047257</v>
      </c>
      <c r="BD25"/>
    </row>
    <row r="26" spans="2:55" x14ac:dyDescent="0.25">
      <c r="B26" t="s">
        <v>99</v>
      </c>
      <c r="C26" t="n">
        <v>1.0</v>
      </c>
      <c r="D26" t="n">
        <v>0.6541387024608503</v>
      </c>
      <c r="E26" t="n">
        <v>0.13333333333333333</v>
      </c>
      <c r="F26" t="n">
        <v>190.2774972285401</v>
      </c>
      <c r="G26" t="n">
        <v>164.80677191935746</v>
      </c>
      <c r="H26" t="n">
        <v>755.2394817882774</v>
      </c>
      <c r="I26" t="n">
        <v>17.0</v>
      </c>
      <c r="J26" t="n">
        <v>0.9739305984756866</v>
      </c>
      <c r="K26" t="n">
        <v>1.846722E8</v>
      </c>
      <c r="L26" t="n">
        <v>0.6363636363636364</v>
      </c>
      <c r="M26" t="n">
        <v>0.7035048471290084</v>
      </c>
      <c r="N26" t="n">
        <v>0.1333333333333333</v>
      </c>
      <c r="O26" t="n">
        <v>167.57199636855242</v>
      </c>
      <c r="P26" t="n">
        <v>164.2395818501896</v>
      </c>
      <c r="Q26" t="n">
        <v>752.640290212765</v>
      </c>
      <c r="R26" t="n">
        <v>22.0</v>
      </c>
      <c r="S26" t="n">
        <v>0.961909283969867</v>
      </c>
      <c r="T26" t="n">
        <v>2.214065E8</v>
      </c>
      <c r="U26" t="n">
        <v>1.0</v>
      </c>
      <c r="V26" t="n">
        <v>0.6420581655480985</v>
      </c>
      <c r="W26" t="n">
        <v>0.14093959731543623</v>
      </c>
      <c r="X26" t="n">
        <v>161.63044052886684</v>
      </c>
      <c r="Y26" t="n">
        <v>165.51195609535787</v>
      </c>
      <c r="Z26" t="n">
        <v>758.4710419165257</v>
      </c>
      <c r="AA26" t="n">
        <v>24.0</v>
      </c>
      <c r="AB26" t="n">
        <v>0.9683169190027804</v>
      </c>
      <c r="AC26" t="n">
        <v>2.138191E8</v>
      </c>
      <c r="AD26" t="n">
        <v>0.8461538461538461</v>
      </c>
      <c r="AE26" t="n">
        <v>0.6763609246830726</v>
      </c>
      <c r="AF26" t="n">
        <v>0.11409395973154363</v>
      </c>
      <c r="AG26" t="n">
        <v>154.9127832498054</v>
      </c>
      <c r="AH26" t="n">
        <v>163.50916241221915</v>
      </c>
      <c r="AI26" t="n">
        <v>749.2930894808885</v>
      </c>
      <c r="AJ26" t="n">
        <v>26.0</v>
      </c>
      <c r="AK26" t="n">
        <v>0.9576951965943633</v>
      </c>
      <c r="AL26" t="n">
        <v>2.115222E8</v>
      </c>
      <c r="AM26" t="n">
        <v>0.5</v>
      </c>
      <c r="AN26" t="n">
        <v>0.7512304250559283</v>
      </c>
      <c r="AO26" t="n">
        <v>0.06666666666666667</v>
      </c>
      <c r="AP26" t="n">
        <v>186.2531464644322</v>
      </c>
      <c r="AQ26" t="n">
        <v>161.66652554512703</v>
      </c>
      <c r="AR26" t="n">
        <v>740.8490644852618</v>
      </c>
      <c r="AS26" t="n">
        <v>18.0</v>
      </c>
      <c r="AT26" t="n">
        <v>0.9592127179840102</v>
      </c>
      <c r="AU26"/>
      <c r="AV26" t="n">
        <v>1.0</v>
      </c>
      <c r="AW26" t="n">
        <v>0.4150633855331842</v>
      </c>
      <c r="AX26" t="n">
        <v>0.348993288590604</v>
      </c>
      <c r="AY26" t="n">
        <v>301.26088768537414</v>
      </c>
      <c r="AZ26" t="n">
        <v>171.31882558340246</v>
      </c>
      <c r="BA26" t="n">
        <v>785.0814593090092</v>
      </c>
      <c r="BB26" t="n">
        <v>7.0</v>
      </c>
      <c r="BC26" t="n">
        <v>0.9855721824402861</v>
      </c>
      <c r="BD26"/>
    </row>
    <row r="27" spans="2:55" x14ac:dyDescent="0.25">
      <c r="B27" t="s">
        <v>100</v>
      </c>
      <c r="C27" t="n">
        <v>0.9473684210526315</v>
      </c>
      <c r="D27" t="n">
        <v>0.6954891246115932</v>
      </c>
      <c r="E27" t="n">
        <v>0.0784313725490196</v>
      </c>
      <c r="F27" t="n">
        <v>111.72959356214596</v>
      </c>
      <c r="G27" t="n">
        <v>114.46382648496775</v>
      </c>
      <c r="H27" t="n">
        <v>657.5446160478616</v>
      </c>
      <c r="I27" t="n">
        <v>38.0</v>
      </c>
      <c r="J27" t="n">
        <v>0.9519896874165761</v>
      </c>
      <c r="K27" t="n">
        <v>2.369584E8</v>
      </c>
      <c r="L27" t="n">
        <v>0.5</v>
      </c>
      <c r="M27" t="n">
        <v>0.7269902496517732</v>
      </c>
      <c r="N27" t="n">
        <v>0.05882352941176472</v>
      </c>
      <c r="O27" t="n">
        <v>125.31199286403339</v>
      </c>
      <c r="P27" t="n">
        <v>114.2277417257336</v>
      </c>
      <c r="Q27" t="n">
        <v>656.1884121569401</v>
      </c>
      <c r="R27" t="n">
        <v>30.0</v>
      </c>
      <c r="S27" t="n">
        <v>0.9413526888938135</v>
      </c>
      <c r="T27" t="n">
        <v>1.945207E8</v>
      </c>
      <c r="U27" t="n">
        <v>0.7857142857142857</v>
      </c>
      <c r="V27" t="n">
        <v>0.6957034179792136</v>
      </c>
      <c r="W27" t="n">
        <v>0.06557377049180335</v>
      </c>
      <c r="X27" t="n">
        <v>130.72855601261284</v>
      </c>
      <c r="Y27" t="n">
        <v>114.0148250243578</v>
      </c>
      <c r="Z27" t="n">
        <v>654.9652985809633</v>
      </c>
      <c r="AA27" t="n">
        <v>28.0</v>
      </c>
      <c r="AB27" t="n">
        <v>0.9630277220630987</v>
      </c>
      <c r="AC27" t="n">
        <v>2.203945E8</v>
      </c>
      <c r="AD27" t="n">
        <v>0.6428571428571429</v>
      </c>
      <c r="AE27" t="n">
        <v>0.7222757955641278</v>
      </c>
      <c r="AF27" t="n">
        <v>0.04371584699453551</v>
      </c>
      <c r="AG27" t="n">
        <v>130.29769192279716</v>
      </c>
      <c r="AH27" t="n">
        <v>114.31790466491658</v>
      </c>
      <c r="AI27" t="n">
        <v>656.7063588623768</v>
      </c>
      <c r="AJ27" t="n">
        <v>28.0</v>
      </c>
      <c r="AK27" t="n">
        <v>0.955976908332675</v>
      </c>
      <c r="AL27" t="n">
        <v>1.985043E8</v>
      </c>
      <c r="AM27" t="n">
        <v>1.0</v>
      </c>
      <c r="AN27" t="n">
        <v>0.6443801564341585</v>
      </c>
      <c r="AO27" t="n">
        <v>0.09803921568627451</v>
      </c>
      <c r="AP27" t="n">
        <v>124.1294723686115</v>
      </c>
      <c r="AQ27" t="n">
        <v>115.09695120357932</v>
      </c>
      <c r="AR27" t="n">
        <v>661.1816404959363</v>
      </c>
      <c r="AS27" t="n">
        <v>31.0</v>
      </c>
      <c r="AT27" t="n">
        <v>0.9699210532714695</v>
      </c>
      <c r="AU27"/>
      <c r="AV27" t="n">
        <v>0.9</v>
      </c>
      <c r="AW27" t="n">
        <v>0.5540555019822136</v>
      </c>
      <c r="AX27" t="n">
        <v>0.27450980392156865</v>
      </c>
      <c r="AY27" t="n">
        <v>215.81190884656945</v>
      </c>
      <c r="AZ27" t="n">
        <v>116.58016176541427</v>
      </c>
      <c r="BA27" t="n">
        <v>669.7020356474959</v>
      </c>
      <c r="BB27" t="n">
        <v>10.0</v>
      </c>
      <c r="BC27" t="n">
        <v>0.9842024554112979</v>
      </c>
      <c r="BD27"/>
    </row>
    <row r="28" spans="2:55" x14ac:dyDescent="0.25">
      <c r="B28" t="s">
        <v>101</v>
      </c>
      <c r="C28" t="n">
        <v>0.8823529411764706</v>
      </c>
      <c r="D28" t="n">
        <v>0.7100990099009901</v>
      </c>
      <c r="E28" t="n">
        <v>0.04</v>
      </c>
      <c r="F28" t="n">
        <v>142.30581074441866</v>
      </c>
      <c r="G28" t="n">
        <v>132.01685346080686</v>
      </c>
      <c r="H28" t="n">
        <v>792.1011170470712</v>
      </c>
      <c r="I28" t="n">
        <v>34.0</v>
      </c>
      <c r="J28" t="n">
        <v>0.9526232645572816</v>
      </c>
      <c r="K28" t="n">
        <v>2.373294E8</v>
      </c>
      <c r="L28" t="n">
        <v>0.8285714285714286</v>
      </c>
      <c r="M28" t="n">
        <v>0.7103960396039604</v>
      </c>
      <c r="N28" t="n">
        <v>0.04455445544554456</v>
      </c>
      <c r="O28" t="n">
        <v>140.61065654741063</v>
      </c>
      <c r="P28" t="n">
        <v>133.05998306696364</v>
      </c>
      <c r="Q28" t="n">
        <v>798.359894731247</v>
      </c>
      <c r="R28" t="n">
        <v>35.0</v>
      </c>
      <c r="S28" t="n">
        <v>0.9532006057565029</v>
      </c>
      <c r="T28" t="n">
        <v>2.088399E8</v>
      </c>
      <c r="U28" t="n">
        <v>0.7567567567567568</v>
      </c>
      <c r="V28" t="n">
        <v>0.7136633663366336</v>
      </c>
      <c r="W28" t="n">
        <v>0.040000000000000036</v>
      </c>
      <c r="X28" t="n">
        <v>136.7012359255733</v>
      </c>
      <c r="Y28" t="n">
        <v>132.6648509181622</v>
      </c>
      <c r="Z28" t="n">
        <v>795.9891016676037</v>
      </c>
      <c r="AA28" t="n">
        <v>37.0</v>
      </c>
      <c r="AB28" t="n">
        <v>0.960474964046482</v>
      </c>
      <c r="AC28" t="n">
        <v>2.262417E8</v>
      </c>
      <c r="AD28" t="n">
        <v>0.5625</v>
      </c>
      <c r="AE28" t="n">
        <v>0.7294059405940594</v>
      </c>
      <c r="AF28" t="n">
        <v>0.02970297029702973</v>
      </c>
      <c r="AG28" t="n">
        <v>147.19896452166367</v>
      </c>
      <c r="AH28" t="n">
        <v>132.6648509181622</v>
      </c>
      <c r="AI28" t="n">
        <v>795.9891016676037</v>
      </c>
      <c r="AJ28" t="n">
        <v>32.0</v>
      </c>
      <c r="AK28" t="n">
        <v>0.9586388606455077</v>
      </c>
      <c r="AL28" t="n">
        <v>1.941907E8</v>
      </c>
      <c r="AM28" t="n">
        <v>0.52</v>
      </c>
      <c r="AN28" t="n">
        <v>0.7138613861386138</v>
      </c>
      <c r="AO28" t="n">
        <v>0.06930693069306931</v>
      </c>
      <c r="AP28" t="n">
        <v>166.72781651542132</v>
      </c>
      <c r="AQ28" t="n">
        <v>133.3673168480254</v>
      </c>
      <c r="AR28" t="n">
        <v>800.2038972746618</v>
      </c>
      <c r="AS28" t="n">
        <v>25.0</v>
      </c>
      <c r="AT28" t="n">
        <v>0.957688870183316</v>
      </c>
      <c r="AU28"/>
      <c r="AV28" t="n">
        <v>1.0</v>
      </c>
      <c r="AW28" t="n">
        <v>0.5678217821782179</v>
      </c>
      <c r="AX28" t="n">
        <v>0.2</v>
      </c>
      <c r="AY28" t="n">
        <v>174.02377453118123</v>
      </c>
      <c r="AZ28" t="n">
        <v>134.25500990662758</v>
      </c>
      <c r="BA28" t="n">
        <v>805.5300556045889</v>
      </c>
      <c r="BB28" t="n">
        <v>23.0</v>
      </c>
      <c r="BC28" t="n">
        <v>0.9669674104230399</v>
      </c>
      <c r="BD28"/>
    </row>
    <row r="29" spans="2:55" x14ac:dyDescent="0.25">
      <c r="B29" t="s">
        <v>102</v>
      </c>
      <c r="C29" t="n">
        <v>0.6666666666666666</v>
      </c>
      <c r="D29" t="n">
        <v>0.7246594175728034</v>
      </c>
      <c r="E29" t="n">
        <v>0.07086614173228346</v>
      </c>
      <c r="F29" t="n">
        <v>152.83566059433105</v>
      </c>
      <c r="G29" t="n">
        <v>134.09522534679795</v>
      </c>
      <c r="H29" t="n">
        <v>966.9744024581357</v>
      </c>
      <c r="I29" t="n">
        <v>48.0</v>
      </c>
      <c r="J29" t="n">
        <v>0.9813959035524679</v>
      </c>
      <c r="K29" t="n">
        <v>5.898386E8</v>
      </c>
      <c r="L29" t="n">
        <v>0.7959183673469388</v>
      </c>
      <c r="M29" t="n">
        <v>0.7217014539849186</v>
      </c>
      <c r="N29" t="n">
        <v>0.06349206349206349</v>
      </c>
      <c r="O29" t="n">
        <v>147.70659509334422</v>
      </c>
      <c r="P29" t="n">
        <v>130.37579037568685</v>
      </c>
      <c r="Q29" t="n">
        <v>940.1531750877427</v>
      </c>
      <c r="R29" t="n">
        <v>49.0</v>
      </c>
      <c r="S29" t="n">
        <v>0.9608582028911077</v>
      </c>
      <c r="T29" t="n">
        <v>5.703854E8</v>
      </c>
      <c r="U29" t="n">
        <v>0.8378378378378378</v>
      </c>
      <c r="V29" t="n">
        <v>0.7254509852935053</v>
      </c>
      <c r="W29" t="n">
        <v>0.09973753280839895</v>
      </c>
      <c r="X29" t="n">
        <v>176.4582300131445</v>
      </c>
      <c r="Y29" t="n">
        <v>135.47681715321994</v>
      </c>
      <c r="Z29" t="n">
        <v>976.9372022845037</v>
      </c>
      <c r="AA29" t="n">
        <v>37.0</v>
      </c>
      <c r="AB29" t="n">
        <v>0.9408451733867613</v>
      </c>
      <c r="AC29" t="n">
        <v>4.944972E8</v>
      </c>
      <c r="AD29" t="n">
        <v>0.4473684210526316</v>
      </c>
      <c r="AE29" t="n">
        <v>0.7480731575219765</v>
      </c>
      <c r="AF29" t="n">
        <v>0.06349206349206349</v>
      </c>
      <c r="AG29" t="n">
        <v>166.63234572753058</v>
      </c>
      <c r="AH29" t="n">
        <v>131.186226433774</v>
      </c>
      <c r="AI29" t="n">
        <v>945.9973126340162</v>
      </c>
      <c r="AJ29" t="n">
        <v>38.0</v>
      </c>
      <c r="AK29" t="n">
        <v>0.9561855805563105</v>
      </c>
      <c r="AL29" t="n">
        <v>5.471114E8</v>
      </c>
      <c r="AM29" t="n">
        <v>0.9473684210526315</v>
      </c>
      <c r="AN29" t="n">
        <v>0.7109527975669708</v>
      </c>
      <c r="AO29" t="n">
        <v>0.1111111111111111</v>
      </c>
      <c r="AP29" t="n">
        <v>167.47783786903065</v>
      </c>
      <c r="AQ29" t="n">
        <v>133.5995284967269</v>
      </c>
      <c r="AR29" t="n">
        <v>963.3998807235587</v>
      </c>
      <c r="AS29" t="n">
        <v>38.0</v>
      </c>
      <c r="AT29" t="n">
        <v>0.9636330574809864</v>
      </c>
      <c r="AU29"/>
      <c r="AV29" t="n">
        <v>1.0</v>
      </c>
      <c r="AW29" t="n">
        <v>0.6164229471316086</v>
      </c>
      <c r="AX29" t="n">
        <v>0.22572178477690288</v>
      </c>
      <c r="AY29" t="n">
        <v>197.13218360982125</v>
      </c>
      <c r="AZ29" t="n">
        <v>142.08598849493148</v>
      </c>
      <c r="BA29" t="n">
        <v>1024.5966152088897</v>
      </c>
      <c r="BB29" t="n">
        <v>31.0</v>
      </c>
      <c r="BC29" t="n">
        <v>0.9703044965769837</v>
      </c>
      <c r="BD29"/>
    </row>
    <row r="30" spans="2:55" x14ac:dyDescent="0.25">
      <c r="B30" t="s">
        <v>103</v>
      </c>
      <c r="C30" t="n">
        <v>0.9019607843137255</v>
      </c>
      <c r="D30" t="n">
        <v>0.7406244725738396</v>
      </c>
      <c r="E30" t="n">
        <v>0.03466666666666662</v>
      </c>
      <c r="F30" t="n">
        <v>137.57129918929502</v>
      </c>
      <c r="G30" t="n">
        <v>120.00741188710876</v>
      </c>
      <c r="H30" t="n">
        <v>857.0243178944634</v>
      </c>
      <c r="I30" t="n">
        <v>51.0</v>
      </c>
      <c r="J30" t="n">
        <v>0.9293427721760031</v>
      </c>
      <c r="K30" t="n">
        <v>5.88085E8</v>
      </c>
      <c r="L30" t="n">
        <v>0.4318181818181818</v>
      </c>
      <c r="M30" t="n">
        <v>0.7486244725738397</v>
      </c>
      <c r="N30" t="n">
        <v>0.034666666666666665</v>
      </c>
      <c r="O30" t="n">
        <v>147.65883204813107</v>
      </c>
      <c r="P30" t="n">
        <v>121.11988593385172</v>
      </c>
      <c r="Q30" t="n">
        <v>864.9689710439028</v>
      </c>
      <c r="R30" t="n">
        <v>44.0</v>
      </c>
      <c r="S30" t="n">
        <v>0.9379138450598435</v>
      </c>
      <c r="T30" t="n">
        <v>5.36289E8</v>
      </c>
      <c r="U30" t="n">
        <v>0.9803921568627451</v>
      </c>
      <c r="V30" t="n">
        <v>0.7191561181434598</v>
      </c>
      <c r="W30" t="n">
        <v>0.06329113924050633</v>
      </c>
      <c r="X30" t="n">
        <v>134.57053022399592</v>
      </c>
      <c r="Y30" t="n">
        <v>121.3916981205419</v>
      </c>
      <c r="Z30" t="n">
        <v>866.9101002058467</v>
      </c>
      <c r="AA30" t="n">
        <v>51.0</v>
      </c>
      <c r="AB30" t="n">
        <v>0.9640057468170137</v>
      </c>
      <c r="AC30" t="n">
        <v>5.846279E8</v>
      </c>
      <c r="AD30" t="n">
        <v>0.88</v>
      </c>
      <c r="AE30" t="n">
        <v>0.7384978902953588</v>
      </c>
      <c r="AF30" t="n">
        <v>0.039999999999999994</v>
      </c>
      <c r="AG30" t="n">
        <v>137.40436819839462</v>
      </c>
      <c r="AH30" t="n">
        <v>119.87644275947109</v>
      </c>
      <c r="AI30" t="n">
        <v>856.0890119875511</v>
      </c>
      <c r="AJ30" t="n">
        <v>50.0</v>
      </c>
      <c r="AK30" t="n">
        <v>0.9427062290550834</v>
      </c>
      <c r="AL30" t="n">
        <v>6.082207E8</v>
      </c>
      <c r="AM30" t="n">
        <v>0.6808510638297872</v>
      </c>
      <c r="AN30" t="n">
        <v>0.744573839662447</v>
      </c>
      <c r="AO30" t="n">
        <v>0.06329113924050633</v>
      </c>
      <c r="AP30" t="n">
        <v>139.03423114003533</v>
      </c>
      <c r="AQ30" t="n">
        <v>121.19666257846627</v>
      </c>
      <c r="AR30" t="n">
        <v>865.5172661899279</v>
      </c>
      <c r="AS30" t="n">
        <v>47.0</v>
      </c>
      <c r="AT30" t="n">
        <v>0.957631926791508</v>
      </c>
      <c r="AU30"/>
      <c r="AV30" t="n">
        <v>1.0</v>
      </c>
      <c r="AW30" t="n">
        <v>0.6126582278481012</v>
      </c>
      <c r="AX30" t="n">
        <v>0.16</v>
      </c>
      <c r="AY30" t="n">
        <v>164.8352853393791</v>
      </c>
      <c r="AZ30" t="n">
        <v>127.6221019857796</v>
      </c>
      <c r="BA30" t="n">
        <v>911.4040824091813</v>
      </c>
      <c r="BB30" t="n">
        <v>37.0</v>
      </c>
      <c r="BC30" t="n">
        <v>0.9501762283414955</v>
      </c>
      <c r="BD30"/>
    </row>
    <row r="31" spans="2:55" x14ac:dyDescent="0.25">
      <c r="B31" t="s">
        <v>104</v>
      </c>
      <c r="C31" t="n">
        <v>0.3333333333333333</v>
      </c>
      <c r="D31" t="n">
        <v>0.6787220702234382</v>
      </c>
      <c r="E31" t="n">
        <v>0.09191176470588236</v>
      </c>
      <c r="F31" t="n">
        <v>141.1346992533492</v>
      </c>
      <c r="G31" t="n">
        <v>116.55109335883802</v>
      </c>
      <c r="H31" t="n">
        <v>1016.068856152765</v>
      </c>
      <c r="I31" t="n">
        <v>60.0</v>
      </c>
      <c r="J31" t="n">
        <v>0.9597684857164931</v>
      </c>
      <c r="K31" t="n">
        <v>6.349343E8</v>
      </c>
      <c r="L31" t="n">
        <v>0.7142857142857143</v>
      </c>
      <c r="M31" t="n">
        <v>0.6757865937072502</v>
      </c>
      <c r="N31" t="n">
        <v>0.05147058823529413</v>
      </c>
      <c r="O31" t="n">
        <v>137.0496238422918</v>
      </c>
      <c r="P31" t="n">
        <v>114.93481935541422</v>
      </c>
      <c r="Q31" t="n">
        <v>1001.9785080322127</v>
      </c>
      <c r="R31" t="n">
        <v>63.0</v>
      </c>
      <c r="S31" t="n">
        <v>0.9354413424036914</v>
      </c>
      <c r="T31" t="n">
        <v>6.772917E8</v>
      </c>
      <c r="U31" t="n">
        <v>0.8548387096774194</v>
      </c>
      <c r="V31" t="n">
        <v>0.6703431372549021</v>
      </c>
      <c r="W31" t="n">
        <v>0.0625</v>
      </c>
      <c r="X31" t="n">
        <v>139.67252468515446</v>
      </c>
      <c r="Y31" t="n">
        <v>116.31881945117613</v>
      </c>
      <c r="Z31" t="n">
        <v>1014.0439403332848</v>
      </c>
      <c r="AA31" t="n">
        <v>62.0</v>
      </c>
      <c r="AB31" t="n">
        <v>0.9476800616116309</v>
      </c>
      <c r="AC31" t="n">
        <v>6.862902E8</v>
      </c>
      <c r="AD31" t="n">
        <v>0.6379310344827587</v>
      </c>
      <c r="AE31" t="n">
        <v>0.6860465116279071</v>
      </c>
      <c r="AF31" t="n">
        <v>0.058823529411764705</v>
      </c>
      <c r="AG31" t="n">
        <v>143.17044650997093</v>
      </c>
      <c r="AH31" t="n">
        <v>115.76261163637292</v>
      </c>
      <c r="AI31" t="n">
        <v>1009.1950322234543</v>
      </c>
      <c r="AJ31" t="n">
        <v>58.0</v>
      </c>
      <c r="AK31" t="n">
        <v>0.9427156363905638</v>
      </c>
      <c r="AL31" t="n">
        <v>6.432404E8</v>
      </c>
      <c r="AM31" t="n">
        <v>0.9565217391304348</v>
      </c>
      <c r="AN31" t="n">
        <v>0.6219790241678068</v>
      </c>
      <c r="AO31" t="n">
        <v>0.20220588235294118</v>
      </c>
      <c r="AP31" t="n">
        <v>165.17765969634004</v>
      </c>
      <c r="AQ31" t="n">
        <v>118.97040605560446</v>
      </c>
      <c r="AR31" t="n">
        <v>1037.1599335542974</v>
      </c>
      <c r="AS31" t="n">
        <v>46.0</v>
      </c>
      <c r="AT31" t="n">
        <v>0.954778176547271</v>
      </c>
      <c r="AU31"/>
      <c r="AV31" t="n">
        <v>1.0</v>
      </c>
      <c r="AW31" t="n">
        <v>0.5450011399908801</v>
      </c>
      <c r="AX31" t="n">
        <v>0.29411764705882354</v>
      </c>
      <c r="AY31" t="n">
        <v>196.97206758480192</v>
      </c>
      <c r="AZ31" t="n">
        <v>122.09408264880686</v>
      </c>
      <c r="BA31" t="n">
        <v>1064.3915155918987</v>
      </c>
      <c r="BB31" t="n">
        <v>33.0</v>
      </c>
      <c r="BC31" t="n">
        <v>0.9634873607078491</v>
      </c>
      <c r="BD31"/>
    </row>
    <row r="32" spans="2:55" x14ac:dyDescent="0.25">
      <c r="B32" t="s">
        <v>105</v>
      </c>
      <c r="C32" t="n">
        <v>0.7619047619047619</v>
      </c>
      <c r="D32" t="n">
        <v>0.6854641533243946</v>
      </c>
      <c r="E32" t="n">
        <v>0.039119804400977995</v>
      </c>
      <c r="F32" t="n">
        <v>127.64421969443904</v>
      </c>
      <c r="G32" t="n">
        <v>113.29252362034582</v>
      </c>
      <c r="H32" t="n">
        <v>920.3928060014838</v>
      </c>
      <c r="I32" t="n">
        <v>63.0</v>
      </c>
      <c r="J32" t="n">
        <v>0.9451462062932273</v>
      </c>
      <c r="K32" t="n">
        <v>6.618365E8</v>
      </c>
      <c r="L32" t="n">
        <v>0.5714285714285714</v>
      </c>
      <c r="M32" t="n">
        <v>0.687725109761548</v>
      </c>
      <c r="N32" t="n">
        <v>0.06451612903225806</v>
      </c>
      <c r="O32" t="n">
        <v>143.43303346235967</v>
      </c>
      <c r="P32" t="n">
        <v>112.35403480071291</v>
      </c>
      <c r="Q32" t="n">
        <v>912.7684866656836</v>
      </c>
      <c r="R32" t="n">
        <v>49.0</v>
      </c>
      <c r="S32" t="n">
        <v>0.9380121619888637</v>
      </c>
      <c r="T32" t="n">
        <v>6.474868E8</v>
      </c>
      <c r="U32" t="n">
        <v>0.819672131147541</v>
      </c>
      <c r="V32" t="n">
        <v>0.6784183821016381</v>
      </c>
      <c r="W32" t="n">
        <v>0.06451612903225801</v>
      </c>
      <c r="X32" t="n">
        <v>131.83161261836338</v>
      </c>
      <c r="Y32" t="n">
        <v>114.57705773942595</v>
      </c>
      <c r="Z32" t="n">
        <v>930.8284092776239</v>
      </c>
      <c r="AA32" t="n">
        <v>61.0</v>
      </c>
      <c r="AB32" t="n">
        <v>0.941217148603862</v>
      </c>
      <c r="AC32" t="n">
        <v>6.51377E8</v>
      </c>
      <c r="AD32" t="n">
        <v>0.703125</v>
      </c>
      <c r="AE32" t="n">
        <v>0.6824407813444804</v>
      </c>
      <c r="AF32" t="n">
        <v>0.04301075268817206</v>
      </c>
      <c r="AG32" t="n">
        <v>128.03641426634397</v>
      </c>
      <c r="AH32" t="n">
        <v>111.6941526636868</v>
      </c>
      <c r="AI32" t="n">
        <v>907.4075788208684</v>
      </c>
      <c r="AJ32" t="n">
        <v>64.0</v>
      </c>
      <c r="AK32" t="n">
        <v>0.946419952923383</v>
      </c>
      <c r="AL32" t="n">
        <v>6.257434E8</v>
      </c>
      <c r="AM32" t="n">
        <v>0.7105263157894737</v>
      </c>
      <c r="AN32" t="n">
        <v>0.6230512395825119</v>
      </c>
      <c r="AO32" t="n">
        <v>0.1827956989247312</v>
      </c>
      <c r="AP32" t="n">
        <v>162.06781214873357</v>
      </c>
      <c r="AQ32" t="n">
        <v>116.2344811569743</v>
      </c>
      <c r="AR32" t="n">
        <v>944.293380810765</v>
      </c>
      <c r="AS32" t="n">
        <v>38.0</v>
      </c>
      <c r="AT32" t="n">
        <v>0.9751200046826682</v>
      </c>
      <c r="AU32"/>
      <c r="AV32" t="n">
        <v>1.0</v>
      </c>
      <c r="AW32" t="n">
        <v>0.5821437021847151</v>
      </c>
      <c r="AX32" t="n">
        <v>0.21271393643031786</v>
      </c>
      <c r="AY32" t="n">
        <v>181.85767179811933</v>
      </c>
      <c r="AZ32" t="n">
        <v>119.9986881959955</v>
      </c>
      <c r="BA32" t="n">
        <v>974.8739425127383</v>
      </c>
      <c r="BB32" t="n">
        <v>33.0</v>
      </c>
      <c r="BC32" t="n">
        <v>0.9681531285252838</v>
      </c>
      <c r="BD32"/>
    </row>
    <row r="33" spans="2:55" x14ac:dyDescent="0.25">
      <c r="B33" t="s">
        <v>106</v>
      </c>
      <c r="C33" t="n">
        <v>0.6438356164383562</v>
      </c>
      <c r="D33" t="n">
        <v>0.7398999374609129</v>
      </c>
      <c r="E33" t="n">
        <v>0.03418803418803419</v>
      </c>
      <c r="F33" t="n">
        <v>137.64316418015278</v>
      </c>
      <c r="G33" t="n">
        <v>126.3612446759518</v>
      </c>
      <c r="H33" t="n">
        <v>1108.8154161432121</v>
      </c>
      <c r="I33" t="n">
        <v>73.0</v>
      </c>
      <c r="J33" t="n">
        <v>0.9520815012776884</v>
      </c>
      <c r="K33" t="n">
        <v>7.603799E8</v>
      </c>
      <c r="L33" t="n">
        <v>0.47619047619047616</v>
      </c>
      <c r="M33" t="n">
        <v>0.7404836356055868</v>
      </c>
      <c r="N33" t="n">
        <v>0.025641025641025647</v>
      </c>
      <c r="O33" t="n">
        <v>130.13133464838364</v>
      </c>
      <c r="P33" t="n">
        <v>125.61941365362219</v>
      </c>
      <c r="Q33" t="n">
        <v>1102.305875504645</v>
      </c>
      <c r="R33" t="n">
        <v>84.0</v>
      </c>
      <c r="S33" t="n">
        <v>0.9586826258087772</v>
      </c>
      <c r="T33" t="n">
        <v>7.497489E8</v>
      </c>
      <c r="U33" t="n">
        <v>0.6805555555555556</v>
      </c>
      <c r="V33" t="n">
        <v>0.734146341463415</v>
      </c>
      <c r="W33" t="n">
        <v>0.03418803418803419</v>
      </c>
      <c r="X33" t="n">
        <v>139.56429527437203</v>
      </c>
      <c r="Y33" t="n">
        <v>126.50335165908487</v>
      </c>
      <c r="Z33" t="n">
        <v>1110.0623997267185</v>
      </c>
      <c r="AA33" t="n">
        <v>72.0</v>
      </c>
      <c r="AB33" t="n">
        <v>0.963372358223889</v>
      </c>
      <c r="AC33" t="n">
        <v>7.251974E8</v>
      </c>
      <c r="AD33" t="n">
        <v>0.7627118644067796</v>
      </c>
      <c r="AE33" t="n">
        <v>0.7289139045236603</v>
      </c>
      <c r="AF33" t="n">
        <v>0.05128205128205128</v>
      </c>
      <c r="AG33" t="n">
        <v>153.9398715612874</v>
      </c>
      <c r="AH33" t="n">
        <v>126.11664545167167</v>
      </c>
      <c r="AI33" t="n">
        <v>1106.6690667483774</v>
      </c>
      <c r="AJ33" t="n">
        <v>59.0</v>
      </c>
      <c r="AK33" t="n">
        <v>0.9828983707083767</v>
      </c>
      <c r="AL33" t="n">
        <v>6.718152E8</v>
      </c>
      <c r="AM33" t="n">
        <v>0.7592592592592593</v>
      </c>
      <c r="AN33" t="n">
        <v>0.694871794871795</v>
      </c>
      <c r="AO33" t="n">
        <v>0.13675213675213677</v>
      </c>
      <c r="AP33" t="n">
        <v>157.41626227817008</v>
      </c>
      <c r="AQ33" t="n">
        <v>126.3612446759518</v>
      </c>
      <c r="AR33" t="n">
        <v>1108.8154161432126</v>
      </c>
      <c r="AS33" t="n">
        <v>54.0</v>
      </c>
      <c r="AT33" t="n">
        <v>0.9497183996437211</v>
      </c>
      <c r="AU33"/>
      <c r="AV33" t="n">
        <v>0.9642857142857143</v>
      </c>
      <c r="AW33" t="n">
        <v>0.616426933500104</v>
      </c>
      <c r="AX33" t="n">
        <v>0.23076923076923078</v>
      </c>
      <c r="AY33" t="n">
        <v>221.8055632939879</v>
      </c>
      <c r="AZ33" t="n">
        <v>129.10370026348676</v>
      </c>
      <c r="BA33" t="n">
        <v>1132.8803656049563</v>
      </c>
      <c r="BB33" t="n">
        <v>28.0</v>
      </c>
      <c r="BC33" t="n">
        <v>0.967736215323886</v>
      </c>
      <c r="BD33"/>
    </row>
    <row r="34" spans="2:55" x14ac:dyDescent="0.25">
      <c r="B34" t="s">
        <v>107</v>
      </c>
      <c r="C34" t="n">
        <v>0.6181818181818182</v>
      </c>
      <c r="D34" t="n">
        <v>0.6345876345876346</v>
      </c>
      <c r="E34" t="n">
        <v>0.07692307692307693</v>
      </c>
      <c r="F34" t="n">
        <v>143.5105605582235</v>
      </c>
      <c r="G34" t="n">
        <v>135.01832875654867</v>
      </c>
      <c r="H34" t="n">
        <v>1010.3846511030534</v>
      </c>
      <c r="I34" t="n">
        <v>55.0</v>
      </c>
      <c r="J34" t="n">
        <v>0.9510965660126457</v>
      </c>
      <c r="K34" t="n">
        <v>6.264578E8</v>
      </c>
      <c r="L34" t="n">
        <v>0.847457627118644</v>
      </c>
      <c r="M34" t="n">
        <v>0.638287638287638</v>
      </c>
      <c r="N34" t="n">
        <v>0.07692307692307693</v>
      </c>
      <c r="O34" t="n">
        <v>138.12320418603272</v>
      </c>
      <c r="P34" t="n">
        <v>133.56424620172217</v>
      </c>
      <c r="Q34" t="n">
        <v>999.5032938788253</v>
      </c>
      <c r="R34" t="n">
        <v>59.0</v>
      </c>
      <c r="S34" t="n">
        <v>0.9385361356343165</v>
      </c>
      <c r="T34" t="n">
        <v>6.012634E8</v>
      </c>
      <c r="U34" t="n">
        <v>0.37037037037037035</v>
      </c>
      <c r="V34" t="n">
        <v>0.6682206682206684</v>
      </c>
      <c r="W34" t="n">
        <v>0.03296703296703296</v>
      </c>
      <c r="X34" t="n">
        <v>144.74175361676004</v>
      </c>
      <c r="Y34" t="n">
        <v>132.5400873424451</v>
      </c>
      <c r="Z34" t="n">
        <v>991.8391906355828</v>
      </c>
      <c r="AA34" t="n">
        <v>54.0</v>
      </c>
      <c r="AB34" t="n">
        <v>0.9396148320128869</v>
      </c>
      <c r="AC34" t="n">
        <v>6.607926E8</v>
      </c>
      <c r="AD34" t="n">
        <v>0.9259259259259259</v>
      </c>
      <c r="AE34" t="n">
        <v>0.6294446294446293</v>
      </c>
      <c r="AF34" t="n">
        <v>0.06060606060606066</v>
      </c>
      <c r="AG34" t="n">
        <v>146.5275855712273</v>
      </c>
      <c r="AH34" t="n">
        <v>133.81830137560286</v>
      </c>
      <c r="AI34" t="n">
        <v>1001.4044683316896</v>
      </c>
      <c r="AJ34" t="n">
        <v>54.0</v>
      </c>
      <c r="AK34" t="n">
        <v>0.9468503586375727</v>
      </c>
      <c r="AL34" t="n">
        <v>5.689936E8</v>
      </c>
      <c r="AM34" t="n">
        <v>1.0</v>
      </c>
      <c r="AN34" t="n">
        <v>0.6070226070226072</v>
      </c>
      <c r="AO34" t="n">
        <v>0.12794612794612795</v>
      </c>
      <c r="AP34" t="n">
        <v>142.558223297905</v>
      </c>
      <c r="AQ34" t="n">
        <v>136.8175884149903</v>
      </c>
      <c r="AR34" t="n">
        <v>1023.8490770163786</v>
      </c>
      <c r="AS34" t="n">
        <v>57.0</v>
      </c>
      <c r="AT34" t="n">
        <v>0.9582457930855659</v>
      </c>
      <c r="AU34"/>
      <c r="AV34" t="n">
        <v>1.0</v>
      </c>
      <c r="AW34" t="n">
        <v>0.5511895511895514</v>
      </c>
      <c r="AX34" t="n">
        <v>0.23076923076923078</v>
      </c>
      <c r="AY34" t="n">
        <v>182.32572342236188</v>
      </c>
      <c r="AZ34" t="n">
        <v>135.2371070926788</v>
      </c>
      <c r="BA34" t="n">
        <v>1012.0218381084488</v>
      </c>
      <c r="BB34" t="n">
        <v>33.0</v>
      </c>
      <c r="BC34" t="n">
        <v>0.9813119510626587</v>
      </c>
      <c r="BD34"/>
    </row>
    <row r="35" spans="2:55" x14ac:dyDescent="0.25">
      <c r="B35" t="s">
        <v>108</v>
      </c>
      <c r="C35" t="n">
        <v>0.8676470588235294</v>
      </c>
      <c r="D35" t="n">
        <v>0.6930963773069037</v>
      </c>
      <c r="E35" t="n">
        <v>0.05519480519480519</v>
      </c>
      <c r="F35" t="n">
        <v>158.7732109833128</v>
      </c>
      <c r="G35" t="n">
        <v>150.65682763831356</v>
      </c>
      <c r="H35" t="n">
        <v>1233.1792755795677</v>
      </c>
      <c r="I35" t="n">
        <v>68.0</v>
      </c>
      <c r="J35" t="n">
        <v>0.9468857439913376</v>
      </c>
      <c r="K35" t="n">
        <v>6.961495E8</v>
      </c>
      <c r="L35" t="n">
        <v>0.5571428571428572</v>
      </c>
      <c r="M35" t="n">
        <v>0.716222374117111</v>
      </c>
      <c r="N35" t="n">
        <v>0.022727272727272707</v>
      </c>
      <c r="O35" t="n">
        <v>155.47688390423647</v>
      </c>
      <c r="P35" t="n">
        <v>149.24329938796032</v>
      </c>
      <c r="Q35" t="n">
        <v>1221.6090479926002</v>
      </c>
      <c r="R35" t="n">
        <v>70.0</v>
      </c>
      <c r="S35" t="n">
        <v>0.9576471482580649</v>
      </c>
      <c r="T35" t="n">
        <v>7.002611E8</v>
      </c>
      <c r="U35" t="n">
        <v>1.0</v>
      </c>
      <c r="V35" t="n">
        <v>0.6820745044429256</v>
      </c>
      <c r="W35" t="n">
        <v>0.05519480519480519</v>
      </c>
      <c r="X35" t="n">
        <v>169.69594786624168</v>
      </c>
      <c r="Y35" t="n">
        <v>150.97269103477646</v>
      </c>
      <c r="Z35" t="n">
        <v>1235.7647284913467</v>
      </c>
      <c r="AA35" t="n">
        <v>60.0</v>
      </c>
      <c r="AB35" t="n">
        <v>0.9547212610394777</v>
      </c>
      <c r="AC35" t="n">
        <v>6.58653E8</v>
      </c>
      <c r="AD35" t="n">
        <v>0.7068965517241379</v>
      </c>
      <c r="AE35" t="n">
        <v>0.7094440647072225</v>
      </c>
      <c r="AF35" t="n">
        <v>0.03508771929824561</v>
      </c>
      <c r="AG35" t="n">
        <v>172.19174062951626</v>
      </c>
      <c r="AH35" t="n">
        <v>149.91075302896442</v>
      </c>
      <c r="AI35" t="n">
        <v>1227.072391567239</v>
      </c>
      <c r="AJ35" t="n">
        <v>58.0</v>
      </c>
      <c r="AK35" t="n">
        <v>0.9401270168704489</v>
      </c>
      <c r="AL35" t="n">
        <v>6.512161E8</v>
      </c>
      <c r="AM35" t="n">
        <v>0.6530612244897959</v>
      </c>
      <c r="AN35" t="n">
        <v>0.6645591250854409</v>
      </c>
      <c r="AO35" t="n">
        <v>0.14035087719298245</v>
      </c>
      <c r="AP35" t="n">
        <v>183.61414574849735</v>
      </c>
      <c r="AQ35" t="n">
        <v>150.47353064323815</v>
      </c>
      <c r="AR35" t="n">
        <v>1231.678924546585</v>
      </c>
      <c r="AS35" t="n">
        <v>49.0</v>
      </c>
      <c r="AT35" t="n">
        <v>0.9757863053505409</v>
      </c>
      <c r="AU35"/>
      <c r="AV35" t="n">
        <v>1.0</v>
      </c>
      <c r="AW35" t="n">
        <v>0.5543688767372978</v>
      </c>
      <c r="AX35" t="n">
        <v>0.17207792207792208</v>
      </c>
      <c r="AY35" t="n">
        <v>200.793957395252</v>
      </c>
      <c r="AZ35" t="n">
        <v>154.58918851068634</v>
      </c>
      <c r="BA35" t="n">
        <v>1265.367036076964</v>
      </c>
      <c r="BB35" t="n">
        <v>44.0</v>
      </c>
      <c r="BC35" t="n">
        <v>0.9634047457317179</v>
      </c>
      <c r="BD35"/>
    </row>
    <row r="36" spans="2:55" x14ac:dyDescent="0.25">
      <c r="B36" t="s">
        <v>109</v>
      </c>
      <c r="C36" t="n">
        <v>0.873015873015873</v>
      </c>
      <c r="D36" t="n">
        <v>0.6766925064599485</v>
      </c>
      <c r="E36" t="n">
        <v>0.02842377260981912</v>
      </c>
      <c r="F36" t="n">
        <v>148.11744929476848</v>
      </c>
      <c r="G36" t="n">
        <v>151.64533298559658</v>
      </c>
      <c r="H36" t="n">
        <v>1103.994686774568</v>
      </c>
      <c r="I36" t="n">
        <v>63.0</v>
      </c>
      <c r="J36" t="n">
        <v>0.9410112973149355</v>
      </c>
      <c r="K36" t="n">
        <v>6.824279E8</v>
      </c>
      <c r="L36" t="n">
        <v>1.0</v>
      </c>
      <c r="M36" t="n">
        <v>0.6068906115417745</v>
      </c>
      <c r="N36" t="n">
        <v>0.10666666666666667</v>
      </c>
      <c r="O36" t="n">
        <v>159.5825204289188</v>
      </c>
      <c r="P36" t="n">
        <v>153.30153519292725</v>
      </c>
      <c r="Q36" t="n">
        <v>1116.0520208408907</v>
      </c>
      <c r="R36" t="n">
        <v>55.0</v>
      </c>
      <c r="S36" t="n">
        <v>0.9521053786881533</v>
      </c>
      <c r="T36" t="n">
        <v>6.060884E8</v>
      </c>
      <c r="U36" t="n">
        <v>0.17307692307692307</v>
      </c>
      <c r="V36" t="n">
        <v>0.6928854435831178</v>
      </c>
      <c r="W36" t="n">
        <v>0.05333333333333334</v>
      </c>
      <c r="X36" t="n">
        <v>165.02608611256932</v>
      </c>
      <c r="Y36" t="n">
        <v>150.9663676053625</v>
      </c>
      <c r="Z36" t="n">
        <v>1099.051744184332</v>
      </c>
      <c r="AA36" t="n">
        <v>52.0</v>
      </c>
      <c r="AB36" t="n">
        <v>0.9440342739397176</v>
      </c>
      <c r="AC36" t="n">
        <v>6.216849E8</v>
      </c>
      <c r="AD36" t="n">
        <v>0.9666666666666667</v>
      </c>
      <c r="AE36" t="n">
        <v>0.6665633074935403</v>
      </c>
      <c r="AF36" t="n">
        <v>0.03875968992248069</v>
      </c>
      <c r="AG36" t="n">
        <v>153.59882721629816</v>
      </c>
      <c r="AH36" t="n">
        <v>151.44696618560658</v>
      </c>
      <c r="AI36" t="n">
        <v>1102.5505546922261</v>
      </c>
      <c r="AJ36" t="n">
        <v>60.0</v>
      </c>
      <c r="AK36" t="n">
        <v>0.9321382790143766</v>
      </c>
      <c r="AL36" t="n">
        <v>6.07983E8</v>
      </c>
      <c r="AM36" t="n">
        <v>1.0</v>
      </c>
      <c r="AN36" t="n">
        <v>0.6662876830318691</v>
      </c>
      <c r="AO36" t="n">
        <v>0.08</v>
      </c>
      <c r="AP36" t="n">
        <v>166.33106504799397</v>
      </c>
      <c r="AQ36" t="n">
        <v>151.35161847249725</v>
      </c>
      <c r="AR36" t="n">
        <v>1101.8564128512915</v>
      </c>
      <c r="AS36" t="n">
        <v>50.0</v>
      </c>
      <c r="AT36" t="n">
        <v>0.9618583440868507</v>
      </c>
      <c r="AU36"/>
      <c r="AV36" t="n">
        <v>1.0</v>
      </c>
      <c r="AW36" t="n">
        <v>0.5443927648578809</v>
      </c>
      <c r="AX36" t="n">
        <v>0.21705426356589147</v>
      </c>
      <c r="AY36" t="n">
        <v>213.44774179307333</v>
      </c>
      <c r="AZ36" t="n">
        <v>158.3070959642502</v>
      </c>
      <c r="BA36" t="n">
        <v>1152.4930528517507</v>
      </c>
      <c r="BB36" t="n">
        <v>32.0</v>
      </c>
      <c r="BC36" t="n">
        <v>0.9602950263785547</v>
      </c>
      <c r="BD36"/>
    </row>
    <row r="37" spans="2:55" x14ac:dyDescent="0.25">
      <c r="B37" t="s">
        <v>110</v>
      </c>
      <c r="C37" t="n">
        <v>0.9565217391304348</v>
      </c>
      <c r="D37" t="n">
        <v>0.7309452012061969</v>
      </c>
      <c r="E37" t="n">
        <v>0.050847457627118675</v>
      </c>
      <c r="F37" t="n">
        <v>177.76542629653667</v>
      </c>
      <c r="G37" t="n">
        <v>172.73932880521582</v>
      </c>
      <c r="H37" t="n">
        <v>1171.5751258443038</v>
      </c>
      <c r="I37" t="n">
        <v>46.0</v>
      </c>
      <c r="J37" t="n">
        <v>0.9770079920618853</v>
      </c>
      <c r="K37" t="n">
        <v>5.786096E8</v>
      </c>
      <c r="L37" t="n">
        <v>0.8444444444444444</v>
      </c>
      <c r="M37" t="n">
        <v>0.7374961006550899</v>
      </c>
      <c r="N37" t="n">
        <v>0.07668711656441718</v>
      </c>
      <c r="O37" t="n">
        <v>180.56788197240394</v>
      </c>
      <c r="P37" t="n">
        <v>173.68005751216043</v>
      </c>
      <c r="Q37" t="n">
        <v>1177.955458645321</v>
      </c>
      <c r="R37" t="n">
        <v>45.0</v>
      </c>
      <c r="S37" t="n">
        <v>0.9834914761492275</v>
      </c>
      <c r="T37" t="n">
        <v>5.601291E8</v>
      </c>
      <c r="U37" t="n">
        <v>0.5853658536585366</v>
      </c>
      <c r="V37" t="n">
        <v>0.7626598731413122</v>
      </c>
      <c r="W37" t="n">
        <v>0.03389830508474578</v>
      </c>
      <c r="X37" t="n">
        <v>188.73360954478272</v>
      </c>
      <c r="Y37" t="n">
        <v>171.58612435866922</v>
      </c>
      <c r="Z37" t="n">
        <v>1163.7537127965547</v>
      </c>
      <c r="AA37" t="n">
        <v>41.0</v>
      </c>
      <c r="AB37" t="n">
        <v>0.9712549825879182</v>
      </c>
      <c r="AC37" t="n">
        <v>5.54634E8</v>
      </c>
      <c r="AD37" t="n">
        <v>0.8444444444444444</v>
      </c>
      <c r="AE37" t="n">
        <v>0.7449308516169282</v>
      </c>
      <c r="AF37" t="n">
        <v>0.03987730061349693</v>
      </c>
      <c r="AG37" t="n">
        <v>181.19533828794812</v>
      </c>
      <c r="AH37" t="n">
        <v>172.49248157346202</v>
      </c>
      <c r="AI37" t="n">
        <v>1169.9009264822996</v>
      </c>
      <c r="AJ37" t="n">
        <v>45.0</v>
      </c>
      <c r="AK37" t="n">
        <v>0.9718478722679866</v>
      </c>
      <c r="AL37" t="n">
        <v>5.659502E8</v>
      </c>
      <c r="AM37" t="n">
        <v>0.4375</v>
      </c>
      <c r="AN37" t="n">
        <v>0.7373401268586876</v>
      </c>
      <c r="AO37" t="n">
        <v>0.07975460122699386</v>
      </c>
      <c r="AP37" t="n">
        <v>213.0175178022338</v>
      </c>
      <c r="AQ37" t="n">
        <v>172.97830826915626</v>
      </c>
      <c r="AR37" t="n">
        <v>1173.1959637524042</v>
      </c>
      <c r="AS37" t="n">
        <v>32.0</v>
      </c>
      <c r="AT37" t="n">
        <v>0.9714924449564831</v>
      </c>
      <c r="AU37"/>
      <c r="AV37" t="n">
        <v>1.0</v>
      </c>
      <c r="AW37" t="n">
        <v>0.5935322865758553</v>
      </c>
      <c r="AX37" t="n">
        <v>0.22033898305084745</v>
      </c>
      <c r="AY37" t="n">
        <v>252.70393325549512</v>
      </c>
      <c r="AZ37" t="n">
        <v>176.11217915672842</v>
      </c>
      <c r="BA37" t="n">
        <v>1194.4509103561554</v>
      </c>
      <c r="BB37" t="n">
        <v>23.0</v>
      </c>
      <c r="BC37" t="n">
        <v>0.9901653113081552</v>
      </c>
      <c r="BD37"/>
    </row>
    <row r="38" spans="2:55" x14ac:dyDescent="0.25">
      <c r="B38" t="s">
        <v>111</v>
      </c>
      <c r="C38" t="n">
        <v>0.45161290322580644</v>
      </c>
      <c r="D38" t="n">
        <v>0.589825119236884</v>
      </c>
      <c r="E38" t="n">
        <v>0.06862745098039216</v>
      </c>
      <c r="F38" t="n">
        <v>240.65432180091182</v>
      </c>
      <c r="G38" t="n">
        <v>214.39948011888157</v>
      </c>
      <c r="H38" t="n">
        <v>1212.8265960503961</v>
      </c>
      <c r="I38" t="n">
        <v>31.0</v>
      </c>
      <c r="J38" t="n">
        <v>0.944045473356949</v>
      </c>
      <c r="K38" t="n">
        <v>5.63155E7</v>
      </c>
      <c r="L38" t="n">
        <v>0.8333333333333334</v>
      </c>
      <c r="M38" t="n">
        <v>0.5408717541070482</v>
      </c>
      <c r="N38" t="n">
        <v>0.08783783783783783</v>
      </c>
      <c r="O38" t="n">
        <v>243.43252088047362</v>
      </c>
      <c r="P38" t="n">
        <v>217.27306234790072</v>
      </c>
      <c r="Q38" t="n">
        <v>1229.082031162877</v>
      </c>
      <c r="R38" t="n">
        <v>30.0</v>
      </c>
      <c r="S38" t="n">
        <v>0.9433715368660366</v>
      </c>
      <c r="T38" t="n">
        <v>6.82827E7</v>
      </c>
      <c r="U38" t="n">
        <v>0.4</v>
      </c>
      <c r="V38" t="n">
        <v>0.5798887122416535</v>
      </c>
      <c r="W38" t="n">
        <v>0.10784313725490197</v>
      </c>
      <c r="X38" t="n">
        <v>243.03756225461666</v>
      </c>
      <c r="Y38" t="n">
        <v>214.39948011888157</v>
      </c>
      <c r="Z38" t="n">
        <v>1212.8265960503961</v>
      </c>
      <c r="AA38" t="n">
        <v>30.0</v>
      </c>
      <c r="AB38" t="n">
        <v>0.951690295387169</v>
      </c>
      <c r="AC38" t="n">
        <v>6.19501E7</v>
      </c>
      <c r="AD38" t="n">
        <v>0.8333333333333334</v>
      </c>
      <c r="AE38" t="n">
        <v>0.5724695283518813</v>
      </c>
      <c r="AF38" t="n">
        <v>0.05405405405405406</v>
      </c>
      <c r="AG38" t="n">
        <v>223.83864200428172</v>
      </c>
      <c r="AH38" t="n">
        <v>215.0744928475586</v>
      </c>
      <c r="AI38" t="n">
        <v>1216.6450449368533</v>
      </c>
      <c r="AJ38" t="n">
        <v>36.0</v>
      </c>
      <c r="AK38" t="n">
        <v>0.9649829606899637</v>
      </c>
      <c r="AL38" t="n">
        <v>6.0288E7</v>
      </c>
      <c r="AM38" t="n">
        <v>0.48</v>
      </c>
      <c r="AN38" t="n">
        <v>0.5554451510333863</v>
      </c>
      <c r="AO38" t="n">
        <v>0.19594594594594594</v>
      </c>
      <c r="AP38" t="n">
        <v>269.7106479173561</v>
      </c>
      <c r="AQ38" t="n">
        <v>223.82060175925668</v>
      </c>
      <c r="AR38" t="n">
        <v>1266.1205076458468</v>
      </c>
      <c r="AS38" t="n">
        <v>25.0</v>
      </c>
      <c r="AT38" t="n">
        <v>0.9615893449027744</v>
      </c>
      <c r="AU38"/>
      <c r="AV38" t="n">
        <v>1.0</v>
      </c>
      <c r="AW38" t="n">
        <v>0.4931770005299416</v>
      </c>
      <c r="AX38" t="n">
        <v>0.19594594594594594</v>
      </c>
      <c r="AY38" t="n">
        <v>268.4298493089023</v>
      </c>
      <c r="AZ38" t="n">
        <v>223.24386004390962</v>
      </c>
      <c r="BA38" t="n">
        <v>1262.8579633462784</v>
      </c>
      <c r="BB38" t="n">
        <v>25.0</v>
      </c>
      <c r="BC38" t="n">
        <v>0.9721208686522915</v>
      </c>
      <c r="BD38"/>
    </row>
    <row r="39" spans="2:55" x14ac:dyDescent="0.25">
      <c r="B39" t="s">
        <v>112</v>
      </c>
      <c r="C39" t="n">
        <v>0.43902439024390244</v>
      </c>
      <c r="D39" t="n">
        <v>0.6997033345199951</v>
      </c>
      <c r="E39" t="n">
        <v>0.06037735849056604</v>
      </c>
      <c r="F39" t="n">
        <v>444.24219910918356</v>
      </c>
      <c r="G39" t="n">
        <v>404.98593315798496</v>
      </c>
      <c r="H39" t="n">
        <v>2686.3727638395194</v>
      </c>
      <c r="I39" t="n">
        <v>41.0</v>
      </c>
      <c r="J39" t="n">
        <v>0.9727358639695286</v>
      </c>
      <c r="K39" t="n">
        <v>2.321956E8</v>
      </c>
      <c r="L39" t="n">
        <v>0.30303030303030304</v>
      </c>
      <c r="M39" t="n">
        <v>0.7086982318737391</v>
      </c>
      <c r="N39" t="n">
        <v>0.05031446540880502</v>
      </c>
      <c r="O39" t="n">
        <v>497.98986293022796</v>
      </c>
      <c r="P39" t="n">
        <v>405.8398891143656</v>
      </c>
      <c r="Q39" t="n">
        <v>2692.0372665289656</v>
      </c>
      <c r="R39" t="n">
        <v>33.0</v>
      </c>
      <c r="S39" t="n">
        <v>0.9764683302073135</v>
      </c>
      <c r="T39" t="n">
        <v>2.115852E8</v>
      </c>
      <c r="U39" t="n">
        <v>0.8444444444444444</v>
      </c>
      <c r="V39" t="n">
        <v>0.6409398362406549</v>
      </c>
      <c r="W39" t="n">
        <v>0.11320754716981132</v>
      </c>
      <c r="X39" t="n">
        <v>428.3748773627552</v>
      </c>
      <c r="Y39" t="n">
        <v>409.6652081705299</v>
      </c>
      <c r="Z39" t="n">
        <v>2717.411563014193</v>
      </c>
      <c r="AA39" t="n">
        <v>45.0</v>
      </c>
      <c r="AB39" t="n">
        <v>0.9714883071113144</v>
      </c>
      <c r="AC39" t="n">
        <v>2.316376E8</v>
      </c>
      <c r="AD39" t="n">
        <v>0.9512195121951219</v>
      </c>
      <c r="AE39" t="n">
        <v>0.645496618013528</v>
      </c>
      <c r="AF39" t="n">
        <v>0.09056603773584906</v>
      </c>
      <c r="AG39" t="n">
        <v>448.41908101564695</v>
      </c>
      <c r="AH39" t="n">
        <v>409.1924789073522</v>
      </c>
      <c r="AI39" t="n">
        <v>2714.2758317122</v>
      </c>
      <c r="AJ39" t="n">
        <v>41.0</v>
      </c>
      <c r="AK39" t="n">
        <v>0.9628884932216041</v>
      </c>
      <c r="AL39" t="n">
        <v>2.184131E8</v>
      </c>
      <c r="AM39" t="n">
        <v>0.8666666666666667</v>
      </c>
      <c r="AN39" t="n">
        <v>0.6449744867687196</v>
      </c>
      <c r="AO39" t="n">
        <v>0.08805031446540881</v>
      </c>
      <c r="AP39" t="n">
        <v>524.4186876914285</v>
      </c>
      <c r="AQ39" t="n">
        <v>405.83374868820596</v>
      </c>
      <c r="AR39" t="n">
        <v>2691.9965357734163</v>
      </c>
      <c r="AS39" t="n">
        <v>30.0</v>
      </c>
      <c r="AT39" t="n">
        <v>0.9758834754212372</v>
      </c>
      <c r="AU39"/>
      <c r="AV39" t="n">
        <v>1.0</v>
      </c>
      <c r="AW39" t="n">
        <v>0.44749021003915995</v>
      </c>
      <c r="AX39" t="n">
        <v>0.3018867924528302</v>
      </c>
      <c r="AY39" t="n">
        <v>646.4312627805064</v>
      </c>
      <c r="AZ39" t="n">
        <v>422.20193027899006</v>
      </c>
      <c r="BA39" t="n">
        <v>2800.5707692944166</v>
      </c>
      <c r="BB39" t="n">
        <v>20.0</v>
      </c>
      <c r="BC39" t="n">
        <v>0.9870169794096401</v>
      </c>
      <c r="BD39"/>
    </row>
    <row r="40" spans="2:55" x14ac:dyDescent="0.25">
      <c r="B40" t="s">
        <v>113</v>
      </c>
      <c r="C40" t="n">
        <v>0.10526315789473684</v>
      </c>
      <c r="D40" t="n">
        <v>0.7693181818181818</v>
      </c>
      <c r="E40" t="n">
        <v>0.020833333333333315</v>
      </c>
      <c r="F40" t="n">
        <v>230.1040593217414</v>
      </c>
      <c r="G40" t="n">
        <v>212.77209593442151</v>
      </c>
      <c r="H40" t="n">
        <v>927.4520277532113</v>
      </c>
      <c r="I40" t="n">
        <v>19.0</v>
      </c>
      <c r="J40" t="n">
        <v>0.9810297543861809</v>
      </c>
      <c r="K40" t="n">
        <v>9312900.0</v>
      </c>
      <c r="L40" t="n">
        <v>0.375</v>
      </c>
      <c r="M40" t="n">
        <v>0.7562500000000001</v>
      </c>
      <c r="N40" t="n">
        <v>0.036363636363636376</v>
      </c>
      <c r="O40" t="n">
        <v>253.22176391208953</v>
      </c>
      <c r="P40" t="n">
        <v>212.07143098922944</v>
      </c>
      <c r="Q40" t="n">
        <v>924.3978991552484</v>
      </c>
      <c r="R40" t="n">
        <v>16.0</v>
      </c>
      <c r="S40" t="n">
        <v>0.9674054887506407</v>
      </c>
      <c r="T40" t="n">
        <v>7990700.0</v>
      </c>
      <c r="U40" t="n">
        <v>0.25</v>
      </c>
      <c r="V40" t="n">
        <v>0.7606060606060607</v>
      </c>
      <c r="W40" t="n">
        <v>0.036363636363636376</v>
      </c>
      <c r="X40" t="n">
        <v>252.8901534016301</v>
      </c>
      <c r="Y40" t="n">
        <v>212.67148398218646</v>
      </c>
      <c r="Z40" t="n">
        <v>927.0134700833729</v>
      </c>
      <c r="AA40" t="n">
        <v>16.0</v>
      </c>
      <c r="AB40" t="n">
        <v>0.9512970922261814</v>
      </c>
      <c r="AC40" t="n">
        <v>7243700.0</v>
      </c>
      <c r="AD40" t="n">
        <v>0.125</v>
      </c>
      <c r="AE40" t="n">
        <v>0.7651515151515152</v>
      </c>
      <c r="AF40" t="n">
        <v>0.03636363636363632</v>
      </c>
      <c r="AG40" t="n">
        <v>252.8199628070339</v>
      </c>
      <c r="AH40" t="n">
        <v>212.07143098922944</v>
      </c>
      <c r="AI40" t="n">
        <v>924.3978991552484</v>
      </c>
      <c r="AJ40" t="n">
        <v>16.0</v>
      </c>
      <c r="AK40" t="n">
        <v>0.950451493362747</v>
      </c>
      <c r="AL40" t="n">
        <v>7420400.0</v>
      </c>
      <c r="AM40" t="n">
        <v>0.0625</v>
      </c>
      <c r="AN40" t="n">
        <v>0.7687499999999999</v>
      </c>
      <c r="AO40" t="n">
        <v>0.02727272727272727</v>
      </c>
      <c r="AP40" t="n">
        <v>253.199811475542</v>
      </c>
      <c r="AQ40" t="n">
        <v>213.1415047475507</v>
      </c>
      <c r="AR40" t="n">
        <v>929.0622415436418</v>
      </c>
      <c r="AS40" t="n">
        <v>16.0</v>
      </c>
      <c r="AT40" t="n">
        <v>0.9810463070613327</v>
      </c>
      <c r="AU40"/>
      <c r="AV40" t="n">
        <v>0.07142857142857142</v>
      </c>
      <c r="AW40" t="n">
        <v>0.7623106060606061</v>
      </c>
      <c r="AX40" t="n">
        <v>0.0625</v>
      </c>
      <c r="AY40" t="n">
        <v>263.8478418965548</v>
      </c>
      <c r="AZ40" t="n">
        <v>213.1415047475507</v>
      </c>
      <c r="BA40" t="n">
        <v>929.0622415436418</v>
      </c>
      <c r="BB40" t="n">
        <v>14.0</v>
      </c>
      <c r="BC40" t="n">
        <v>0.986196489331318</v>
      </c>
      <c r="BD40"/>
    </row>
    <row r="41" spans="2:55" x14ac:dyDescent="0.25">
      <c r="B41" t="s">
        <v>114</v>
      </c>
      <c r="C41" t="n">
        <v>0.35294117647058826</v>
      </c>
      <c r="D41" t="n">
        <v>0.7242751060820367</v>
      </c>
      <c r="E41" t="n">
        <v>0.04464285714285714</v>
      </c>
      <c r="F41" t="n">
        <v>476.87756402735533</v>
      </c>
      <c r="G41" t="n">
        <v>438.70349674606825</v>
      </c>
      <c r="H41" t="n">
        <v>2668.529179946601</v>
      </c>
      <c r="I41" t="n">
        <v>34.0</v>
      </c>
      <c r="J41" t="n">
        <v>0.9815643899188004</v>
      </c>
      <c r="K41" t="n">
        <v>7.32832E7</v>
      </c>
      <c r="L41" t="n">
        <v>0.6333333333333333</v>
      </c>
      <c r="M41" t="n">
        <v>0.7079649929278642</v>
      </c>
      <c r="N41" t="n">
        <v>0.04950495049504952</v>
      </c>
      <c r="O41" t="n">
        <v>511.98289901996617</v>
      </c>
      <c r="P41" t="n">
        <v>438.71717154058666</v>
      </c>
      <c r="Q41" t="n">
        <v>2668.612360680534</v>
      </c>
      <c r="R41" t="n">
        <v>30.0</v>
      </c>
      <c r="S41" t="n">
        <v>0.9733534198388017</v>
      </c>
      <c r="T41" t="n">
        <v>5.66973E7</v>
      </c>
      <c r="U41" t="n">
        <v>0.3448275862068966</v>
      </c>
      <c r="V41" t="n">
        <v>0.7238772984441303</v>
      </c>
      <c r="W41" t="n">
        <v>0.04464285714285714</v>
      </c>
      <c r="X41" t="n">
        <v>519.8837117296134</v>
      </c>
      <c r="Y41" t="n">
        <v>438.3577132631476</v>
      </c>
      <c r="Z41" t="n">
        <v>2666.4258613129514</v>
      </c>
      <c r="AA41" t="n">
        <v>29.0</v>
      </c>
      <c r="AB41" t="n">
        <v>0.9765005348852825</v>
      </c>
      <c r="AC41" t="n">
        <v>7.00693E7</v>
      </c>
      <c r="AD41" t="n">
        <v>0.8181818181818182</v>
      </c>
      <c r="AE41" t="n">
        <v>0.7092910183875533</v>
      </c>
      <c r="AF41" t="n">
        <v>0.035714285714285754</v>
      </c>
      <c r="AG41" t="n">
        <v>422.54181110051013</v>
      </c>
      <c r="AH41" t="n">
        <v>438.71717154058666</v>
      </c>
      <c r="AI41" t="n">
        <v>2668.612360680534</v>
      </c>
      <c r="AJ41" t="n">
        <v>44.0</v>
      </c>
      <c r="AK41" t="n">
        <v>0.9742038469164462</v>
      </c>
      <c r="AL41" t="n">
        <v>6.54283E7</v>
      </c>
      <c r="AM41" t="n">
        <v>0.3448275862068966</v>
      </c>
      <c r="AN41" t="n">
        <v>0.7250265205091938</v>
      </c>
      <c r="AO41" t="n">
        <v>0.03571428571428571</v>
      </c>
      <c r="AP41" t="n">
        <v>520.3243031988852</v>
      </c>
      <c r="AQ41" t="n">
        <v>438.70349674606825</v>
      </c>
      <c r="AR41" t="n">
        <v>2668.529179946601</v>
      </c>
      <c r="AS41" t="n">
        <v>29.0</v>
      </c>
      <c r="AT41" t="n">
        <v>0.9765804824099119</v>
      </c>
      <c r="AU41"/>
      <c r="AV41" t="n">
        <v>1.0</v>
      </c>
      <c r="AW41" t="n">
        <v>0.5895509193776518</v>
      </c>
      <c r="AX41" t="n">
        <v>0.19642857142857142</v>
      </c>
      <c r="AY41" t="n">
        <v>616.3551060712042</v>
      </c>
      <c r="AZ41" t="n">
        <v>447.0617712570878</v>
      </c>
      <c r="BA41" t="n">
        <v>2719.370579043361</v>
      </c>
      <c r="BB41" t="n">
        <v>21.0</v>
      </c>
      <c r="BC41" t="n">
        <v>0.9954800198831868</v>
      </c>
      <c r="BD41"/>
    </row>
    <row r="42" spans="2:55" x14ac:dyDescent="0.25">
      <c r="B42" t="s">
        <v>115</v>
      </c>
      <c r="C42" t="n">
        <v>0.8852459016393442</v>
      </c>
      <c r="D42" t="n">
        <v>0.6879181424635966</v>
      </c>
      <c r="E42" t="n">
        <v>0.08677685950413223</v>
      </c>
      <c r="F42" t="n">
        <v>766.4047557681703</v>
      </c>
      <c r="G42" t="n">
        <v>699.1567167471474</v>
      </c>
      <c r="H42" t="n">
        <v>5722.8443648382545</v>
      </c>
      <c r="I42" t="n">
        <v>61.0</v>
      </c>
      <c r="J42" t="n">
        <v>0.9840084044899325</v>
      </c>
      <c r="K42" t="n">
        <v>3.365593E8</v>
      </c>
      <c r="L42" t="n">
        <v>0.7692307692307693</v>
      </c>
      <c r="M42" t="n">
        <v>0.7061068049210343</v>
      </c>
      <c r="N42" t="n">
        <v>0.04545454545454547</v>
      </c>
      <c r="O42" t="n">
        <v>753.6436816006408</v>
      </c>
      <c r="P42" t="n">
        <v>699.4469763491829</v>
      </c>
      <c r="Q42" t="n">
        <v>5725.2202420835765</v>
      </c>
      <c r="R42" t="n">
        <v>65.0</v>
      </c>
      <c r="S42" t="n">
        <v>0.97174779814434</v>
      </c>
      <c r="T42" t="n">
        <v>3.296981E8</v>
      </c>
      <c r="U42" t="n">
        <v>0.3333333333333333</v>
      </c>
      <c r="V42" t="n">
        <v>0.7319353900381568</v>
      </c>
      <c r="W42" t="n">
        <v>0.04132231404958678</v>
      </c>
      <c r="X42" t="n">
        <v>720.0002574447018</v>
      </c>
      <c r="Y42" t="n">
        <v>699.1567167471474</v>
      </c>
      <c r="Z42" t="n">
        <v>5722.8443648382545</v>
      </c>
      <c r="AA42" t="n">
        <v>69.0</v>
      </c>
      <c r="AB42" t="n">
        <v>0.9776024750743658</v>
      </c>
      <c r="AC42" t="n">
        <v>3.112686E8</v>
      </c>
      <c r="AD42" t="n">
        <v>0.42424242424242425</v>
      </c>
      <c r="AE42" t="n">
        <v>0.7204883390654139</v>
      </c>
      <c r="AF42" t="n">
        <v>0.06198347107438015</v>
      </c>
      <c r="AG42" t="n">
        <v>737.7440272685585</v>
      </c>
      <c r="AH42" t="n">
        <v>699.1567167471474</v>
      </c>
      <c r="AI42" t="n">
        <v>5722.8443648382545</v>
      </c>
      <c r="AJ42" t="n">
        <v>66.0</v>
      </c>
      <c r="AK42" t="n">
        <v>0.9773209815461436</v>
      </c>
      <c r="AL42" t="n">
        <v>2.653592E8</v>
      </c>
      <c r="AM42" t="n">
        <v>0.7647058823529411</v>
      </c>
      <c r="AN42" t="n">
        <v>0.6740242629570693</v>
      </c>
      <c r="AO42" t="n">
        <v>0.17355371900826447</v>
      </c>
      <c r="AP42" t="n">
        <v>1020.9772228700193</v>
      </c>
      <c r="AQ42" t="n">
        <v>704.9592806065501</v>
      </c>
      <c r="AR42" t="n">
        <v>5770.340396971394</v>
      </c>
      <c r="AS42" t="n">
        <v>34.0</v>
      </c>
      <c r="AT42" t="n">
        <v>0.9809452694560992</v>
      </c>
      <c r="AU42"/>
      <c r="AV42" t="n">
        <v>1.0</v>
      </c>
      <c r="AW42" t="n">
        <v>0.5567732662594322</v>
      </c>
      <c r="AX42" t="n">
        <v>0.1652892561983471</v>
      </c>
      <c r="AY42" t="n">
        <v>1024.533443642938</v>
      </c>
      <c r="AZ42" t="n">
        <v>717.3406931340826</v>
      </c>
      <c r="BA42" t="n">
        <v>5871.686626380702</v>
      </c>
      <c r="BB42" t="n">
        <v>35.0</v>
      </c>
      <c r="BC42" t="n">
        <v>0.9845553911091657</v>
      </c>
      <c r="BD42"/>
    </row>
    <row r="43" spans="2:55" x14ac:dyDescent="0.25">
      <c r="B43" t="s">
        <v>116</v>
      </c>
      <c r="C43" t="n">
        <v>0.42857142857142855</v>
      </c>
      <c r="D43" t="n">
        <v>0.8348354231974922</v>
      </c>
      <c r="E43" t="n">
        <v>0.08620689655172409</v>
      </c>
      <c r="F43" t="n">
        <v>369.8321323552741</v>
      </c>
      <c r="G43" t="n">
        <v>298.1878903573158</v>
      </c>
      <c r="H43" t="n">
        <v>1299.7708522250364</v>
      </c>
      <c r="I43" t="n">
        <v>14.0</v>
      </c>
      <c r="J43" t="n">
        <v>0.9815095809015745</v>
      </c>
      <c r="K43" t="n">
        <v>1.7933E7</v>
      </c>
      <c r="L43" t="n">
        <v>0.2727272727272727</v>
      </c>
      <c r="M43" t="n">
        <v>0.850248171368861</v>
      </c>
      <c r="N43" t="n">
        <v>0.03030303030303033</v>
      </c>
      <c r="O43" t="n">
        <v>408.5714277458079</v>
      </c>
      <c r="P43" t="n">
        <v>298.1878903573158</v>
      </c>
      <c r="Q43" t="n">
        <v>1299.7708522250362</v>
      </c>
      <c r="R43" t="n">
        <v>11.0</v>
      </c>
      <c r="S43" t="n">
        <v>0.9786945722633867</v>
      </c>
      <c r="T43" t="n">
        <v>1.63896E7</v>
      </c>
      <c r="U43" t="n">
        <v>0.6</v>
      </c>
      <c r="V43" t="n">
        <v>0.8258228840125391</v>
      </c>
      <c r="W43" t="n">
        <v>0.06896551724137931</v>
      </c>
      <c r="X43" t="n">
        <v>424.19829089707565</v>
      </c>
      <c r="Y43" t="n">
        <v>298.42886840050693</v>
      </c>
      <c r="Z43" t="n">
        <v>1300.8212520533923</v>
      </c>
      <c r="AA43" t="n">
        <v>10.0</v>
      </c>
      <c r="AB43" t="n">
        <v>0.9754579393696239</v>
      </c>
      <c r="AC43" t="n">
        <v>1.52325E7</v>
      </c>
      <c r="AD43" t="n">
        <v>0.46153846153846156</v>
      </c>
      <c r="AE43" t="n">
        <v>0.8386233019853709</v>
      </c>
      <c r="AF43" t="n">
        <v>0.04545454545454544</v>
      </c>
      <c r="AG43" t="n">
        <v>378.6188228518908</v>
      </c>
      <c r="AH43" t="n">
        <v>298.9902139263751</v>
      </c>
      <c r="AI43" t="n">
        <v>1303.2681003988866</v>
      </c>
      <c r="AJ43" t="n">
        <v>13.0</v>
      </c>
      <c r="AK43" t="n">
        <v>0.9660461790302963</v>
      </c>
      <c r="AL43" t="n">
        <v>1.50588E7</v>
      </c>
      <c r="AM43" t="n">
        <v>0.45454545454545453</v>
      </c>
      <c r="AN43" t="n">
        <v>0.8418234064785788</v>
      </c>
      <c r="AO43" t="n">
        <v>0.06060606060606061</v>
      </c>
      <c r="AP43" t="n">
        <v>412.53494717978515</v>
      </c>
      <c r="AQ43" t="n">
        <v>298.1878903573158</v>
      </c>
      <c r="AR43" t="n">
        <v>1299.7708522250362</v>
      </c>
      <c r="AS43" t="n">
        <v>11.0</v>
      </c>
      <c r="AT43" t="n">
        <v>0.9824579250790035</v>
      </c>
      <c r="AU43"/>
      <c r="AV43" t="n">
        <v>0.3333333333333333</v>
      </c>
      <c r="AW43" t="n">
        <v>0.8392763845350053</v>
      </c>
      <c r="AX43" t="n">
        <v>0.06060606060606061</v>
      </c>
      <c r="AY43" t="n">
        <v>450.8696671878953</v>
      </c>
      <c r="AZ43" t="n">
        <v>298.1878903573158</v>
      </c>
      <c r="BA43" t="n">
        <v>1299.7708522250362</v>
      </c>
      <c r="BB43" t="n">
        <v>9.0</v>
      </c>
      <c r="BC43" t="n">
        <v>0.9742039739173239</v>
      </c>
      <c r="BD43"/>
    </row>
    <row r="44" spans="2:55" x14ac:dyDescent="0.25">
      <c r="B44" t="s">
        <v>117</v>
      </c>
      <c r="C44" t="n">
        <v>0.39473684210526316</v>
      </c>
      <c r="D44" t="n">
        <v>0.6833303995775392</v>
      </c>
      <c r="E44" t="n">
        <v>0.06020066889632106</v>
      </c>
      <c r="F44" t="n">
        <v>259.573642270884</v>
      </c>
      <c r="G44" t="n">
        <v>241.41022901117512</v>
      </c>
      <c r="H44" t="n">
        <v>1488.1525778772514</v>
      </c>
      <c r="I44" t="n">
        <v>38.0</v>
      </c>
      <c r="J44" t="n">
        <v>0.9602428848039146</v>
      </c>
      <c r="K44" t="n">
        <v>7.33648E7</v>
      </c>
      <c r="L44" t="n">
        <v>0.8611111111111112</v>
      </c>
      <c r="M44" t="n">
        <v>0.6708577463726205</v>
      </c>
      <c r="N44" t="n">
        <v>0.08270676691729323</v>
      </c>
      <c r="O44" t="n">
        <v>268.6032128564179</v>
      </c>
      <c r="P44" t="n">
        <v>241.6503019053756</v>
      </c>
      <c r="Q44" t="n">
        <v>1489.632486146995</v>
      </c>
      <c r="R44" t="n">
        <v>36.0</v>
      </c>
      <c r="S44" t="n">
        <v>0.9586253579076477</v>
      </c>
      <c r="T44" t="n">
        <v>6.2077E7</v>
      </c>
      <c r="U44" t="n">
        <v>0.5675675675675675</v>
      </c>
      <c r="V44" t="n">
        <v>0.6846380164457965</v>
      </c>
      <c r="W44" t="n">
        <v>0.06015037593984962</v>
      </c>
      <c r="X44" t="n">
        <v>263.8382392838466</v>
      </c>
      <c r="Y44" t="n">
        <v>240.71591493537008</v>
      </c>
      <c r="Z44" t="n">
        <v>1483.8725377376177</v>
      </c>
      <c r="AA44" t="n">
        <v>37.0</v>
      </c>
      <c r="AB44" t="n">
        <v>0.9578456426780714</v>
      </c>
      <c r="AC44" t="n">
        <v>6.87756E7</v>
      </c>
      <c r="AD44" t="n">
        <v>0.3333333333333333</v>
      </c>
      <c r="AE44" t="n">
        <v>0.6994995850831089</v>
      </c>
      <c r="AF44" t="n">
        <v>0.043478260869565244</v>
      </c>
      <c r="AG44" t="n">
        <v>268.1366601539568</v>
      </c>
      <c r="AH44" t="n">
        <v>240.71591493537008</v>
      </c>
      <c r="AI44" t="n">
        <v>1483.8725377376177</v>
      </c>
      <c r="AJ44" t="n">
        <v>36.0</v>
      </c>
      <c r="AK44" t="n">
        <v>0.9658837309126072</v>
      </c>
      <c r="AL44" t="n">
        <v>7.40949E7</v>
      </c>
      <c r="AM44" t="n">
        <v>0.8275862068965517</v>
      </c>
      <c r="AN44" t="n">
        <v>0.659818442427138</v>
      </c>
      <c r="AO44" t="n">
        <v>0.09022556390977443</v>
      </c>
      <c r="AP44" t="n">
        <v>294.8883502617476</v>
      </c>
      <c r="AQ44" t="n">
        <v>243.09370697212148</v>
      </c>
      <c r="AR44" t="n">
        <v>1498.5302322165614</v>
      </c>
      <c r="AS44" t="n">
        <v>29.0</v>
      </c>
      <c r="AT44" t="n">
        <v>0.9701938016574868</v>
      </c>
      <c r="AU44"/>
      <c r="AV44" t="n">
        <v>1.0</v>
      </c>
      <c r="AW44" t="n">
        <v>0.6033143058314683</v>
      </c>
      <c r="AX44" t="n">
        <v>0.10702341137123744</v>
      </c>
      <c r="AY44" t="n">
        <v>415.29584635534223</v>
      </c>
      <c r="AZ44" t="n">
        <v>245.3427191263494</v>
      </c>
      <c r="BA44" t="n">
        <v>1512.3940743409773</v>
      </c>
      <c r="BB44" t="n">
        <v>15.0</v>
      </c>
      <c r="BC44" t="n">
        <v>0.9749180760471144</v>
      </c>
      <c r="BD44"/>
    </row>
    <row r="45" spans="2:55" x14ac:dyDescent="0.25">
      <c r="B45" t="s">
        <v>118</v>
      </c>
      <c r="C45" t="n">
        <v>0.0</v>
      </c>
      <c r="D45" t="n">
        <v>0.34693877551020413</v>
      </c>
      <c r="E45" t="n">
        <v>0.0</v>
      </c>
      <c r="F45" t="n">
        <v>55.15759240576042</v>
      </c>
      <c r="G45" t="n">
        <v>53.625313851895406</v>
      </c>
      <c r="H45" t="n">
        <v>119.90983942380576</v>
      </c>
      <c r="I45" t="n">
        <v>5.0</v>
      </c>
      <c r="J45" t="n">
        <v>0.9611489180674286</v>
      </c>
      <c r="K45" t="n">
        <v>528400.0</v>
      </c>
      <c r="L45" t="n">
        <v>0.0</v>
      </c>
      <c r="M45" t="n">
        <v>0.34693877551020413</v>
      </c>
      <c r="N45" t="n">
        <v>0.0</v>
      </c>
      <c r="O45" t="n">
        <v>55.15759240576042</v>
      </c>
      <c r="P45" t="n">
        <v>53.625313851895406</v>
      </c>
      <c r="Q45" t="n">
        <v>119.90983942380578</v>
      </c>
      <c r="R45" t="n">
        <v>5.0</v>
      </c>
      <c r="S45" t="n">
        <v>0.9611489180674286</v>
      </c>
      <c r="T45" t="n">
        <v>711700.0</v>
      </c>
      <c r="U45" t="n">
        <v>0.0</v>
      </c>
      <c r="V45" t="n">
        <v>0.34693877551020413</v>
      </c>
      <c r="W45" t="n">
        <v>0.0</v>
      </c>
      <c r="X45" t="n">
        <v>55.15759240576042</v>
      </c>
      <c r="Y45" t="n">
        <v>53.625313851895406</v>
      </c>
      <c r="Z45" t="n">
        <v>119.90983942380578</v>
      </c>
      <c r="AA45" t="n">
        <v>5.0</v>
      </c>
      <c r="AB45" t="n">
        <v>0.9611489180674286</v>
      </c>
      <c r="AC45" t="n">
        <v>549000.0</v>
      </c>
      <c r="AD45" t="n">
        <v>0.0</v>
      </c>
      <c r="AE45" t="n">
        <v>0.34693877551020413</v>
      </c>
      <c r="AF45" t="n">
        <v>0.0</v>
      </c>
      <c r="AG45" t="n">
        <v>55.15759240576042</v>
      </c>
      <c r="AH45" t="n">
        <v>53.625313851895406</v>
      </c>
      <c r="AI45" t="n">
        <v>119.90983942380578</v>
      </c>
      <c r="AJ45" t="n">
        <v>5.0</v>
      </c>
      <c r="AK45" t="n">
        <v>0.9611489180674286</v>
      </c>
      <c r="AL45" t="n">
        <v>646900.0</v>
      </c>
      <c r="AM45" t="n">
        <v>0.0</v>
      </c>
      <c r="AN45" t="n">
        <v>0.34693877551020413</v>
      </c>
      <c r="AO45" t="n">
        <v>0.0</v>
      </c>
      <c r="AP45" t="n">
        <v>55.15759240576042</v>
      </c>
      <c r="AQ45" t="n">
        <v>53.625313851895406</v>
      </c>
      <c r="AR45" t="n">
        <v>119.90983942380578</v>
      </c>
      <c r="AS45" t="n">
        <v>5.0</v>
      </c>
      <c r="AT45" t="n">
        <v>0.9611489180674286</v>
      </c>
      <c r="AU45"/>
      <c r="AV45" t="n">
        <v>0.0</v>
      </c>
      <c r="AW45" t="n">
        <v>0.34693877551020413</v>
      </c>
      <c r="AX45" t="n">
        <v>0.0</v>
      </c>
      <c r="AY45" t="n">
        <v>55.15759240576042</v>
      </c>
      <c r="AZ45" t="n">
        <v>53.625313851895406</v>
      </c>
      <c r="BA45" t="n">
        <v>119.90983942380578</v>
      </c>
      <c r="BB45" t="n">
        <v>5.0</v>
      </c>
      <c r="BC45" t="n">
        <v>0.9611489180674286</v>
      </c>
      <c r="BD45"/>
    </row>
    <row r="46" spans="2:55" x14ac:dyDescent="0.25">
      <c r="B46" t="s">
        <v>119</v>
      </c>
      <c r="C46" t="n">
        <v>0.5</v>
      </c>
      <c r="D46" t="n">
        <v>0.17763157894736842</v>
      </c>
      <c r="E46" t="n">
        <v>0.3684210526315789</v>
      </c>
      <c r="F46" t="n">
        <v>139.63267596813603</v>
      </c>
      <c r="G46" t="n">
        <v>123.60640207873207</v>
      </c>
      <c r="H46" t="n">
        <v>276.39229507943475</v>
      </c>
      <c r="I46" t="n">
        <v>4.0</v>
      </c>
      <c r="J46" t="n">
        <v>0.9809174474341924</v>
      </c>
      <c r="K46" t="n">
        <v>1849700.0</v>
      </c>
      <c r="L46" t="n">
        <v>0.5</v>
      </c>
      <c r="M46" t="n">
        <v>0.10526315789473682</v>
      </c>
      <c r="N46" t="n">
        <v>0.26315789473684204</v>
      </c>
      <c r="O46" t="n">
        <v>140.79268730619378</v>
      </c>
      <c r="P46" t="n">
        <v>120.3361519949614</v>
      </c>
      <c r="Q46" t="n">
        <v>269.079794831677</v>
      </c>
      <c r="R46" t="n">
        <v>4.0</v>
      </c>
      <c r="S46" t="n">
        <v>0.913962219574802</v>
      </c>
      <c r="T46" t="n">
        <v>2320100.0</v>
      </c>
      <c r="U46" t="n">
        <v>0.0</v>
      </c>
      <c r="V46" t="n">
        <v>0.18640350877192982</v>
      </c>
      <c r="W46" t="n">
        <v>0.10526315789473684</v>
      </c>
      <c r="X46" t="n">
        <v>138.48620881284822</v>
      </c>
      <c r="Y46" t="n">
        <v>120.3361519949614</v>
      </c>
      <c r="Z46" t="n">
        <v>269.079794831677</v>
      </c>
      <c r="AA46" t="n">
        <v>4.0</v>
      </c>
      <c r="AB46" t="n">
        <v>0.9326125031762774</v>
      </c>
      <c r="AC46" t="n">
        <v>1733100.0</v>
      </c>
      <c r="AD46" t="n">
        <v>0.0</v>
      </c>
      <c r="AE46" t="n">
        <v>0.08771929824561402</v>
      </c>
      <c r="AF46" t="n">
        <v>0.26315789473684215</v>
      </c>
      <c r="AG46" t="n">
        <v>160.04974717887612</v>
      </c>
      <c r="AH46" t="n">
        <v>120.3361519949614</v>
      </c>
      <c r="AI46" t="n">
        <v>269.079794831677</v>
      </c>
      <c r="AJ46" t="n">
        <v>3.0</v>
      </c>
      <c r="AK46" t="n">
        <v>0.9282575915447473</v>
      </c>
      <c r="AL46" t="n">
        <v>1418400.0</v>
      </c>
      <c r="AM46" t="n">
        <v>0.0</v>
      </c>
      <c r="AN46" t="n">
        <v>0.20394736842105263</v>
      </c>
      <c r="AO46" t="n">
        <v>0.0</v>
      </c>
      <c r="AP46" t="n">
        <v>124.42076915456866</v>
      </c>
      <c r="AQ46" t="n">
        <v>120.3361519949614</v>
      </c>
      <c r="AR46" t="n">
        <v>269.079794831677</v>
      </c>
      <c r="AS46" t="n">
        <v>5.0</v>
      </c>
      <c r="AT46" t="n">
        <v>0.9462767503971613</v>
      </c>
      <c r="AU46"/>
      <c r="AV46" t="n">
        <v>0.0</v>
      </c>
      <c r="AW46" t="n">
        <v>0.20394736842105263</v>
      </c>
      <c r="AX46" t="n">
        <v>0.0</v>
      </c>
      <c r="AY46" t="n">
        <v>124.42076915456866</v>
      </c>
      <c r="AZ46" t="n">
        <v>120.3361519949614</v>
      </c>
      <c r="BA46" t="n">
        <v>269.079794831677</v>
      </c>
      <c r="BB46" t="n">
        <v>5.0</v>
      </c>
      <c r="BC46" t="n">
        <v>0.9462767503971613</v>
      </c>
      <c r="BD46"/>
    </row>
    <row r="47" spans="2:55" x14ac:dyDescent="0.25">
      <c r="B47" t="s">
        <v>120</v>
      </c>
      <c r="C47" t="n">
        <v>0.35714285714285715</v>
      </c>
      <c r="D47" t="n">
        <v>0.7398558307173584</v>
      </c>
      <c r="E47" t="n">
        <v>0.08510638297872339</v>
      </c>
      <c r="F47" t="n">
        <v>672.2223081932443</v>
      </c>
      <c r="G47" t="n">
        <v>593.7149175797649</v>
      </c>
      <c r="H47" t="n">
        <v>2447.949301307432</v>
      </c>
      <c r="I47" t="n">
        <v>14.0</v>
      </c>
      <c r="J47" t="n">
        <v>0.9809528614097572</v>
      </c>
      <c r="K47" t="n">
        <v>1.78075E7</v>
      </c>
      <c r="L47" t="n">
        <v>0.25</v>
      </c>
      <c r="M47" t="n">
        <v>0.7371235902801998</v>
      </c>
      <c r="N47" t="n">
        <v>0.09574468085106383</v>
      </c>
      <c r="O47" t="n">
        <v>721.8483845502307</v>
      </c>
      <c r="P47" t="n">
        <v>592.653698954237</v>
      </c>
      <c r="Q47" t="n">
        <v>2443.573785115089</v>
      </c>
      <c r="R47" t="n">
        <v>12.0</v>
      </c>
      <c r="S47" t="n">
        <v>0.9910082753231767</v>
      </c>
      <c r="T47" t="n">
        <v>2.43091E7</v>
      </c>
      <c r="U47" t="n">
        <v>0.7777777777777778</v>
      </c>
      <c r="V47" t="n">
        <v>0.7054412277642134</v>
      </c>
      <c r="W47" t="n">
        <v>0.08196721311475408</v>
      </c>
      <c r="X47" t="n">
        <v>590.9597968402601</v>
      </c>
      <c r="Y47" t="n">
        <v>592.653698954237</v>
      </c>
      <c r="Z47" t="n">
        <v>2443.573785115089</v>
      </c>
      <c r="AA47" t="n">
        <v>18.0</v>
      </c>
      <c r="AB47" t="n">
        <v>0.987531445607044</v>
      </c>
      <c r="AC47" t="n">
        <v>1.91136E7</v>
      </c>
      <c r="AD47" t="n">
        <v>0.7333333333333333</v>
      </c>
      <c r="AE47" t="n">
        <v>0.7182885710963841</v>
      </c>
      <c r="AF47" t="n">
        <v>0.08510638297872339</v>
      </c>
      <c r="AG47" t="n">
        <v>650.5487324815363</v>
      </c>
      <c r="AH47" t="n">
        <v>593.7149175797649</v>
      </c>
      <c r="AI47" t="n">
        <v>2447.9493013074316</v>
      </c>
      <c r="AJ47" t="n">
        <v>15.0</v>
      </c>
      <c r="AK47" t="n">
        <v>0.9859893661663746</v>
      </c>
      <c r="AL47" t="n">
        <v>1.72959E7</v>
      </c>
      <c r="AM47" t="n">
        <v>0.8461538461538461</v>
      </c>
      <c r="AN47" t="n">
        <v>0.7111382397395651</v>
      </c>
      <c r="AO47" t="n">
        <v>0.10382513661202186</v>
      </c>
      <c r="AP47" t="n">
        <v>693.7565608197687</v>
      </c>
      <c r="AQ47" t="n">
        <v>596.2529507509767</v>
      </c>
      <c r="AR47" t="n">
        <v>2458.413880008391</v>
      </c>
      <c r="AS47" t="n">
        <v>13.0</v>
      </c>
      <c r="AT47" t="n">
        <v>0.9920892060696226</v>
      </c>
      <c r="AU47"/>
      <c r="AV47" t="n">
        <v>1.0</v>
      </c>
      <c r="AW47" t="n">
        <v>0.6332984536681782</v>
      </c>
      <c r="AX47" t="n">
        <v>0.20212765957446807</v>
      </c>
      <c r="AY47" t="n">
        <v>878.7217545247187</v>
      </c>
      <c r="AZ47" t="n">
        <v>596.6777271340593</v>
      </c>
      <c r="BA47" t="n">
        <v>2460.1652781463163</v>
      </c>
      <c r="BB47" t="n">
        <v>8.0</v>
      </c>
      <c r="BC47" t="n">
        <v>0.9858100972826882</v>
      </c>
      <c r="BD47"/>
    </row>
    <row r="48" spans="2:55" x14ac:dyDescent="0.25">
      <c r="B48" t="s">
        <v>121</v>
      </c>
      <c r="C48" t="n">
        <v>0.21739130434782608</v>
      </c>
      <c r="D48" t="n">
        <v>0.7982106312641024</v>
      </c>
      <c r="E48" t="n">
        <v>0.025423728813559324</v>
      </c>
      <c r="F48" t="n">
        <v>966.7546786520622</v>
      </c>
      <c r="G48" t="n">
        <v>878.9193849217419</v>
      </c>
      <c r="H48" t="n">
        <v>4566.999084202646</v>
      </c>
      <c r="I48" t="n">
        <v>23.0</v>
      </c>
      <c r="J48" t="n">
        <v>0.9933785424163635</v>
      </c>
      <c r="K48" t="n">
        <v>6.80089E7</v>
      </c>
      <c r="L48" t="n">
        <v>0.1111111111111111</v>
      </c>
      <c r="M48" t="n">
        <v>0.8028545941123997</v>
      </c>
      <c r="N48" t="n">
        <v>0.021671826625386997</v>
      </c>
      <c r="O48" t="n">
        <v>896.9261813326362</v>
      </c>
      <c r="P48" t="n">
        <v>878.9193849217419</v>
      </c>
      <c r="Q48" t="n">
        <v>4566.999084202647</v>
      </c>
      <c r="R48" t="n">
        <v>27.0</v>
      </c>
      <c r="S48" t="n">
        <v>0.9879302849113646</v>
      </c>
      <c r="T48" t="n">
        <v>6.04449E7</v>
      </c>
      <c r="U48" t="n">
        <v>0.21052631578947367</v>
      </c>
      <c r="V48" t="n">
        <v>0.7969250144303931</v>
      </c>
      <c r="W48" t="n">
        <v>0.030959752321981424</v>
      </c>
      <c r="X48" t="n">
        <v>1067.4326735046918</v>
      </c>
      <c r="Y48" t="n">
        <v>880.0101696273183</v>
      </c>
      <c r="Z48" t="n">
        <v>4572.666967647345</v>
      </c>
      <c r="AA48" t="n">
        <v>19.0</v>
      </c>
      <c r="AB48" t="n">
        <v>0.9945931565107439</v>
      </c>
      <c r="AC48" t="n">
        <v>6.41914E7</v>
      </c>
      <c r="AD48" t="n">
        <v>0.35</v>
      </c>
      <c r="AE48" t="n">
        <v>0.7966364065697644</v>
      </c>
      <c r="AF48" t="n">
        <v>0.030959752321981424</v>
      </c>
      <c r="AG48" t="n">
        <v>1039.1481282762338</v>
      </c>
      <c r="AH48" t="n">
        <v>880.1271633897187</v>
      </c>
      <c r="AI48" t="n">
        <v>4573.274885092882</v>
      </c>
      <c r="AJ48" t="n">
        <v>20.0</v>
      </c>
      <c r="AK48" t="n">
        <v>0.9938029699395476</v>
      </c>
      <c r="AL48" t="n">
        <v>6.95001E7</v>
      </c>
      <c r="AM48" t="n">
        <v>0.6</v>
      </c>
      <c r="AN48" t="n">
        <v>0.772078501338091</v>
      </c>
      <c r="AO48" t="n">
        <v>0.07120743034055727</v>
      </c>
      <c r="AP48" t="n">
        <v>933.2163761957887</v>
      </c>
      <c r="AQ48" t="n">
        <v>881.7028170419283</v>
      </c>
      <c r="AR48" t="n">
        <v>4581.462221616556</v>
      </c>
      <c r="AS48" t="n">
        <v>25.0</v>
      </c>
      <c r="AT48" t="n">
        <v>0.9908881327403709</v>
      </c>
      <c r="AU48"/>
      <c r="AV48" t="n">
        <v>1.0</v>
      </c>
      <c r="AW48" t="n">
        <v>0.6588917458151861</v>
      </c>
      <c r="AX48" t="n">
        <v>0.17796610169491525</v>
      </c>
      <c r="AY48" t="n">
        <v>1065.5956795870425</v>
      </c>
      <c r="AZ48" t="n">
        <v>884.1699515636338</v>
      </c>
      <c r="BA48" t="n">
        <v>4594.281828687674</v>
      </c>
      <c r="BB48" t="n">
        <v>19.0</v>
      </c>
      <c r="BC48" t="n">
        <v>0.9931747769284749</v>
      </c>
      <c r="BD48"/>
    </row>
    <row r="49" spans="2:55" x14ac:dyDescent="0.25">
      <c r="B49" t="s">
        <v>122</v>
      </c>
      <c r="C49" t="n">
        <v>0.22857142857142856</v>
      </c>
      <c r="D49" t="n">
        <v>0.7449558941459501</v>
      </c>
      <c r="E49" t="n">
        <v>0.12209302325581395</v>
      </c>
      <c r="F49" t="n">
        <v>1627.3044979288886</v>
      </c>
      <c r="G49" t="n">
        <v>1302.0478298244366</v>
      </c>
      <c r="H49" t="n">
        <v>9479.05127962283</v>
      </c>
      <c r="I49" t="n">
        <v>35.0</v>
      </c>
      <c r="J49" t="n">
        <v>1.0018749408125276</v>
      </c>
      <c r="K49" t="n">
        <v>2.709756E8</v>
      </c>
      <c r="L49" t="n">
        <v>0.2857142857142857</v>
      </c>
      <c r="M49" t="n">
        <v>0.7888291900561347</v>
      </c>
      <c r="N49" t="n">
        <v>0.029069767441860465</v>
      </c>
      <c r="O49" t="n">
        <v>1289.62398139646</v>
      </c>
      <c r="P49" t="n">
        <v>1302.0478298244366</v>
      </c>
      <c r="Q49" t="n">
        <v>9479.051279622829</v>
      </c>
      <c r="R49" t="n">
        <v>56.0</v>
      </c>
      <c r="S49" t="n">
        <v>0.9868041498384452</v>
      </c>
      <c r="T49" t="n">
        <v>2.789668E8</v>
      </c>
      <c r="U49" t="n">
        <v>0.5263157894736842</v>
      </c>
      <c r="V49" t="n">
        <v>0.760801924619086</v>
      </c>
      <c r="W49" t="n">
        <v>0.07586206896551728</v>
      </c>
      <c r="X49" t="n">
        <v>1287.3643987256237</v>
      </c>
      <c r="Y49" t="n">
        <v>1302.0478298244366</v>
      </c>
      <c r="Z49" t="n">
        <v>9479.051279622829</v>
      </c>
      <c r="AA49" t="n">
        <v>57.0</v>
      </c>
      <c r="AB49" t="n">
        <v>0.9853262839348178</v>
      </c>
      <c r="AC49" t="n">
        <v>2.862721E8</v>
      </c>
      <c r="AD49" t="n">
        <v>0.734375</v>
      </c>
      <c r="AE49" t="n">
        <v>0.7699679230152365</v>
      </c>
      <c r="AF49" t="n">
        <v>0.04069767441860467</v>
      </c>
      <c r="AG49" t="n">
        <v>1207.6397027306316</v>
      </c>
      <c r="AH49" t="n">
        <v>1302.3665918289319</v>
      </c>
      <c r="AI49" t="n">
        <v>9481.37190205636</v>
      </c>
      <c r="AJ49" t="n">
        <v>64.0</v>
      </c>
      <c r="AK49" t="n">
        <v>0.9929125122929561</v>
      </c>
      <c r="AL49" t="n">
        <v>2.511023E8</v>
      </c>
      <c r="AM49" t="n">
        <v>1.0</v>
      </c>
      <c r="AN49" t="n">
        <v>0.708757016840417</v>
      </c>
      <c r="AO49" t="n">
        <v>0.10465116279069768</v>
      </c>
      <c r="AP49" t="n">
        <v>1608.8887162369458</v>
      </c>
      <c r="AQ49" t="n">
        <v>1310.1864758274405</v>
      </c>
      <c r="AR49" t="n">
        <v>9538.301516873622</v>
      </c>
      <c r="AS49" t="n">
        <v>36.0</v>
      </c>
      <c r="AT49" t="n">
        <v>0.9951466175956147</v>
      </c>
      <c r="AU49"/>
      <c r="AV49" t="n">
        <v>1.0</v>
      </c>
      <c r="AW49" t="n">
        <v>0.5016680032076984</v>
      </c>
      <c r="AX49" t="n">
        <v>0.27906976744186046</v>
      </c>
      <c r="AY49" t="n">
        <v>2829.9422807718183</v>
      </c>
      <c r="AZ49" t="n">
        <v>1320.6755236159656</v>
      </c>
      <c r="BA49" t="n">
        <v>9614.662937411747</v>
      </c>
      <c r="BB49" t="n">
        <v>12.0</v>
      </c>
      <c r="BC49" t="n">
        <v>0.9933874205428574</v>
      </c>
      <c r="BD49"/>
    </row>
    <row r="50" spans="2:55" x14ac:dyDescent="0.25">
      <c r="B50" t="s">
        <v>123</v>
      </c>
      <c r="C50" t="n">
        <v>0.5</v>
      </c>
      <c r="D50" t="n">
        <v>0.7244824265767934</v>
      </c>
      <c r="E50" t="n">
        <v>0.04477611940298507</v>
      </c>
      <c r="F50" t="n">
        <v>1809.0900454248765</v>
      </c>
      <c r="G50" t="n">
        <v>1670.3526974950273</v>
      </c>
      <c r="H50" t="n">
        <v>16535.648069413593</v>
      </c>
      <c r="I50" t="n">
        <v>86.0</v>
      </c>
      <c r="J50" t="n">
        <v>0.9913265906452007</v>
      </c>
      <c r="K50" t="n">
        <v>7.81273E8</v>
      </c>
      <c r="L50" t="n">
        <v>0.8076923076923077</v>
      </c>
      <c r="M50" t="n">
        <v>0.7192264484031461</v>
      </c>
      <c r="N50" t="n">
        <v>0.0456989247311828</v>
      </c>
      <c r="O50" t="n">
        <v>1641.35549823283</v>
      </c>
      <c r="P50" t="n">
        <v>1668.237614339095</v>
      </c>
      <c r="Q50" t="n">
        <v>16514.709814416197</v>
      </c>
      <c r="R50" t="n">
        <v>104.0</v>
      </c>
      <c r="S50" t="n">
        <v>0.9902783002330706</v>
      </c>
      <c r="T50" t="n">
        <v>8.383979E8</v>
      </c>
      <c r="U50" t="n">
        <v>0.19101123595505617</v>
      </c>
      <c r="V50" t="n">
        <v>0.7447221371150116</v>
      </c>
      <c r="W50" t="n">
        <v>0.018995929443690638</v>
      </c>
      <c r="X50" t="n">
        <v>1777.396636853006</v>
      </c>
      <c r="Y50" t="n">
        <v>1669.2072156743288</v>
      </c>
      <c r="Z50" t="n">
        <v>16524.308377913036</v>
      </c>
      <c r="AA50" t="n">
        <v>89.0</v>
      </c>
      <c r="AB50" t="n">
        <v>0.9910749959777048</v>
      </c>
      <c r="AC50" t="n">
        <v>7.965432E8</v>
      </c>
      <c r="AD50" t="n">
        <v>0.8933333333333333</v>
      </c>
      <c r="AE50" t="n">
        <v>0.7147473774820912</v>
      </c>
      <c r="AF50" t="n">
        <v>0.04070556309362279</v>
      </c>
      <c r="AG50" t="n">
        <v>1938.1318338372478</v>
      </c>
      <c r="AH50" t="n">
        <v>1670.1003363337777</v>
      </c>
      <c r="AI50" t="n">
        <v>16533.149821373947</v>
      </c>
      <c r="AJ50" t="n">
        <v>75.0</v>
      </c>
      <c r="AK50" t="n">
        <v>0.994218574635949</v>
      </c>
      <c r="AL50" t="n">
        <v>6.813583E8</v>
      </c>
      <c r="AM50" t="n">
        <v>1.0</v>
      </c>
      <c r="AN50" t="n">
        <v>0.7033454428736085</v>
      </c>
      <c r="AO50" t="n">
        <v>0.05970149253731343</v>
      </c>
      <c r="AP50" t="n">
        <v>2250.116101171226</v>
      </c>
      <c r="AQ50" t="n">
        <v>1672.1228077642006</v>
      </c>
      <c r="AR50" t="n">
        <v>16553.17126704344</v>
      </c>
      <c r="AS50" t="n">
        <v>56.0</v>
      </c>
      <c r="AT50" t="n">
        <v>0.9875806555119144</v>
      </c>
      <c r="AU50"/>
      <c r="AV50" t="n">
        <v>1.0</v>
      </c>
      <c r="AW50" t="n">
        <v>0.48921083730905596</v>
      </c>
      <c r="AX50" t="n">
        <v>0.28225806451612906</v>
      </c>
      <c r="AY50" t="n">
        <v>2843.202288021773</v>
      </c>
      <c r="AZ50" t="n">
        <v>1682.9006396503198</v>
      </c>
      <c r="BA50" t="n">
        <v>16659.86635922528</v>
      </c>
      <c r="BB50" t="n">
        <v>35.0</v>
      </c>
      <c r="BC50" t="n">
        <v>0.9948877134448917</v>
      </c>
      <c r="BD50"/>
    </row>
    <row r="51" spans="2:55" x14ac:dyDescent="0.25">
      <c r="B51" t="s">
        <v>124</v>
      </c>
      <c r="C51" t="n">
        <v>0.21428571428571427</v>
      </c>
      <c r="D51" t="n">
        <v>0.6938895417156287</v>
      </c>
      <c r="E51" t="n">
        <v>0.06521739130434782</v>
      </c>
      <c r="F51" t="n">
        <v>619.2051315177865</v>
      </c>
      <c r="G51" t="n">
        <v>548.3541891916504</v>
      </c>
      <c r="H51" t="n">
        <v>2260.922224311494</v>
      </c>
      <c r="I51" t="n">
        <v>14.0</v>
      </c>
      <c r="J51" t="n">
        <v>0.9882385288770995</v>
      </c>
      <c r="K51" t="n">
        <v>5900800.0</v>
      </c>
      <c r="L51" t="n">
        <v>0.125</v>
      </c>
      <c r="M51" t="n">
        <v>0.6884841363102232</v>
      </c>
      <c r="N51" t="n">
        <v>0.06521739130434782</v>
      </c>
      <c r="O51" t="n">
        <v>580.7818881150652</v>
      </c>
      <c r="P51" t="n">
        <v>548.3541891916504</v>
      </c>
      <c r="Q51" t="n">
        <v>2260.922224311494</v>
      </c>
      <c r="R51" t="n">
        <v>16.0</v>
      </c>
      <c r="S51" t="n">
        <v>0.9870123941828907</v>
      </c>
      <c r="T51" t="n">
        <v>1.15744E7</v>
      </c>
      <c r="U51" t="n">
        <v>0.42857142857142855</v>
      </c>
      <c r="V51" t="n">
        <v>0.671562867215041</v>
      </c>
      <c r="W51" t="n">
        <v>0.06521739130434784</v>
      </c>
      <c r="X51" t="n">
        <v>623.0914574006887</v>
      </c>
      <c r="Y51" t="n">
        <v>548.3541891916504</v>
      </c>
      <c r="Z51" t="n">
        <v>2260.922224311494</v>
      </c>
      <c r="AA51" t="n">
        <v>14.0</v>
      </c>
      <c r="AB51" t="n">
        <v>0.9841492431482055</v>
      </c>
      <c r="AC51" t="n">
        <v>9821800.0</v>
      </c>
      <c r="AD51" t="n">
        <v>0.06666666666666667</v>
      </c>
      <c r="AE51" t="n">
        <v>0.6848413631022326</v>
      </c>
      <c r="AF51" t="n">
        <v>0.07567567567567568</v>
      </c>
      <c r="AG51" t="n">
        <v>597.8503826209363</v>
      </c>
      <c r="AH51" t="n">
        <v>548.3541891916504</v>
      </c>
      <c r="AI51" t="n">
        <v>2260.922224311494</v>
      </c>
      <c r="AJ51" t="n">
        <v>15.0</v>
      </c>
      <c r="AK51" t="n">
        <v>0.9953655154302883</v>
      </c>
      <c r="AL51" t="n">
        <v>1.09128E7</v>
      </c>
      <c r="AM51" t="n">
        <v>0.25</v>
      </c>
      <c r="AN51" t="n">
        <v>0.6827262044653348</v>
      </c>
      <c r="AO51" t="n">
        <v>0.08695652173913043</v>
      </c>
      <c r="AP51" t="n">
        <v>580.9361719995579</v>
      </c>
      <c r="AQ51" t="n">
        <v>548.3541891916504</v>
      </c>
      <c r="AR51" t="n">
        <v>2260.922224311494</v>
      </c>
      <c r="AS51" t="n">
        <v>16.0</v>
      </c>
      <c r="AT51" t="n">
        <v>0.9904226151217859</v>
      </c>
      <c r="AU51"/>
      <c r="AV51" t="n">
        <v>0.14285714285714285</v>
      </c>
      <c r="AW51" t="n">
        <v>0.680023501762632</v>
      </c>
      <c r="AX51" t="n">
        <v>0.08695652173913043</v>
      </c>
      <c r="AY51" t="n">
        <v>620.006348716672</v>
      </c>
      <c r="AZ51" t="n">
        <v>548.3541891916504</v>
      </c>
      <c r="BA51" t="n">
        <v>2260.922224311494</v>
      </c>
      <c r="BB51" t="n">
        <v>14.0</v>
      </c>
      <c r="BC51" t="n">
        <v>0.9928549018113277</v>
      </c>
      <c r="BD51"/>
    </row>
    <row r="52" spans="2:55" x14ac:dyDescent="0.25">
      <c r="B52" t="s">
        <v>125</v>
      </c>
      <c r="C52" t="n">
        <v>0.23076923076923078</v>
      </c>
      <c r="D52" t="n">
        <v>0.6960344003822265</v>
      </c>
      <c r="E52" t="n">
        <v>0.06153846153846154</v>
      </c>
      <c r="F52" t="n">
        <v>746.4670159606248</v>
      </c>
      <c r="G52" t="n">
        <v>589.2181267786106</v>
      </c>
      <c r="H52" t="n">
        <v>2635.0635571496205</v>
      </c>
      <c r="I52" t="n">
        <v>13.0</v>
      </c>
      <c r="J52" t="n">
        <v>0.985042959259954</v>
      </c>
      <c r="K52" t="n">
        <v>1.45551E7</v>
      </c>
      <c r="L52" t="n">
        <v>0.3888888888888889</v>
      </c>
      <c r="M52" t="n">
        <v>0.6865742952699474</v>
      </c>
      <c r="N52" t="n">
        <v>0.06832298136645962</v>
      </c>
      <c r="O52" t="n">
        <v>633.5872395522631</v>
      </c>
      <c r="P52" t="n">
        <v>590.0893857601554</v>
      </c>
      <c r="Q52" t="n">
        <v>2638.9599458804396</v>
      </c>
      <c r="R52" t="n">
        <v>18.0</v>
      </c>
      <c r="S52" t="n">
        <v>0.9864111882122335</v>
      </c>
      <c r="T52" t="n">
        <v>1.72101E7</v>
      </c>
      <c r="U52" t="n">
        <v>0.5333333333333333</v>
      </c>
      <c r="V52" t="n">
        <v>0.6690874343048256</v>
      </c>
      <c r="W52" t="n">
        <v>0.07692307692307698</v>
      </c>
      <c r="X52" t="n">
        <v>694.678144498907</v>
      </c>
      <c r="Y52" t="n">
        <v>591.4361508241248</v>
      </c>
      <c r="Z52" t="n">
        <v>2644.9828621560273</v>
      </c>
      <c r="AA52" t="n">
        <v>15.0</v>
      </c>
      <c r="AB52" t="n">
        <v>0.9860831555981857</v>
      </c>
      <c r="AC52" t="n">
        <v>1.65213E7</v>
      </c>
      <c r="AD52" t="n">
        <v>0.5882352941176471</v>
      </c>
      <c r="AE52" t="n">
        <v>0.6684185379837554</v>
      </c>
      <c r="AF52" t="n">
        <v>0.09230769230769231</v>
      </c>
      <c r="AG52" t="n">
        <v>653.6731615081994</v>
      </c>
      <c r="AH52" t="n">
        <v>590.0893857601554</v>
      </c>
      <c r="AI52" t="n">
        <v>2638.9599458804396</v>
      </c>
      <c r="AJ52" t="n">
        <v>17.0</v>
      </c>
      <c r="AK52" t="n">
        <v>0.9880402663637612</v>
      </c>
      <c r="AL52" t="n">
        <v>1.81498E7</v>
      </c>
      <c r="AM52" t="n">
        <v>0.4666666666666667</v>
      </c>
      <c r="AN52" t="n">
        <v>0.68179646440516</v>
      </c>
      <c r="AO52" t="n">
        <v>0.07692307692307693</v>
      </c>
      <c r="AP52" t="n">
        <v>697.6487432002504</v>
      </c>
      <c r="AQ52" t="n">
        <v>589.2181267786106</v>
      </c>
      <c r="AR52" t="n">
        <v>2635.063557149621</v>
      </c>
      <c r="AS52" t="n">
        <v>15.0</v>
      </c>
      <c r="AT52" t="n">
        <v>0.9869692006931834</v>
      </c>
      <c r="AU52"/>
      <c r="AV52" t="n">
        <v>0.3333333333333333</v>
      </c>
      <c r="AW52" t="n">
        <v>0.6621118012422359</v>
      </c>
      <c r="AX52" t="n">
        <v>0.13846153846153847</v>
      </c>
      <c r="AY52" t="n">
        <v>779.0602244585031</v>
      </c>
      <c r="AZ52" t="n">
        <v>589.4690754222019</v>
      </c>
      <c r="BA52" t="n">
        <v>2636.1858333908385</v>
      </c>
      <c r="BB52" t="n">
        <v>12.0</v>
      </c>
      <c r="BC52" t="n">
        <v>0.9854241912676059</v>
      </c>
      <c r="BD52"/>
    </row>
    <row r="53" spans="2:55" x14ac:dyDescent="0.25">
      <c r="B53" t="s">
        <v>126</v>
      </c>
      <c r="C53" t="n">
        <v>0.4</v>
      </c>
      <c r="D53" t="n">
        <v>0.6789408034925422</v>
      </c>
      <c r="E53" t="n">
        <v>0.07746478873239436</v>
      </c>
      <c r="F53" t="n">
        <v>606.0521919562705</v>
      </c>
      <c r="G53" t="n">
        <v>584.934258742419</v>
      </c>
      <c r="H53" t="n">
        <v>3745.40672279903</v>
      </c>
      <c r="I53" t="n">
        <v>40.0</v>
      </c>
      <c r="J53" t="n">
        <v>0.9852219990549713</v>
      </c>
      <c r="K53" t="n">
        <v>7.34843E7</v>
      </c>
      <c r="L53" t="n">
        <v>0.3888888888888889</v>
      </c>
      <c r="M53" t="n">
        <v>0.6835923288810357</v>
      </c>
      <c r="N53" t="n">
        <v>0.04225352112676056</v>
      </c>
      <c r="O53" t="n">
        <v>638.7423370563033</v>
      </c>
      <c r="P53" t="n">
        <v>586.4126512254371</v>
      </c>
      <c r="Q53" t="n">
        <v>3754.873053533071</v>
      </c>
      <c r="R53" t="n">
        <v>36.0</v>
      </c>
      <c r="S53" t="n">
        <v>0.9857298633121815</v>
      </c>
      <c r="T53" t="n">
        <v>6.79393E7</v>
      </c>
      <c r="U53" t="n">
        <v>0.325</v>
      </c>
      <c r="V53" t="n">
        <v>0.6871524349046308</v>
      </c>
      <c r="W53" t="n">
        <v>0.042253521126760556</v>
      </c>
      <c r="X53" t="n">
        <v>605.7529869922228</v>
      </c>
      <c r="Y53" t="n">
        <v>584.934258742419</v>
      </c>
      <c r="Z53" t="n">
        <v>3745.40672279903</v>
      </c>
      <c r="AA53" t="n">
        <v>40.0</v>
      </c>
      <c r="AB53" t="n">
        <v>0.9815159847802761</v>
      </c>
      <c r="AC53" t="n">
        <v>7.69984E7</v>
      </c>
      <c r="AD53" t="n">
        <v>0.3684210526315789</v>
      </c>
      <c r="AE53" t="n">
        <v>0.6870225040278573</v>
      </c>
      <c r="AF53" t="n">
        <v>0.042253521126760556</v>
      </c>
      <c r="AG53" t="n">
        <v>621.4542507168745</v>
      </c>
      <c r="AH53" t="n">
        <v>584.934258742419</v>
      </c>
      <c r="AI53" t="n">
        <v>3745.40672279903</v>
      </c>
      <c r="AJ53" t="n">
        <v>38.0</v>
      </c>
      <c r="AK53" t="n">
        <v>0.981623482907329</v>
      </c>
      <c r="AL53" t="n">
        <v>6.0972E7</v>
      </c>
      <c r="AM53" t="n">
        <v>0.8275862068965517</v>
      </c>
      <c r="AN53" t="n">
        <v>0.6554233147965282</v>
      </c>
      <c r="AO53" t="n">
        <v>0.0996309963099631</v>
      </c>
      <c r="AP53" t="n">
        <v>713.30963636874</v>
      </c>
      <c r="AQ53" t="n">
        <v>588.5789002347055</v>
      </c>
      <c r="AR53" t="n">
        <v>3768.743814963913</v>
      </c>
      <c r="AS53" t="n">
        <v>29.0</v>
      </c>
      <c r="AT53" t="n">
        <v>0.9853030226536672</v>
      </c>
      <c r="AU53"/>
      <c r="AV53" t="n">
        <v>0.7586206896551724</v>
      </c>
      <c r="AW53" t="n">
        <v>0.6427160750480745</v>
      </c>
      <c r="AX53" t="n">
        <v>0.13380281690140844</v>
      </c>
      <c r="AY53" t="n">
        <v>711.0220123325319</v>
      </c>
      <c r="AZ53" t="n">
        <v>585.285259109783</v>
      </c>
      <c r="BA53" t="n">
        <v>3747.6542216930106</v>
      </c>
      <c r="BB53" t="n">
        <v>29.0</v>
      </c>
      <c r="BC53" t="n">
        <v>0.9868469834317084</v>
      </c>
      <c r="BD53"/>
    </row>
    <row r="54" spans="2:55" x14ac:dyDescent="0.25">
      <c r="B54" t="s">
        <v>127</v>
      </c>
      <c r="C54" t="n">
        <v>0.46808510638297873</v>
      </c>
      <c r="D54" t="n">
        <v>0.738752168919084</v>
      </c>
      <c r="E54" t="n">
        <v>0.06288032454361055</v>
      </c>
      <c r="F54" t="n">
        <v>813.890144594921</v>
      </c>
      <c r="G54" t="n">
        <v>743.0185129274464</v>
      </c>
      <c r="H54" t="n">
        <v>5409.2564163094285</v>
      </c>
      <c r="I54" t="n">
        <v>47.0</v>
      </c>
      <c r="J54" t="n">
        <v>0.9803556529818498</v>
      </c>
      <c r="K54" t="n">
        <v>2.844667E8</v>
      </c>
      <c r="L54" t="n">
        <v>0.6666666666666666</v>
      </c>
      <c r="M54" t="n">
        <v>0.7314694885016745</v>
      </c>
      <c r="N54" t="n">
        <v>0.07630522088353414</v>
      </c>
      <c r="O54" t="n">
        <v>765.3868088669208</v>
      </c>
      <c r="P54" t="n">
        <v>742.8402935001436</v>
      </c>
      <c r="Q54" t="n">
        <v>5407.9589592120465</v>
      </c>
      <c r="R54" t="n">
        <v>54.0</v>
      </c>
      <c r="S54" t="n">
        <v>0.9871684849820176</v>
      </c>
      <c r="T54" t="n">
        <v>3.240152E8</v>
      </c>
      <c r="U54" t="n">
        <v>0.8</v>
      </c>
      <c r="V54" t="n">
        <v>0.723429213812654</v>
      </c>
      <c r="W54" t="n">
        <v>0.07630522088353414</v>
      </c>
      <c r="X54" t="n">
        <v>792.4002684969277</v>
      </c>
      <c r="Y54" t="n">
        <v>742.8402935001436</v>
      </c>
      <c r="Z54" t="n">
        <v>5407.9589592120465</v>
      </c>
      <c r="AA54" t="n">
        <v>50.0</v>
      </c>
      <c r="AB54" t="n">
        <v>0.9835654357099558</v>
      </c>
      <c r="AC54" t="n">
        <v>2.589439E8</v>
      </c>
      <c r="AD54" t="n">
        <v>0.8947368421052632</v>
      </c>
      <c r="AE54" t="n">
        <v>0.7089127300276156</v>
      </c>
      <c r="AF54" t="n">
        <v>0.07228915662650603</v>
      </c>
      <c r="AG54" t="n">
        <v>740.3269675380513</v>
      </c>
      <c r="AH54" t="n">
        <v>743.0185129274463</v>
      </c>
      <c r="AI54" t="n">
        <v>5409.25641630943</v>
      </c>
      <c r="AJ54" t="n">
        <v>57.0</v>
      </c>
      <c r="AK54" t="n">
        <v>0.9788130928779978</v>
      </c>
      <c r="AL54" t="n">
        <v>2.702547E8</v>
      </c>
      <c r="AM54" t="n">
        <v>0.9019607843137255</v>
      </c>
      <c r="AN54" t="n">
        <v>0.7273556701450832</v>
      </c>
      <c r="AO54" t="n">
        <v>0.04819277108433735</v>
      </c>
      <c r="AP54" t="n">
        <v>782.7945198517546</v>
      </c>
      <c r="AQ54" t="n">
        <v>743.2988772394864</v>
      </c>
      <c r="AR54" t="n">
        <v>5411.297499219369</v>
      </c>
      <c r="AS54" t="n">
        <v>51.0</v>
      </c>
      <c r="AT54" t="n">
        <v>0.9798754816421807</v>
      </c>
      <c r="AU54"/>
      <c r="AV54" t="n">
        <v>1.0</v>
      </c>
      <c r="AW54" t="n">
        <v>0.5978722190995218</v>
      </c>
      <c r="AX54" t="n">
        <v>0.21285140562248997</v>
      </c>
      <c r="AY54" t="n">
        <v>1027.5177869221127</v>
      </c>
      <c r="AZ54" t="n">
        <v>750.7258302246688</v>
      </c>
      <c r="BA54" t="n">
        <v>5465.3665332374685</v>
      </c>
      <c r="BB54" t="n">
        <v>29.0</v>
      </c>
      <c r="BC54" t="n">
        <v>0.9886237516343347</v>
      </c>
      <c r="BD54"/>
    </row>
    <row r="55" spans="2:55" x14ac:dyDescent="0.25">
      <c r="B55" t="s">
        <v>128</v>
      </c>
      <c r="C55" t="n">
        <v>0.8235294117647058</v>
      </c>
      <c r="D55" t="n">
        <v>0.6846166146957704</v>
      </c>
      <c r="E55" t="n">
        <v>0.05808080808080808</v>
      </c>
      <c r="F55" t="n">
        <v>759.9770685775907</v>
      </c>
      <c r="G55" t="n">
        <v>707.9958619205293</v>
      </c>
      <c r="H55" t="n">
        <v>8041.287215150089</v>
      </c>
      <c r="I55" t="n">
        <v>119.0</v>
      </c>
      <c r="J55" t="n">
        <v>0.9807967185421547</v>
      </c>
      <c r="K55" t="n">
        <v>1.0423664E9</v>
      </c>
      <c r="L55" t="n">
        <v>0.5227272727272727</v>
      </c>
      <c r="M55" t="n">
        <v>0.7033427947016333</v>
      </c>
      <c r="N55" t="n">
        <v>0.030303030303030304</v>
      </c>
      <c r="O55" t="n">
        <v>721.163417990443</v>
      </c>
      <c r="P55" t="n">
        <v>707.9431235292376</v>
      </c>
      <c r="Q55" t="n">
        <v>8040.6882221592605</v>
      </c>
      <c r="R55" t="n">
        <v>132.0</v>
      </c>
      <c r="S55" t="n">
        <v>0.9788530614473512</v>
      </c>
      <c r="T55" t="n">
        <v>1.0243939E9</v>
      </c>
      <c r="U55" t="n">
        <v>0.7272727272727273</v>
      </c>
      <c r="V55" t="n">
        <v>0.6970130060499454</v>
      </c>
      <c r="W55" t="n">
        <v>0.030303030303030304</v>
      </c>
      <c r="X55" t="n">
        <v>750.2878937919726</v>
      </c>
      <c r="Y55" t="n">
        <v>709.4661890659131</v>
      </c>
      <c r="Z55" t="n">
        <v>8057.986921316314</v>
      </c>
      <c r="AA55" t="n">
        <v>121.0</v>
      </c>
      <c r="AB55" t="n">
        <v>0.98493730319738</v>
      </c>
      <c r="AC55" t="n">
        <v>1.0033113E9</v>
      </c>
      <c r="AD55" t="n">
        <v>0.5426356589147286</v>
      </c>
      <c r="AE55" t="n">
        <v>0.7030029849950692</v>
      </c>
      <c r="AF55" t="n">
        <v>0.030303030303030304</v>
      </c>
      <c r="AG55" t="n">
        <v>728.3168638163912</v>
      </c>
      <c r="AH55" t="n">
        <v>708.912025082344</v>
      </c>
      <c r="AI55" t="n">
        <v>8051.692828376387</v>
      </c>
      <c r="AJ55" t="n">
        <v>129.0</v>
      </c>
      <c r="AK55" t="n">
        <v>0.9801312159241774</v>
      </c>
      <c r="AL55" t="n">
        <v>1.0067178E9</v>
      </c>
      <c r="AM55" t="n">
        <v>0.8382352941176471</v>
      </c>
      <c r="AN55" t="n">
        <v>0.6660536766077663</v>
      </c>
      <c r="AO55" t="n">
        <v>0.13636363636363635</v>
      </c>
      <c r="AP55" t="n">
        <v>997.6070850759689</v>
      </c>
      <c r="AQ55" t="n">
        <v>709.438791843459</v>
      </c>
      <c r="AR55" t="n">
        <v>8057.675748702369</v>
      </c>
      <c r="AS55" t="n">
        <v>68.0</v>
      </c>
      <c r="AT55" t="n">
        <v>0.9790973932200157</v>
      </c>
      <c r="AU55"/>
      <c r="AV55" t="n">
        <v>1.0</v>
      </c>
      <c r="AW55" t="n">
        <v>0.5530802750459743</v>
      </c>
      <c r="AX55" t="n">
        <v>0.255050505050505</v>
      </c>
      <c r="AY55" t="n">
        <v>1321.9451828285778</v>
      </c>
      <c r="AZ55" t="n">
        <v>718.825668045029</v>
      </c>
      <c r="BA55" t="n">
        <v>8164.290167827035</v>
      </c>
      <c r="BB55" t="n">
        <v>39.0</v>
      </c>
      <c r="BC55" t="n">
        <v>0.9914282505126153</v>
      </c>
      <c r="BD55"/>
    </row>
    <row r="56" spans="2:55" x14ac:dyDescent="0.25">
      <c r="B56" t="s">
        <v>129</v>
      </c>
      <c r="C56" t="n">
        <v>0.8129032258064516</v>
      </c>
      <c r="D56" t="n">
        <v>0.7300136327760636</v>
      </c>
      <c r="E56" t="n">
        <v>0.02857142857142857</v>
      </c>
      <c r="F56" t="n">
        <v>831.4737628788291</v>
      </c>
      <c r="G56" t="n">
        <v>840.6657008698401</v>
      </c>
      <c r="H56" t="n">
        <v>10122.95554400218</v>
      </c>
      <c r="I56" t="n">
        <v>155.0</v>
      </c>
      <c r="J56" t="n">
        <v>0.982936528354142</v>
      </c>
      <c r="K56" t="n">
        <v>2.4618977E9</v>
      </c>
      <c r="L56" t="n">
        <v>0.8264462809917356</v>
      </c>
      <c r="M56" t="n">
        <v>0.7375834110640741</v>
      </c>
      <c r="N56" t="n">
        <v>0.02578268876611418</v>
      </c>
      <c r="O56" t="n">
        <v>942.3649596436235</v>
      </c>
      <c r="P56" t="n">
        <v>839.5011257538957</v>
      </c>
      <c r="Q56" t="n">
        <v>10108.932202585995</v>
      </c>
      <c r="R56" t="n">
        <v>121.0</v>
      </c>
      <c r="S56" t="n">
        <v>0.9846665372373679</v>
      </c>
      <c r="T56" t="n">
        <v>2.4465601E9</v>
      </c>
      <c r="U56" t="n">
        <v>0.6439393939393939</v>
      </c>
      <c r="V56" t="n">
        <v>0.7372007366482506</v>
      </c>
      <c r="W56" t="n">
        <v>0.029465930018416207</v>
      </c>
      <c r="X56" t="n">
        <v>906.5549185902145</v>
      </c>
      <c r="Y56" t="n">
        <v>839.5011257538957</v>
      </c>
      <c r="Z56" t="n">
        <v>10108.932202585995</v>
      </c>
      <c r="AA56" t="n">
        <v>132.0</v>
      </c>
      <c r="AB56" t="n">
        <v>0.9811264159668561</v>
      </c>
      <c r="AC56" t="n">
        <v>2.5889397E9</v>
      </c>
      <c r="AD56" t="n">
        <v>0.6283783783783784</v>
      </c>
      <c r="AE56" t="n">
        <v>0.737305972112602</v>
      </c>
      <c r="AF56" t="n">
        <v>0.03499079189686927</v>
      </c>
      <c r="AG56" t="n">
        <v>851.3690968495916</v>
      </c>
      <c r="AH56" t="n">
        <v>840.4386320924996</v>
      </c>
      <c r="AI56" t="n">
        <v>10120.221273871077</v>
      </c>
      <c r="AJ56" t="n">
        <v>148.0</v>
      </c>
      <c r="AK56" t="n">
        <v>0.9848775510977679</v>
      </c>
      <c r="AL56" t="n">
        <v>2.4394593E9</v>
      </c>
      <c r="AM56" t="n">
        <v>1.0</v>
      </c>
      <c r="AN56" t="n">
        <v>0.6376814713831288</v>
      </c>
      <c r="AO56" t="n">
        <v>0.12154696132596685</v>
      </c>
      <c r="AP56" t="n">
        <v>1262.3981223240967</v>
      </c>
      <c r="AQ56" t="n">
        <v>845.9623091062899</v>
      </c>
      <c r="AR56" t="n">
        <v>10186.735153010766</v>
      </c>
      <c r="AS56" t="n">
        <v>68.0</v>
      </c>
      <c r="AT56" t="n">
        <v>0.9832262991326277</v>
      </c>
      <c r="AU56"/>
      <c r="AV56" t="n">
        <v>1.0</v>
      </c>
      <c r="AW56" t="n">
        <v>0.6140561096362201</v>
      </c>
      <c r="AX56" t="n">
        <v>0.15844155844155844</v>
      </c>
      <c r="AY56" t="n">
        <v>1175.4565750223671</v>
      </c>
      <c r="AZ56" t="n">
        <v>848.1776362976339</v>
      </c>
      <c r="BA56" t="n">
        <v>10213.411224909145</v>
      </c>
      <c r="BB56" t="n">
        <v>78.0</v>
      </c>
      <c r="BC56" t="n">
        <v>0.9875592692847961</v>
      </c>
      <c r="BD56"/>
    </row>
    <row r="57" spans="2:55" x14ac:dyDescent="0.25">
      <c r="B57" t="s">
        <v>130</v>
      </c>
      <c r="C57" t="n">
        <v>0.5052083333333334</v>
      </c>
      <c r="D57" t="n">
        <v>0.7359983825753923</v>
      </c>
      <c r="E57" t="n">
        <v>0.020392749244713015</v>
      </c>
      <c r="F57" t="n">
        <v>988.0565994256705</v>
      </c>
      <c r="G57" t="n">
        <v>975.5529389004937</v>
      </c>
      <c r="H57" t="n">
        <v>13340.485797716485</v>
      </c>
      <c r="I57" t="n">
        <v>192.0</v>
      </c>
      <c r="J57" t="n">
        <v>0.9793149280128236</v>
      </c>
      <c r="K57" t="n">
        <v>6.8714437E9</v>
      </c>
      <c r="L57" t="n">
        <v>0.9953051643192489</v>
      </c>
      <c r="M57" t="n">
        <v>0.7104663294936965</v>
      </c>
      <c r="N57" t="n">
        <v>0.04160887656033285</v>
      </c>
      <c r="O57" t="n">
        <v>937.3146248194918</v>
      </c>
      <c r="P57" t="n">
        <v>977.7893226550675</v>
      </c>
      <c r="Q57" t="n">
        <v>13371.067885592613</v>
      </c>
      <c r="R57" t="n">
        <v>213.0</v>
      </c>
      <c r="S57" t="n">
        <v>0.9842953585568166</v>
      </c>
      <c r="T57" t="n">
        <v>6.5795855E9</v>
      </c>
      <c r="U57" t="n">
        <v>0.8217821782178217</v>
      </c>
      <c r="V57" t="n">
        <v>0.7141736259223714</v>
      </c>
      <c r="W57" t="n">
        <v>0.05211480362537768</v>
      </c>
      <c r="X57" t="n">
        <v>963.4830274513633</v>
      </c>
      <c r="Y57" t="n">
        <v>977.6454032660698</v>
      </c>
      <c r="Z57" t="n">
        <v>13369.099817578359</v>
      </c>
      <c r="AA57" t="n">
        <v>202.0</v>
      </c>
      <c r="AB57" t="n">
        <v>0.9802472440564526</v>
      </c>
      <c r="AC57" t="n">
        <v>7.1124959E9</v>
      </c>
      <c r="AD57" t="n">
        <v>0.7466666666666667</v>
      </c>
      <c r="AE57" t="n">
        <v>0.7167296596284954</v>
      </c>
      <c r="AF57" t="n">
        <v>0.054380664652567974</v>
      </c>
      <c r="AG57" t="n">
        <v>911.6166937187288</v>
      </c>
      <c r="AH57" t="n">
        <v>980.078642637802</v>
      </c>
      <c r="AI57" t="n">
        <v>13402.373865519496</v>
      </c>
      <c r="AJ57" t="n">
        <v>225.0</v>
      </c>
      <c r="AK57" t="n">
        <v>0.980518893545247</v>
      </c>
      <c r="AL57" t="n">
        <v>5.5705726E9</v>
      </c>
      <c r="AM57" t="n">
        <v>1.0</v>
      </c>
      <c r="AN57" t="n">
        <v>0.6604602536758701</v>
      </c>
      <c r="AO57" t="n">
        <v>0.12764350453172205</v>
      </c>
      <c r="AP57" t="n">
        <v>1690.280430681085</v>
      </c>
      <c r="AQ57" t="n">
        <v>985.6741177145707</v>
      </c>
      <c r="AR57" t="n">
        <v>13478.8908363423</v>
      </c>
      <c r="AS57" t="n">
        <v>66.0</v>
      </c>
      <c r="AT57" t="n">
        <v>0.9754396985883306</v>
      </c>
      <c r="AU57"/>
      <c r="AV57" t="n">
        <v>1.0</v>
      </c>
      <c r="AW57" t="n">
        <v>0.5697650544099963</v>
      </c>
      <c r="AX57" t="n">
        <v>0.23578363384188628</v>
      </c>
      <c r="AY57" t="n">
        <v>1430.802106355812</v>
      </c>
      <c r="AZ57" t="n">
        <v>990.709279868562</v>
      </c>
      <c r="BA57" t="n">
        <v>13547.745643199602</v>
      </c>
      <c r="BB57" t="n">
        <v>91.0</v>
      </c>
      <c r="BC57" t="n">
        <v>0.9903411530721474</v>
      </c>
      <c r="BD57"/>
    </row>
    <row r="58" spans="2:55" x14ac:dyDescent="0.25">
      <c r="B58" t="s">
        <v>131</v>
      </c>
      <c r="C58" t="n">
        <v>0.611353711790393</v>
      </c>
      <c r="D58" t="n">
        <v>0.7376505030512946</v>
      </c>
      <c r="E58" t="n">
        <v>0.043478260869565216</v>
      </c>
      <c r="F58" t="n">
        <v>1059.9215358116762</v>
      </c>
      <c r="G58" t="n">
        <v>1043.4610737600901</v>
      </c>
      <c r="H58" t="n">
        <v>15790.431336810996</v>
      </c>
      <c r="I58" t="n">
        <v>229.0</v>
      </c>
      <c r="J58" t="n">
        <v>0.9848007645587226</v>
      </c>
      <c r="K58" t="n">
        <v>1.14269505E10</v>
      </c>
      <c r="L58" t="n">
        <v>0.5117370892018779</v>
      </c>
      <c r="M58" t="n">
        <v>0.7365891831422234</v>
      </c>
      <c r="N58" t="n">
        <v>0.03885291396854764</v>
      </c>
      <c r="O58" t="n">
        <v>1100.8154338233112</v>
      </c>
      <c r="P58" t="n">
        <v>1045.3120074832555</v>
      </c>
      <c r="Q58" t="n">
        <v>15818.441046632239</v>
      </c>
      <c r="R58" t="n">
        <v>213.0</v>
      </c>
      <c r="S58" t="n">
        <v>0.9846544583362659</v>
      </c>
      <c r="T58" t="n">
        <v>9.6894572E9</v>
      </c>
      <c r="U58" t="n">
        <v>0.849624060150376</v>
      </c>
      <c r="V58" t="n">
        <v>0.7325769636211086</v>
      </c>
      <c r="W58" t="n">
        <v>0.05180388529139686</v>
      </c>
      <c r="X58" t="n">
        <v>989.5126536936124</v>
      </c>
      <c r="Y58" t="n">
        <v>1043.7423675684647</v>
      </c>
      <c r="Z58" t="n">
        <v>15794.688084541192</v>
      </c>
      <c r="AA58" t="n">
        <v>266.0</v>
      </c>
      <c r="AB58" t="n">
        <v>0.9791768995304811</v>
      </c>
      <c r="AC58" t="n">
        <v>1.04557333E10</v>
      </c>
      <c r="AD58" t="n">
        <v>0.8142857142857143</v>
      </c>
      <c r="AE58" t="n">
        <v>0.7359106196530629</v>
      </c>
      <c r="AF58" t="n">
        <v>0.025901942645698395</v>
      </c>
      <c r="AG58" t="n">
        <v>961.0638800799809</v>
      </c>
      <c r="AH58" t="n">
        <v>1044.245293273561</v>
      </c>
      <c r="AI58" t="n">
        <v>15802.298731489165</v>
      </c>
      <c r="AJ58" t="n">
        <v>280.0</v>
      </c>
      <c r="AK58" t="n">
        <v>0.9801699052567288</v>
      </c>
      <c r="AL58" t="n">
        <v>9.3498625E9</v>
      </c>
      <c r="AM58" t="n">
        <v>1.0</v>
      </c>
      <c r="AN58" t="n">
        <v>0.6772511814355071</v>
      </c>
      <c r="AO58" t="n">
        <v>0.07493061979648474</v>
      </c>
      <c r="AP58" t="n">
        <v>1839.6979295760364</v>
      </c>
      <c r="AQ58" t="n">
        <v>1045.3368248845438</v>
      </c>
      <c r="AR58" t="n">
        <v>15818.816602046876</v>
      </c>
      <c r="AS58" t="n">
        <v>77.0</v>
      </c>
      <c r="AT58" t="n">
        <v>0.9792482372145801</v>
      </c>
      <c r="AU58"/>
      <c r="AV58" t="n">
        <v>1.0</v>
      </c>
      <c r="AW58" t="n">
        <v>0.5677702959504912</v>
      </c>
      <c r="AX58" t="n">
        <v>0.19186046511627908</v>
      </c>
      <c r="AY58" t="n">
        <v>1617.4969315890526</v>
      </c>
      <c r="AZ58" t="n">
        <v>1054.4447184890205</v>
      </c>
      <c r="BA58" t="n">
        <v>15956.644042123718</v>
      </c>
      <c r="BB58" t="n">
        <v>100.0</v>
      </c>
      <c r="BC58" t="n">
        <v>0.9794451279567501</v>
      </c>
      <c r="BD58"/>
    </row>
    <row r="59" spans="2:55" x14ac:dyDescent="0.25">
      <c r="B59" t="s">
        <v>132</v>
      </c>
      <c r="C59" t="n">
        <v>0.4584450402144772</v>
      </c>
      <c r="D59" t="n">
        <v>0.7761394076801056</v>
      </c>
      <c r="E59" t="n">
        <v>0.018822393822393823</v>
      </c>
      <c r="F59" t="n">
        <v>1076.0773001441603</v>
      </c>
      <c r="G59" t="n">
        <v>1050.112833372334</v>
      </c>
      <c r="H59" t="n">
        <v>20308.215678696815</v>
      </c>
      <c r="I59" t="n">
        <v>373.0</v>
      </c>
      <c r="J59" t="n">
        <v>0.9770565114338188</v>
      </c>
      <c r="K59" t="n">
        <v>2.43993942E10</v>
      </c>
      <c r="L59" t="n">
        <v>0.717741935483871</v>
      </c>
      <c r="M59" t="n">
        <v>0.7744187293605893</v>
      </c>
      <c r="N59" t="n">
        <v>0.019379844961240317</v>
      </c>
      <c r="O59" t="n">
        <v>1077.624864053764</v>
      </c>
      <c r="P59" t="n">
        <v>1048.2928494003143</v>
      </c>
      <c r="Q59" t="n">
        <v>20273.018863770496</v>
      </c>
      <c r="R59" t="n">
        <v>372.0</v>
      </c>
      <c r="S59" t="n">
        <v>0.9766240804138645</v>
      </c>
      <c r="T59" t="n">
        <v>2.25685615E10</v>
      </c>
      <c r="U59" t="n">
        <v>0.8192090395480226</v>
      </c>
      <c r="V59" t="n">
        <v>0.7681551983877557</v>
      </c>
      <c r="W59" t="n">
        <v>0.034237726098191215</v>
      </c>
      <c r="X59" t="n">
        <v>1100.5817444182421</v>
      </c>
      <c r="Y59" t="n">
        <v>1049.390739340995</v>
      </c>
      <c r="Z59" t="n">
        <v>20294.251044744633</v>
      </c>
      <c r="AA59" t="n">
        <v>354.0</v>
      </c>
      <c r="AB59" t="n">
        <v>0.9763381489907217</v>
      </c>
      <c r="AC59" t="n">
        <v>2.06646584E10</v>
      </c>
      <c r="AD59" t="n">
        <v>0.9924242424242424</v>
      </c>
      <c r="AE59" t="n">
        <v>0.7716532978160879</v>
      </c>
      <c r="AF59" t="n">
        <v>0.028423772609819098</v>
      </c>
      <c r="AG59" t="n">
        <v>1044.6639333809794</v>
      </c>
      <c r="AH59" t="n">
        <v>1050.5968797409178</v>
      </c>
      <c r="AI59" t="n">
        <v>20317.576689927562</v>
      </c>
      <c r="AJ59" t="n">
        <v>396.0</v>
      </c>
      <c r="AK59" t="n">
        <v>0.9759230742262182</v>
      </c>
      <c r="AL59" t="n">
        <v>2.10595364E10</v>
      </c>
      <c r="AM59" t="n">
        <v>1.0</v>
      </c>
      <c r="AN59" t="n">
        <v>0.7208204882623491</v>
      </c>
      <c r="AO59" t="n">
        <v>0.11563307493540052</v>
      </c>
      <c r="AP59" t="n">
        <v>2405.8151548591363</v>
      </c>
      <c r="AQ59" t="n">
        <v>1052.0833136395481</v>
      </c>
      <c r="AR59" t="n">
        <v>20346.322953410505</v>
      </c>
      <c r="AS59" t="n">
        <v>74.0</v>
      </c>
      <c r="AT59" t="n">
        <v>0.975713426505632</v>
      </c>
      <c r="AU59"/>
      <c r="AV59" t="n">
        <v>1.0</v>
      </c>
      <c r="AW59" t="n">
        <v>0.6694776171520358</v>
      </c>
      <c r="AX59" t="n">
        <v>0.2041343669250646</v>
      </c>
      <c r="AY59" t="n">
        <v>2059.931276742018</v>
      </c>
      <c r="AZ59" t="n">
        <v>1052.3871550271383</v>
      </c>
      <c r="BA59" t="n">
        <v>20352.198966191336</v>
      </c>
      <c r="BB59" t="n">
        <v>100.0</v>
      </c>
      <c r="BC59" t="n">
        <v>0.9819202729839892</v>
      </c>
      <c r="BD59"/>
    </row>
    <row r="60" spans="2:55" x14ac:dyDescent="0.25">
      <c r="B60" t="s">
        <v>133</v>
      </c>
      <c r="C60" t="n">
        <v>0.9185336048879837</v>
      </c>
      <c r="D60" t="n">
        <v>0.7022706194426244</v>
      </c>
      <c r="E60" t="n">
        <v>0.04302567661346289</v>
      </c>
      <c r="F60" t="n">
        <v>1190.621417360149</v>
      </c>
      <c r="G60" t="n">
        <v>1233.7553098632116</v>
      </c>
      <c r="H60" t="n">
        <v>25879.46970862911</v>
      </c>
      <c r="I60" t="n">
        <v>491.0</v>
      </c>
      <c r="J60" t="n">
        <v>0.9797151784184813</v>
      </c>
      <c r="K60" t="n">
        <v>4.03854513E10</v>
      </c>
      <c r="L60" t="n">
        <v>0.7980295566502463</v>
      </c>
      <c r="M60" t="n">
        <v>0.7252307263258259</v>
      </c>
      <c r="N60" t="n">
        <v>0.035046728971962614</v>
      </c>
      <c r="O60" t="n">
        <v>1306.3188081779024</v>
      </c>
      <c r="P60" t="n">
        <v>1232.6961564841333</v>
      </c>
      <c r="Q60" t="n">
        <v>25857.25271990446</v>
      </c>
      <c r="R60" t="n">
        <v>406.0</v>
      </c>
      <c r="S60" t="n">
        <v>0.9820112783780982</v>
      </c>
      <c r="T60" t="n">
        <v>3.50750787E10</v>
      </c>
      <c r="U60" t="n">
        <v>0.4892241379310345</v>
      </c>
      <c r="V60" t="n">
        <v>0.7293873672877735</v>
      </c>
      <c r="W60" t="n">
        <v>0.043025676613462877</v>
      </c>
      <c r="X60" t="n">
        <v>1218.241118593338</v>
      </c>
      <c r="Y60" t="n">
        <v>1229.946132034349</v>
      </c>
      <c r="Z60" t="n">
        <v>25799.567720397456</v>
      </c>
      <c r="AA60" t="n">
        <v>464.0</v>
      </c>
      <c r="AB60" t="n">
        <v>0.9820438503660233</v>
      </c>
      <c r="AC60" t="n">
        <v>3.87314056E10</v>
      </c>
      <c r="AD60" t="n">
        <v>0.7857142857142857</v>
      </c>
      <c r="AE60" t="n">
        <v>0.7094489159267637</v>
      </c>
      <c r="AF60" t="n">
        <v>0.03678001387925052</v>
      </c>
      <c r="AG60" t="n">
        <v>1324.9366039047568</v>
      </c>
      <c r="AH60" t="n">
        <v>1233.405675225358</v>
      </c>
      <c r="AI60" t="n">
        <v>25872.135710586983</v>
      </c>
      <c r="AJ60" t="n">
        <v>392.0</v>
      </c>
      <c r="AK60" t="n">
        <v>0.9863811276646797</v>
      </c>
      <c r="AL60" t="n">
        <v>3.03884728E10</v>
      </c>
      <c r="AM60" t="n">
        <v>1.0</v>
      </c>
      <c r="AN60" t="n">
        <v>0.6568439622017423</v>
      </c>
      <c r="AO60" t="n">
        <v>0.11034004163775156</v>
      </c>
      <c r="AP60" t="n">
        <v>2922.9439975325354</v>
      </c>
      <c r="AQ60" t="n">
        <v>1237.5311803367413</v>
      </c>
      <c r="AR60" t="n">
        <v>25958.67303584451</v>
      </c>
      <c r="AS60" t="n">
        <v>81.0</v>
      </c>
      <c r="AT60" t="n">
        <v>0.9795676645348506</v>
      </c>
      <c r="AU60"/>
      <c r="AV60" t="n">
        <v>1.0</v>
      </c>
      <c r="AW60" t="n">
        <v>0.5915514926679941</v>
      </c>
      <c r="AX60" t="n">
        <v>0.183206106870229</v>
      </c>
      <c r="AY60" t="n">
        <v>2629.2039221787268</v>
      </c>
      <c r="AZ60" t="n">
        <v>1240.898441063825</v>
      </c>
      <c r="BA60" t="n">
        <v>26029.30529275171</v>
      </c>
      <c r="BB60" t="n">
        <v>100.0</v>
      </c>
      <c r="BC60" t="n">
        <v>0.9787978658880895</v>
      </c>
      <c r="BD60"/>
    </row>
    <row r="61" spans="2:55" x14ac:dyDescent="0.25">
      <c r="B61" t="s">
        <v>134</v>
      </c>
      <c r="C61" t="n">
        <v>0.5125</v>
      </c>
      <c r="D61" t="n">
        <v>0.7246276163856593</v>
      </c>
      <c r="E61" t="n">
        <v>0.021562389536938786</v>
      </c>
      <c r="F61" t="n">
        <v>1285.1778809482798</v>
      </c>
      <c r="G61" t="n">
        <v>1311.2547783452537</v>
      </c>
      <c r="H61" t="n">
        <v>31877.248224594732</v>
      </c>
      <c r="I61" t="n">
        <v>640.0</v>
      </c>
      <c r="J61" t="n">
        <v>0.9786840345705246</v>
      </c>
      <c r="K61" t="n">
        <v>1.100907357E11</v>
      </c>
      <c r="L61" t="n">
        <v>0.8475609756097561</v>
      </c>
      <c r="M61" t="n">
        <v>0.7227659803011558</v>
      </c>
      <c r="N61" t="n">
        <v>0.021915871332626402</v>
      </c>
      <c r="O61" t="n">
        <v>1267.3579687962836</v>
      </c>
      <c r="P61" t="n">
        <v>1310.593678994877</v>
      </c>
      <c r="Q61" t="n">
        <v>31861.17657441095</v>
      </c>
      <c r="R61" t="n">
        <v>656.0</v>
      </c>
      <c r="S61" t="n">
        <v>0.9766132598025135</v>
      </c>
      <c r="T61" t="n">
        <v>1.079181027E11</v>
      </c>
      <c r="U61" t="n">
        <v>0.7302325581395349</v>
      </c>
      <c r="V61" t="n">
        <v>0.725664808674726</v>
      </c>
      <c r="W61" t="n">
        <v>0.0176730486008837</v>
      </c>
      <c r="X61" t="n">
        <v>1276.687155906586</v>
      </c>
      <c r="Y61" t="n">
        <v>1310.0595110585427</v>
      </c>
      <c r="Z61" t="n">
        <v>31848.19068930249</v>
      </c>
      <c r="AA61" t="n">
        <v>645.0</v>
      </c>
      <c r="AB61" t="n">
        <v>0.9806521502774109</v>
      </c>
      <c r="AC61" t="n">
        <v>1.024575777E11</v>
      </c>
      <c r="AD61" t="n">
        <v>0.9906542056074766</v>
      </c>
      <c r="AE61" t="n">
        <v>0.7170266298295954</v>
      </c>
      <c r="AF61" t="n">
        <v>0.027491408934707903</v>
      </c>
      <c r="AG61" t="n">
        <v>1283.0619416228105</v>
      </c>
      <c r="AH61" t="n">
        <v>1310.3205363443417</v>
      </c>
      <c r="AI61" t="n">
        <v>31854.536342311712</v>
      </c>
      <c r="AJ61" t="n">
        <v>642.0</v>
      </c>
      <c r="AK61" t="n">
        <v>0.9782898037612046</v>
      </c>
      <c r="AL61" t="n">
        <v>9.35019334E10</v>
      </c>
      <c r="AM61" t="n">
        <v>1.0</v>
      </c>
      <c r="AN61" t="n">
        <v>0.6509952933300226</v>
      </c>
      <c r="AO61" t="n">
        <v>0.10456553755522828</v>
      </c>
      <c r="AP61" t="n">
        <v>3701.3191910346513</v>
      </c>
      <c r="AQ61" t="n">
        <v>1317.4939205898017</v>
      </c>
      <c r="AR61" t="n">
        <v>32028.9248394734</v>
      </c>
      <c r="AS61" t="n">
        <v>77.0</v>
      </c>
      <c r="AT61" t="n">
        <v>0.96941229682108</v>
      </c>
      <c r="AU61"/>
      <c r="AV61" t="n">
        <v>0.99</v>
      </c>
      <c r="AW61" t="n">
        <v>0.6583314722178399</v>
      </c>
      <c r="AX61" t="n">
        <v>0.12272950417280314</v>
      </c>
      <c r="AY61" t="n">
        <v>3245.9447105426793</v>
      </c>
      <c r="AZ61" t="n">
        <v>1318.2277515252867</v>
      </c>
      <c r="BA61" t="n">
        <v>32046.764630233316</v>
      </c>
      <c r="BB61" t="n">
        <v>100.0</v>
      </c>
      <c r="BC61" t="n">
        <v>0.9733969487814897</v>
      </c>
      <c r="BD61"/>
    </row>
    <row r="62" spans="2:55" x14ac:dyDescent="0.25">
      <c r="K62" s="16"/>
      <c r="T62" s="16"/>
      <c r="AC62" s="16"/>
      <c r="AL62" s="16"/>
    </row>
    <row r="63" spans="2:55" x14ac:dyDescent="0.25">
      <c r="K63" s="16"/>
      <c r="T63" s="16"/>
      <c r="AC63" s="16"/>
      <c r="AL63" s="16"/>
    </row>
    <row r="64" spans="2:55" x14ac:dyDescent="0.25">
      <c r="K64" s="16"/>
      <c r="T64" s="16"/>
      <c r="AC64" s="16"/>
      <c r="AL64" s="16"/>
    </row>
    <row r="65" spans="11:38" x14ac:dyDescent="0.25">
      <c r="K65" s="16"/>
      <c r="T65" s="16"/>
      <c r="AC65" s="16"/>
      <c r="AL65" s="16"/>
    </row>
    <row r="66" spans="11:38" x14ac:dyDescent="0.25">
      <c r="K66" s="16"/>
      <c r="T66" s="16"/>
      <c r="AC66" s="16"/>
      <c r="AL66" s="16"/>
    </row>
    <row r="67" spans="11:38" x14ac:dyDescent="0.25">
      <c r="T67" s="16"/>
      <c r="AC67" s="16"/>
      <c r="AL67" s="16"/>
    </row>
    <row r="68" spans="11:38" x14ac:dyDescent="0.25">
      <c r="AC68" s="16"/>
      <c r="AL68" s="16"/>
    </row>
    <row r="69" spans="11:38" x14ac:dyDescent="0.25">
      <c r="AL69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Instances_splitted</vt:lpstr>
      <vt:lpstr>RawInstances</vt:lpstr>
      <vt:lpstr>RawData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Nicolás Rodríguez Uribe</dc:creator>
  <cp:lastModifiedBy>Nicolás Rodríguez Uribe</cp:lastModifiedBy>
  <dcterms:modified xsi:type="dcterms:W3CDTF">2023-11-03T10:25:17Z</dcterms:modified>
</cp:coreProperties>
</file>