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0025\Desktop\Mapa promotores oficial\"/>
    </mc:Choice>
  </mc:AlternateContent>
  <xr:revisionPtr revIDLastSave="0" documentId="13_ncr:1_{B0E67CE9-F357-41D5-8787-72F183A2AD6F}" xr6:coauthVersionLast="47" xr6:coauthVersionMax="47" xr10:uidLastSave="{00000000-0000-0000-0000-000000000000}"/>
  <bookViews>
    <workbookView xWindow="-120" yWindow="-120" windowWidth="29040" windowHeight="15840" xr2:uid="{F2551ECB-135A-435D-B94D-CA98C6499B06}"/>
  </bookViews>
  <sheets>
    <sheet name="dbPromotores" sheetId="2" r:id="rId1"/>
    <sheet name="db2coordenada" sheetId="4" r:id="rId2"/>
    <sheet name="db1coordenada" sheetId="1" r:id="rId3"/>
  </sheets>
  <externalReferences>
    <externalReference r:id="rId4"/>
  </externalReferences>
  <definedNames>
    <definedName name="DadosExternos_1" localSheetId="2" hidden="1">db1coordenada!$A$1:$K$1090</definedName>
    <definedName name="DadosExternos_1" localSheetId="1" hidden="1">db2coordenada!$A$1:$AB$600</definedName>
    <definedName name="DadosExternos_1" localSheetId="0" hidden="1">dbPromotores!$A$1:$L$224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2" i="2" l="1"/>
  <c r="H124" i="2"/>
  <c r="H123" i="2"/>
  <c r="H122" i="2"/>
  <c r="H116" i="2"/>
  <c r="H113" i="2"/>
  <c r="H109" i="2"/>
  <c r="H104" i="2"/>
  <c r="H101" i="2"/>
  <c r="H99" i="2"/>
  <c r="H98" i="2"/>
  <c r="H93" i="2"/>
  <c r="H92" i="2"/>
  <c r="H90" i="2"/>
  <c r="H89" i="2"/>
  <c r="H88" i="2"/>
  <c r="H86" i="2"/>
  <c r="H85" i="2"/>
  <c r="H84" i="2"/>
  <c r="H83" i="2"/>
  <c r="H79" i="2"/>
  <c r="H78" i="2"/>
  <c r="H71" i="2"/>
  <c r="H70" i="2"/>
  <c r="H69" i="2"/>
  <c r="H68" i="2"/>
  <c r="H67" i="2"/>
  <c r="H60" i="2"/>
  <c r="H59" i="2"/>
  <c r="H58" i="2"/>
  <c r="H54" i="2"/>
  <c r="H51" i="2"/>
  <c r="H50" i="2"/>
  <c r="H49" i="2"/>
  <c r="H47" i="2"/>
  <c r="H43" i="2"/>
  <c r="H42" i="2"/>
  <c r="H39" i="2"/>
  <c r="H38" i="2"/>
  <c r="H33" i="2"/>
  <c r="H31" i="2"/>
  <c r="H27" i="2"/>
  <c r="H22" i="2"/>
  <c r="H19" i="2"/>
  <c r="H16" i="2"/>
  <c r="H13" i="2"/>
  <c r="H12" i="2"/>
  <c r="H8" i="2"/>
  <c r="H7" i="2"/>
  <c r="H6" i="2"/>
  <c r="H3" i="2"/>
  <c r="G202" i="2"/>
  <c r="G124" i="2"/>
  <c r="G123" i="2"/>
  <c r="G122" i="2"/>
  <c r="G116" i="2"/>
  <c r="G113" i="2"/>
  <c r="G109" i="2"/>
  <c r="G104" i="2"/>
  <c r="G101" i="2"/>
  <c r="G99" i="2"/>
  <c r="G98" i="2"/>
  <c r="G93" i="2"/>
  <c r="G92" i="2"/>
  <c r="G90" i="2"/>
  <c r="G89" i="2"/>
  <c r="G88" i="2"/>
  <c r="G86" i="2"/>
  <c r="G85" i="2"/>
  <c r="G84" i="2"/>
  <c r="G83" i="2"/>
  <c r="G79" i="2"/>
  <c r="G78" i="2"/>
  <c r="G71" i="2"/>
  <c r="G70" i="2"/>
  <c r="G69" i="2"/>
  <c r="G68" i="2"/>
  <c r="G67" i="2"/>
  <c r="G60" i="2"/>
  <c r="G59" i="2"/>
  <c r="G58" i="2"/>
  <c r="G54" i="2"/>
  <c r="G51" i="2"/>
  <c r="G50" i="2"/>
  <c r="G49" i="2"/>
  <c r="G47" i="2"/>
  <c r="G43" i="2"/>
  <c r="G42" i="2"/>
  <c r="G39" i="2"/>
  <c r="G38" i="2"/>
  <c r="G33" i="2"/>
  <c r="G31" i="2"/>
  <c r="G27" i="2"/>
  <c r="G22" i="2"/>
  <c r="G19" i="2"/>
  <c r="G16" i="2"/>
  <c r="G13" i="2"/>
  <c r="G12" i="2"/>
  <c r="G8" i="2"/>
  <c r="G7" i="2"/>
  <c r="G6" i="2"/>
  <c r="G3" i="2"/>
  <c r="H4" i="2"/>
  <c r="H5" i="2"/>
  <c r="H9" i="2"/>
  <c r="H10" i="2"/>
  <c r="H11" i="2"/>
  <c r="H14" i="2"/>
  <c r="H15" i="2"/>
  <c r="H17" i="2"/>
  <c r="H18" i="2"/>
  <c r="H20" i="2"/>
  <c r="H21" i="2"/>
  <c r="H23" i="2"/>
  <c r="H24" i="2"/>
  <c r="H25" i="2"/>
  <c r="H26" i="2"/>
  <c r="H28" i="2"/>
  <c r="H29" i="2"/>
  <c r="H30" i="2"/>
  <c r="H32" i="2"/>
  <c r="H34" i="2"/>
  <c r="H35" i="2"/>
  <c r="H36" i="2"/>
  <c r="H37" i="2"/>
  <c r="H40" i="2"/>
  <c r="H41" i="2"/>
  <c r="H44" i="2"/>
  <c r="H45" i="2"/>
  <c r="H46" i="2"/>
  <c r="H48" i="2"/>
  <c r="H52" i="2"/>
  <c r="H53" i="2"/>
  <c r="H55" i="2"/>
  <c r="H56" i="2"/>
  <c r="H57" i="2"/>
  <c r="H61" i="2"/>
  <c r="H62" i="2"/>
  <c r="H63" i="2"/>
  <c r="H64" i="2"/>
  <c r="H65" i="2"/>
  <c r="H66" i="2"/>
  <c r="H72" i="2"/>
  <c r="H73" i="2"/>
  <c r="H74" i="2"/>
  <c r="H75" i="2"/>
  <c r="H76" i="2"/>
  <c r="H77" i="2"/>
  <c r="H80" i="2"/>
  <c r="H81" i="2"/>
  <c r="H82" i="2"/>
  <c r="H87" i="2"/>
  <c r="H91" i="2"/>
  <c r="H94" i="2"/>
  <c r="H95" i="2"/>
  <c r="H96" i="2"/>
  <c r="H97" i="2"/>
  <c r="H100" i="2"/>
  <c r="H102" i="2"/>
  <c r="H103" i="2"/>
  <c r="H105" i="2"/>
  <c r="H106" i="2"/>
  <c r="H107" i="2"/>
  <c r="H108" i="2"/>
  <c r="H110" i="2"/>
  <c r="H111" i="2"/>
  <c r="H112" i="2"/>
  <c r="H114" i="2"/>
  <c r="H115" i="2"/>
  <c r="H117" i="2"/>
  <c r="H118" i="2"/>
  <c r="H119" i="2"/>
  <c r="H120" i="2"/>
  <c r="H121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" i="2"/>
  <c r="G4" i="2"/>
  <c r="G5" i="2"/>
  <c r="G9" i="2"/>
  <c r="G10" i="2"/>
  <c r="G11" i="2"/>
  <c r="G14" i="2"/>
  <c r="G15" i="2"/>
  <c r="G17" i="2"/>
  <c r="G18" i="2"/>
  <c r="G20" i="2"/>
  <c r="G21" i="2"/>
  <c r="G23" i="2"/>
  <c r="G24" i="2"/>
  <c r="G25" i="2"/>
  <c r="G26" i="2"/>
  <c r="G28" i="2"/>
  <c r="G29" i="2"/>
  <c r="G30" i="2"/>
  <c r="G32" i="2"/>
  <c r="G34" i="2"/>
  <c r="G35" i="2"/>
  <c r="G36" i="2"/>
  <c r="G37" i="2"/>
  <c r="G40" i="2"/>
  <c r="G41" i="2"/>
  <c r="G44" i="2"/>
  <c r="G45" i="2"/>
  <c r="G46" i="2"/>
  <c r="G48" i="2"/>
  <c r="G52" i="2"/>
  <c r="G53" i="2"/>
  <c r="G55" i="2"/>
  <c r="G56" i="2"/>
  <c r="G57" i="2"/>
  <c r="G61" i="2"/>
  <c r="G62" i="2"/>
  <c r="G63" i="2"/>
  <c r="G64" i="2"/>
  <c r="G65" i="2"/>
  <c r="G66" i="2"/>
  <c r="G72" i="2"/>
  <c r="G73" i="2"/>
  <c r="G74" i="2"/>
  <c r="G75" i="2"/>
  <c r="G76" i="2"/>
  <c r="G77" i="2"/>
  <c r="G80" i="2"/>
  <c r="G81" i="2"/>
  <c r="G82" i="2"/>
  <c r="G87" i="2"/>
  <c r="G91" i="2"/>
  <c r="G94" i="2"/>
  <c r="G95" i="2"/>
  <c r="G96" i="2"/>
  <c r="G97" i="2"/>
  <c r="G100" i="2"/>
  <c r="G102" i="2"/>
  <c r="G103" i="2"/>
  <c r="G105" i="2"/>
  <c r="G106" i="2"/>
  <c r="G107" i="2"/>
  <c r="G108" i="2"/>
  <c r="G110" i="2"/>
  <c r="G111" i="2"/>
  <c r="G112" i="2"/>
  <c r="G114" i="2"/>
  <c r="G115" i="2"/>
  <c r="G117" i="2"/>
  <c r="G118" i="2"/>
  <c r="G119" i="2"/>
  <c r="G120" i="2"/>
  <c r="G121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3" i="2"/>
  <c r="G204" i="2"/>
  <c r="G205" i="2"/>
  <c r="G206" i="2"/>
  <c r="G207" i="2"/>
  <c r="G208" i="2"/>
  <c r="G209" i="2"/>
  <c r="G2" i="2"/>
  <c r="I1089" i="1"/>
  <c r="H1089" i="1"/>
  <c r="I1088" i="1"/>
  <c r="H1088" i="1"/>
  <c r="I1087" i="1"/>
  <c r="H1087" i="1"/>
  <c r="I1086" i="1"/>
  <c r="H1086" i="1"/>
  <c r="I1085" i="1"/>
  <c r="H1085" i="1"/>
  <c r="I1084" i="1"/>
  <c r="H1084" i="1"/>
  <c r="I1083" i="1"/>
  <c r="H1083" i="1"/>
  <c r="I1082" i="1"/>
  <c r="H1082" i="1"/>
  <c r="I1081" i="1"/>
  <c r="H1081" i="1"/>
  <c r="I1080" i="1"/>
  <c r="H1080" i="1"/>
  <c r="I1079" i="1"/>
  <c r="H1079" i="1"/>
  <c r="I1078" i="1"/>
  <c r="H1078" i="1"/>
  <c r="I1077" i="1"/>
  <c r="H1077" i="1"/>
  <c r="I1076" i="1"/>
  <c r="H1076" i="1"/>
  <c r="I1075" i="1"/>
  <c r="H1075" i="1"/>
  <c r="I1074" i="1"/>
  <c r="H1074" i="1"/>
  <c r="I1073" i="1"/>
  <c r="H1073" i="1"/>
  <c r="I1072" i="1"/>
  <c r="H1072" i="1"/>
  <c r="I1071" i="1"/>
  <c r="H1071" i="1"/>
  <c r="I1070" i="1"/>
  <c r="H1070" i="1"/>
  <c r="I1069" i="1"/>
  <c r="H1069" i="1"/>
  <c r="I1068" i="1"/>
  <c r="H1068" i="1"/>
  <c r="I1067" i="1"/>
  <c r="H1067" i="1"/>
  <c r="I1066" i="1"/>
  <c r="H1066" i="1"/>
  <c r="I1065" i="1"/>
  <c r="H1065" i="1"/>
  <c r="I1064" i="1"/>
  <c r="H1064" i="1"/>
  <c r="I1063" i="1"/>
  <c r="H1063" i="1"/>
  <c r="I1062" i="1"/>
  <c r="H1062" i="1"/>
  <c r="I1061" i="1"/>
  <c r="H1061" i="1"/>
  <c r="I1060" i="1"/>
  <c r="H1060" i="1"/>
  <c r="I1059" i="1"/>
  <c r="H1059" i="1"/>
  <c r="I1058" i="1"/>
  <c r="H1058" i="1"/>
  <c r="I1057" i="1"/>
  <c r="H1057" i="1"/>
  <c r="I1056" i="1"/>
  <c r="H1056" i="1"/>
  <c r="I1055" i="1"/>
  <c r="H1055" i="1"/>
  <c r="I1054" i="1"/>
  <c r="H1054" i="1"/>
  <c r="I1053" i="1"/>
  <c r="H1053" i="1"/>
  <c r="I1052" i="1"/>
  <c r="H1052" i="1"/>
  <c r="I1051" i="1"/>
  <c r="H1051" i="1"/>
  <c r="I1050" i="1"/>
  <c r="H1050" i="1"/>
  <c r="I1049" i="1"/>
  <c r="H1049" i="1"/>
  <c r="I1048" i="1"/>
  <c r="H1048" i="1"/>
  <c r="I1047" i="1"/>
  <c r="H1047" i="1"/>
  <c r="I1046" i="1"/>
  <c r="H1046" i="1"/>
  <c r="I1045" i="1"/>
  <c r="H1045" i="1"/>
  <c r="I1044" i="1"/>
  <c r="H1044" i="1"/>
  <c r="I1043" i="1"/>
  <c r="H1043" i="1"/>
  <c r="I1042" i="1"/>
  <c r="H1042" i="1"/>
  <c r="I1041" i="1"/>
  <c r="H1041" i="1"/>
  <c r="I1040" i="1"/>
  <c r="H1040" i="1"/>
  <c r="I1039" i="1"/>
  <c r="H1039" i="1"/>
  <c r="I1038" i="1"/>
  <c r="H1038" i="1"/>
  <c r="I1037" i="1"/>
  <c r="H1037" i="1"/>
  <c r="I1036" i="1"/>
  <c r="H1036" i="1"/>
  <c r="I1035" i="1"/>
  <c r="H1035" i="1"/>
  <c r="I1034" i="1"/>
  <c r="H1034" i="1"/>
  <c r="I1033" i="1"/>
  <c r="H1033" i="1"/>
  <c r="I1032" i="1"/>
  <c r="H1032" i="1"/>
  <c r="I1031" i="1"/>
  <c r="H1031" i="1"/>
  <c r="I1030" i="1"/>
  <c r="H1030" i="1"/>
  <c r="I1029" i="1"/>
  <c r="H1029" i="1"/>
  <c r="I1028" i="1"/>
  <c r="H1028" i="1"/>
  <c r="I1027" i="1"/>
  <c r="H1027" i="1"/>
  <c r="I1026" i="1"/>
  <c r="H1026" i="1"/>
  <c r="I1025" i="1"/>
  <c r="H1025" i="1"/>
  <c r="I1024" i="1"/>
  <c r="H1024" i="1"/>
  <c r="I1023" i="1"/>
  <c r="H1023" i="1"/>
  <c r="I1022" i="1"/>
  <c r="H1022" i="1"/>
  <c r="I1021" i="1"/>
  <c r="H1021" i="1"/>
  <c r="I1020" i="1"/>
  <c r="H1020" i="1"/>
  <c r="I1019" i="1"/>
  <c r="H1019" i="1"/>
  <c r="I1018" i="1"/>
  <c r="H1018" i="1"/>
  <c r="I1017" i="1"/>
  <c r="H1017" i="1"/>
  <c r="I1016" i="1"/>
  <c r="H1016" i="1"/>
  <c r="I1015" i="1"/>
  <c r="H1015" i="1"/>
  <c r="I1014" i="1"/>
  <c r="H1014" i="1"/>
  <c r="I1013" i="1"/>
  <c r="H1013" i="1"/>
  <c r="I1012" i="1"/>
  <c r="H1012" i="1"/>
  <c r="I1011" i="1"/>
  <c r="H1011" i="1"/>
  <c r="I1010" i="1"/>
  <c r="H1010" i="1"/>
  <c r="I1009" i="1"/>
  <c r="H1009" i="1"/>
  <c r="I1008" i="1"/>
  <c r="H1008" i="1"/>
  <c r="I1007" i="1"/>
  <c r="H1007" i="1"/>
  <c r="I1006" i="1"/>
  <c r="H1006" i="1"/>
  <c r="I1005" i="1"/>
  <c r="H1005" i="1"/>
  <c r="I1004" i="1"/>
  <c r="H1004" i="1"/>
  <c r="I1003" i="1"/>
  <c r="H1003" i="1"/>
  <c r="I1002" i="1"/>
  <c r="H1002" i="1"/>
  <c r="I1001" i="1"/>
  <c r="H1001" i="1"/>
  <c r="I1000" i="1"/>
  <c r="H1000" i="1"/>
  <c r="I999" i="1"/>
  <c r="H999" i="1"/>
  <c r="I998" i="1"/>
  <c r="H998" i="1"/>
  <c r="I997" i="1"/>
  <c r="H997" i="1"/>
  <c r="I996" i="1"/>
  <c r="H996" i="1"/>
  <c r="I995" i="1"/>
  <c r="H995" i="1"/>
  <c r="I994" i="1"/>
  <c r="H994" i="1"/>
  <c r="I993" i="1"/>
  <c r="H993" i="1"/>
  <c r="I992" i="1"/>
  <c r="H992" i="1"/>
  <c r="I991" i="1"/>
  <c r="H991" i="1"/>
  <c r="I990" i="1"/>
  <c r="H990" i="1"/>
  <c r="I989" i="1"/>
  <c r="H989" i="1"/>
  <c r="I988" i="1"/>
  <c r="H988" i="1"/>
  <c r="I987" i="1"/>
  <c r="H987" i="1"/>
  <c r="I986" i="1"/>
  <c r="H986" i="1"/>
  <c r="I985" i="1"/>
  <c r="H985" i="1"/>
  <c r="I984" i="1"/>
  <c r="H984" i="1"/>
  <c r="I983" i="1"/>
  <c r="H983" i="1"/>
  <c r="I982" i="1"/>
  <c r="H982" i="1"/>
  <c r="I981" i="1"/>
  <c r="H981" i="1"/>
  <c r="I980" i="1"/>
  <c r="H980" i="1"/>
  <c r="I979" i="1"/>
  <c r="H979" i="1"/>
  <c r="I978" i="1"/>
  <c r="H978" i="1"/>
  <c r="I977" i="1"/>
  <c r="H977" i="1"/>
  <c r="I976" i="1"/>
  <c r="H976" i="1"/>
  <c r="I975" i="1"/>
  <c r="H975" i="1"/>
  <c r="I974" i="1"/>
  <c r="H974" i="1"/>
  <c r="I973" i="1"/>
  <c r="H973" i="1"/>
  <c r="I972" i="1"/>
  <c r="H972" i="1"/>
  <c r="I971" i="1"/>
  <c r="H971" i="1"/>
  <c r="I970" i="1"/>
  <c r="H970" i="1"/>
  <c r="I969" i="1"/>
  <c r="H969" i="1"/>
  <c r="I968" i="1"/>
  <c r="H968" i="1"/>
  <c r="I967" i="1"/>
  <c r="H967" i="1"/>
  <c r="I966" i="1"/>
  <c r="H966" i="1"/>
  <c r="I965" i="1"/>
  <c r="H965" i="1"/>
  <c r="I964" i="1"/>
  <c r="H964" i="1"/>
  <c r="I963" i="1"/>
  <c r="H963" i="1"/>
  <c r="I962" i="1"/>
  <c r="H962" i="1"/>
  <c r="I961" i="1"/>
  <c r="H961" i="1"/>
  <c r="I960" i="1"/>
  <c r="H960" i="1"/>
  <c r="I959" i="1"/>
  <c r="H959" i="1"/>
  <c r="I958" i="1"/>
  <c r="H958" i="1"/>
  <c r="I957" i="1"/>
  <c r="H957" i="1"/>
  <c r="I956" i="1"/>
  <c r="H956" i="1"/>
  <c r="I955" i="1"/>
  <c r="H955" i="1"/>
  <c r="I954" i="1"/>
  <c r="H954" i="1"/>
  <c r="I953" i="1"/>
  <c r="H953" i="1"/>
  <c r="I952" i="1"/>
  <c r="H952" i="1"/>
  <c r="I951" i="1"/>
  <c r="H951" i="1"/>
  <c r="I950" i="1"/>
  <c r="H950" i="1"/>
  <c r="I949" i="1"/>
  <c r="H949" i="1"/>
  <c r="I948" i="1"/>
  <c r="H948" i="1"/>
  <c r="I947" i="1"/>
  <c r="H947" i="1"/>
  <c r="I946" i="1"/>
  <c r="H946" i="1"/>
  <c r="I945" i="1"/>
  <c r="H945" i="1"/>
  <c r="I944" i="1"/>
  <c r="H944" i="1"/>
  <c r="I943" i="1"/>
  <c r="H943" i="1"/>
  <c r="I942" i="1"/>
  <c r="H942" i="1"/>
  <c r="I941" i="1"/>
  <c r="H941" i="1"/>
  <c r="I940" i="1"/>
  <c r="H940" i="1"/>
  <c r="I939" i="1"/>
  <c r="H939" i="1"/>
  <c r="I938" i="1"/>
  <c r="H938" i="1"/>
  <c r="I937" i="1"/>
  <c r="H937" i="1"/>
  <c r="I936" i="1"/>
  <c r="H936" i="1"/>
  <c r="I935" i="1"/>
  <c r="H935" i="1"/>
  <c r="I934" i="1"/>
  <c r="H934" i="1"/>
  <c r="I933" i="1"/>
  <c r="H933" i="1"/>
  <c r="I932" i="1"/>
  <c r="H932" i="1"/>
  <c r="I931" i="1"/>
  <c r="H931" i="1"/>
  <c r="I930" i="1"/>
  <c r="H930" i="1"/>
  <c r="I929" i="1"/>
  <c r="H929" i="1"/>
  <c r="I928" i="1"/>
  <c r="H928" i="1"/>
  <c r="I927" i="1"/>
  <c r="H927" i="1"/>
  <c r="I926" i="1"/>
  <c r="H926" i="1"/>
  <c r="I925" i="1"/>
  <c r="H925" i="1"/>
  <c r="I924" i="1"/>
  <c r="H924" i="1"/>
  <c r="I923" i="1"/>
  <c r="H923" i="1"/>
  <c r="I922" i="1"/>
  <c r="H922" i="1"/>
  <c r="I921" i="1"/>
  <c r="H921" i="1"/>
  <c r="I920" i="1"/>
  <c r="H920" i="1"/>
  <c r="I919" i="1"/>
  <c r="H919" i="1"/>
  <c r="I918" i="1"/>
  <c r="H918" i="1"/>
  <c r="I917" i="1"/>
  <c r="H917" i="1"/>
  <c r="I916" i="1"/>
  <c r="H916" i="1"/>
  <c r="I915" i="1"/>
  <c r="H915" i="1"/>
  <c r="I914" i="1"/>
  <c r="H914" i="1"/>
  <c r="I913" i="1"/>
  <c r="H913" i="1"/>
  <c r="I912" i="1"/>
  <c r="H912" i="1"/>
  <c r="I911" i="1"/>
  <c r="H911" i="1"/>
  <c r="I910" i="1"/>
  <c r="H910" i="1"/>
  <c r="I909" i="1"/>
  <c r="H909" i="1"/>
  <c r="I908" i="1"/>
  <c r="H908" i="1"/>
  <c r="I907" i="1"/>
  <c r="H907" i="1"/>
  <c r="I906" i="1"/>
  <c r="H906" i="1"/>
  <c r="I905" i="1"/>
  <c r="H905" i="1"/>
  <c r="I904" i="1"/>
  <c r="H904" i="1"/>
  <c r="I903" i="1"/>
  <c r="H903" i="1"/>
  <c r="I902" i="1"/>
  <c r="H902" i="1"/>
  <c r="I901" i="1"/>
  <c r="H901" i="1"/>
  <c r="I900" i="1"/>
  <c r="H900" i="1"/>
  <c r="I899" i="1"/>
  <c r="H899" i="1"/>
  <c r="I898" i="1"/>
  <c r="H898" i="1"/>
  <c r="I897" i="1"/>
  <c r="H897" i="1"/>
  <c r="I896" i="1"/>
  <c r="H896" i="1"/>
  <c r="I895" i="1"/>
  <c r="H895" i="1"/>
  <c r="I894" i="1"/>
  <c r="H894" i="1"/>
  <c r="I893" i="1"/>
  <c r="H893" i="1"/>
  <c r="I892" i="1"/>
  <c r="H892" i="1"/>
  <c r="I891" i="1"/>
  <c r="H891" i="1"/>
  <c r="I890" i="1"/>
  <c r="H890" i="1"/>
  <c r="I889" i="1"/>
  <c r="H889" i="1"/>
  <c r="I888" i="1"/>
  <c r="H888" i="1"/>
  <c r="I887" i="1"/>
  <c r="H887" i="1"/>
  <c r="I886" i="1"/>
  <c r="H886" i="1"/>
  <c r="I885" i="1"/>
  <c r="H885" i="1"/>
  <c r="I884" i="1"/>
  <c r="H884" i="1"/>
  <c r="I883" i="1"/>
  <c r="H883" i="1"/>
  <c r="I882" i="1"/>
  <c r="H882" i="1"/>
  <c r="I881" i="1"/>
  <c r="H881" i="1"/>
  <c r="I880" i="1"/>
  <c r="H880" i="1"/>
  <c r="I879" i="1"/>
  <c r="H879" i="1"/>
  <c r="I878" i="1"/>
  <c r="H878" i="1"/>
  <c r="I877" i="1"/>
  <c r="H877" i="1"/>
  <c r="I876" i="1"/>
  <c r="H876" i="1"/>
  <c r="I875" i="1"/>
  <c r="H875" i="1"/>
  <c r="I874" i="1"/>
  <c r="H874" i="1"/>
  <c r="I873" i="1"/>
  <c r="H873" i="1"/>
  <c r="I872" i="1"/>
  <c r="H872" i="1"/>
  <c r="I871" i="1"/>
  <c r="H871" i="1"/>
  <c r="I870" i="1"/>
  <c r="H870" i="1"/>
  <c r="I869" i="1"/>
  <c r="H869" i="1"/>
  <c r="I868" i="1"/>
  <c r="H868" i="1"/>
  <c r="I867" i="1"/>
  <c r="H867" i="1"/>
  <c r="I866" i="1"/>
  <c r="H866" i="1"/>
  <c r="I865" i="1"/>
  <c r="H865" i="1"/>
  <c r="I864" i="1"/>
  <c r="H864" i="1"/>
  <c r="I863" i="1"/>
  <c r="H863" i="1"/>
  <c r="I862" i="1"/>
  <c r="H862" i="1"/>
  <c r="I861" i="1"/>
  <c r="H861" i="1"/>
  <c r="I860" i="1"/>
  <c r="H860" i="1"/>
  <c r="I859" i="1"/>
  <c r="H859" i="1"/>
  <c r="I858" i="1"/>
  <c r="H858" i="1"/>
  <c r="I857" i="1"/>
  <c r="H857" i="1"/>
  <c r="I856" i="1"/>
  <c r="H856" i="1"/>
  <c r="I855" i="1"/>
  <c r="H855" i="1"/>
  <c r="I854" i="1"/>
  <c r="H854" i="1"/>
  <c r="I853" i="1"/>
  <c r="H853" i="1"/>
  <c r="I852" i="1"/>
  <c r="H852" i="1"/>
  <c r="I851" i="1"/>
  <c r="H851" i="1"/>
  <c r="I850" i="1"/>
  <c r="H850" i="1"/>
  <c r="I849" i="1"/>
  <c r="H849" i="1"/>
  <c r="I848" i="1"/>
  <c r="H848" i="1"/>
  <c r="I847" i="1"/>
  <c r="H847" i="1"/>
  <c r="I846" i="1"/>
  <c r="H846" i="1"/>
  <c r="I845" i="1"/>
  <c r="H845" i="1"/>
  <c r="I844" i="1"/>
  <c r="H844" i="1"/>
  <c r="I843" i="1"/>
  <c r="H843" i="1"/>
  <c r="I842" i="1"/>
  <c r="H842" i="1"/>
  <c r="I841" i="1"/>
  <c r="H841" i="1"/>
  <c r="I840" i="1"/>
  <c r="H840" i="1"/>
  <c r="I839" i="1"/>
  <c r="H839" i="1"/>
  <c r="I838" i="1"/>
  <c r="H838" i="1"/>
  <c r="I837" i="1"/>
  <c r="H837" i="1"/>
  <c r="I836" i="1"/>
  <c r="H836" i="1"/>
  <c r="I835" i="1"/>
  <c r="H835" i="1"/>
  <c r="I834" i="1"/>
  <c r="H834" i="1"/>
  <c r="I833" i="1"/>
  <c r="H833" i="1"/>
  <c r="I832" i="1"/>
  <c r="H832" i="1"/>
  <c r="I831" i="1"/>
  <c r="H831" i="1"/>
  <c r="I830" i="1"/>
  <c r="H830" i="1"/>
  <c r="I829" i="1"/>
  <c r="H829" i="1"/>
  <c r="I828" i="1"/>
  <c r="H828" i="1"/>
  <c r="I827" i="1"/>
  <c r="H827" i="1"/>
  <c r="I826" i="1"/>
  <c r="H826" i="1"/>
  <c r="I825" i="1"/>
  <c r="H825" i="1"/>
  <c r="I824" i="1"/>
  <c r="H824" i="1"/>
  <c r="I823" i="1"/>
  <c r="H823" i="1"/>
  <c r="I822" i="1"/>
  <c r="H822" i="1"/>
  <c r="I821" i="1"/>
  <c r="H821" i="1"/>
  <c r="I820" i="1"/>
  <c r="H820" i="1"/>
  <c r="I819" i="1"/>
  <c r="H819" i="1"/>
  <c r="I818" i="1"/>
  <c r="H818" i="1"/>
  <c r="I817" i="1"/>
  <c r="H817" i="1"/>
  <c r="I816" i="1"/>
  <c r="H816" i="1"/>
  <c r="I815" i="1"/>
  <c r="H815" i="1"/>
  <c r="I814" i="1"/>
  <c r="H814" i="1"/>
  <c r="I813" i="1"/>
  <c r="H813" i="1"/>
  <c r="I812" i="1"/>
  <c r="H812" i="1"/>
  <c r="I811" i="1"/>
  <c r="H811" i="1"/>
  <c r="I810" i="1"/>
  <c r="H810" i="1"/>
  <c r="I809" i="1"/>
  <c r="H809" i="1"/>
  <c r="I808" i="1"/>
  <c r="H808" i="1"/>
  <c r="I807" i="1"/>
  <c r="H807" i="1"/>
  <c r="I806" i="1"/>
  <c r="H806" i="1"/>
  <c r="I805" i="1"/>
  <c r="H805" i="1"/>
  <c r="I804" i="1"/>
  <c r="H804" i="1"/>
  <c r="I803" i="1"/>
  <c r="H803" i="1"/>
  <c r="I802" i="1"/>
  <c r="H802" i="1"/>
  <c r="I801" i="1"/>
  <c r="H801" i="1"/>
  <c r="I800" i="1"/>
  <c r="H800" i="1"/>
  <c r="I799" i="1"/>
  <c r="H799" i="1"/>
  <c r="I798" i="1"/>
  <c r="H798" i="1"/>
  <c r="I797" i="1"/>
  <c r="H797" i="1"/>
  <c r="I796" i="1"/>
  <c r="H796" i="1"/>
  <c r="I795" i="1"/>
  <c r="H795" i="1"/>
  <c r="I794" i="1"/>
  <c r="H794" i="1"/>
  <c r="I793" i="1"/>
  <c r="H793" i="1"/>
  <c r="I792" i="1"/>
  <c r="H792" i="1"/>
  <c r="I791" i="1"/>
  <c r="H791" i="1"/>
  <c r="I790" i="1"/>
  <c r="H790" i="1"/>
  <c r="I789" i="1"/>
  <c r="H789" i="1"/>
  <c r="I788" i="1"/>
  <c r="H788" i="1"/>
  <c r="I787" i="1"/>
  <c r="H787" i="1"/>
  <c r="I786" i="1"/>
  <c r="H786" i="1"/>
  <c r="I785" i="1"/>
  <c r="H785" i="1"/>
  <c r="I784" i="1"/>
  <c r="H784" i="1"/>
  <c r="I783" i="1"/>
  <c r="H783" i="1"/>
  <c r="I782" i="1"/>
  <c r="H782" i="1"/>
  <c r="I781" i="1"/>
  <c r="H781" i="1"/>
  <c r="I780" i="1"/>
  <c r="H780" i="1"/>
  <c r="I779" i="1"/>
  <c r="H779" i="1"/>
  <c r="I778" i="1"/>
  <c r="H778" i="1"/>
  <c r="I777" i="1"/>
  <c r="H777" i="1"/>
  <c r="I776" i="1"/>
  <c r="H776" i="1"/>
  <c r="I775" i="1"/>
  <c r="H775" i="1"/>
  <c r="I774" i="1"/>
  <c r="H774" i="1"/>
  <c r="I773" i="1"/>
  <c r="H773" i="1"/>
  <c r="I772" i="1"/>
  <c r="H772" i="1"/>
  <c r="I771" i="1"/>
  <c r="H771" i="1"/>
  <c r="I770" i="1"/>
  <c r="H770" i="1"/>
  <c r="I769" i="1"/>
  <c r="H769" i="1"/>
  <c r="I768" i="1"/>
  <c r="H768" i="1"/>
  <c r="I767" i="1"/>
  <c r="H767" i="1"/>
  <c r="I766" i="1"/>
  <c r="H766" i="1"/>
  <c r="I765" i="1"/>
  <c r="H765" i="1"/>
  <c r="I764" i="1"/>
  <c r="H764" i="1"/>
  <c r="I763" i="1"/>
  <c r="H763" i="1"/>
  <c r="I762" i="1"/>
  <c r="H762" i="1"/>
  <c r="I761" i="1"/>
  <c r="H761" i="1"/>
  <c r="I760" i="1"/>
  <c r="H760" i="1"/>
  <c r="I759" i="1"/>
  <c r="H759" i="1"/>
  <c r="I758" i="1"/>
  <c r="H758" i="1"/>
  <c r="I757" i="1"/>
  <c r="H757" i="1"/>
  <c r="I756" i="1"/>
  <c r="H756" i="1"/>
  <c r="I755" i="1"/>
  <c r="H755" i="1"/>
  <c r="I754" i="1"/>
  <c r="H754" i="1"/>
  <c r="I753" i="1"/>
  <c r="H753" i="1"/>
  <c r="I752" i="1"/>
  <c r="H752" i="1"/>
  <c r="I751" i="1"/>
  <c r="H751" i="1"/>
  <c r="I750" i="1"/>
  <c r="H750" i="1"/>
  <c r="I749" i="1"/>
  <c r="H749" i="1"/>
  <c r="I748" i="1"/>
  <c r="H748" i="1"/>
  <c r="I747" i="1"/>
  <c r="H747" i="1"/>
  <c r="I746" i="1"/>
  <c r="H746" i="1"/>
  <c r="I745" i="1"/>
  <c r="H745" i="1"/>
  <c r="I744" i="1"/>
  <c r="H744" i="1"/>
  <c r="I743" i="1"/>
  <c r="H743" i="1"/>
  <c r="I742" i="1"/>
  <c r="H742" i="1"/>
  <c r="I741" i="1"/>
  <c r="H741" i="1"/>
  <c r="I740" i="1"/>
  <c r="H740" i="1"/>
  <c r="I739" i="1"/>
  <c r="H739" i="1"/>
  <c r="I738" i="1"/>
  <c r="H738" i="1"/>
  <c r="I737" i="1"/>
  <c r="H737" i="1"/>
  <c r="I736" i="1"/>
  <c r="H736" i="1"/>
  <c r="I735" i="1"/>
  <c r="H735" i="1"/>
  <c r="I734" i="1"/>
  <c r="H734" i="1"/>
  <c r="I733" i="1"/>
  <c r="H733" i="1"/>
  <c r="I732" i="1"/>
  <c r="H732" i="1"/>
  <c r="I731" i="1"/>
  <c r="H731" i="1"/>
  <c r="I730" i="1"/>
  <c r="H730" i="1"/>
  <c r="I729" i="1"/>
  <c r="H729" i="1"/>
  <c r="I728" i="1"/>
  <c r="H728" i="1"/>
  <c r="I727" i="1"/>
  <c r="H727" i="1"/>
  <c r="I726" i="1"/>
  <c r="H726" i="1"/>
  <c r="I725" i="1"/>
  <c r="H725" i="1"/>
  <c r="I724" i="1"/>
  <c r="H724" i="1"/>
  <c r="I723" i="1"/>
  <c r="H723" i="1"/>
  <c r="I722" i="1"/>
  <c r="H722" i="1"/>
  <c r="I721" i="1"/>
  <c r="H721" i="1"/>
  <c r="I720" i="1"/>
  <c r="H720" i="1"/>
  <c r="I719" i="1"/>
  <c r="H719" i="1"/>
  <c r="I718" i="1"/>
  <c r="H718" i="1"/>
  <c r="I717" i="1"/>
  <c r="H717" i="1"/>
  <c r="I716" i="1"/>
  <c r="H716" i="1"/>
  <c r="I715" i="1"/>
  <c r="H715" i="1"/>
  <c r="I714" i="1"/>
  <c r="H714" i="1"/>
  <c r="I713" i="1"/>
  <c r="H713" i="1"/>
  <c r="I712" i="1"/>
  <c r="H712" i="1"/>
  <c r="I711" i="1"/>
  <c r="H711" i="1"/>
  <c r="I710" i="1"/>
  <c r="H710" i="1"/>
  <c r="I709" i="1"/>
  <c r="H709" i="1"/>
  <c r="I708" i="1"/>
  <c r="H708" i="1"/>
  <c r="I707" i="1"/>
  <c r="H707" i="1"/>
  <c r="I706" i="1"/>
  <c r="H706" i="1"/>
  <c r="I705" i="1"/>
  <c r="H705" i="1"/>
  <c r="I704" i="1"/>
  <c r="H704" i="1"/>
  <c r="I703" i="1"/>
  <c r="H703" i="1"/>
  <c r="I702" i="1"/>
  <c r="H702" i="1"/>
  <c r="I701" i="1"/>
  <c r="H701" i="1"/>
  <c r="I700" i="1"/>
  <c r="H700" i="1"/>
  <c r="I699" i="1"/>
  <c r="H699" i="1"/>
  <c r="I698" i="1"/>
  <c r="H698" i="1"/>
  <c r="I697" i="1"/>
  <c r="H697" i="1"/>
  <c r="I696" i="1"/>
  <c r="H696" i="1"/>
  <c r="I695" i="1"/>
  <c r="H695" i="1"/>
  <c r="I694" i="1"/>
  <c r="H694" i="1"/>
  <c r="I693" i="1"/>
  <c r="H693" i="1"/>
  <c r="I692" i="1"/>
  <c r="H692" i="1"/>
  <c r="I691" i="1"/>
  <c r="H691" i="1"/>
  <c r="I690" i="1"/>
  <c r="H690" i="1"/>
  <c r="I689" i="1"/>
  <c r="H689" i="1"/>
  <c r="I688" i="1"/>
  <c r="H688" i="1"/>
  <c r="I687" i="1"/>
  <c r="H687" i="1"/>
  <c r="I686" i="1"/>
  <c r="H686" i="1"/>
  <c r="I685" i="1"/>
  <c r="H685" i="1"/>
  <c r="I684" i="1"/>
  <c r="H684" i="1"/>
  <c r="I683" i="1"/>
  <c r="H683" i="1"/>
  <c r="I682" i="1"/>
  <c r="H682" i="1"/>
  <c r="I681" i="1"/>
  <c r="H681" i="1"/>
  <c r="I680" i="1"/>
  <c r="H680" i="1"/>
  <c r="I679" i="1"/>
  <c r="H679" i="1"/>
  <c r="I678" i="1"/>
  <c r="H678" i="1"/>
  <c r="I677" i="1"/>
  <c r="H677" i="1"/>
  <c r="I676" i="1"/>
  <c r="H676" i="1"/>
  <c r="I675" i="1"/>
  <c r="H675" i="1"/>
  <c r="I674" i="1"/>
  <c r="H674" i="1"/>
  <c r="I673" i="1"/>
  <c r="H673" i="1"/>
  <c r="I672" i="1"/>
  <c r="H672" i="1"/>
  <c r="I671" i="1"/>
  <c r="H671" i="1"/>
  <c r="I670" i="1"/>
  <c r="H670" i="1"/>
  <c r="I669" i="1"/>
  <c r="H669" i="1"/>
  <c r="I668" i="1"/>
  <c r="H668" i="1"/>
  <c r="I667" i="1"/>
  <c r="H667" i="1"/>
  <c r="I666" i="1"/>
  <c r="H666" i="1"/>
  <c r="I665" i="1"/>
  <c r="H665" i="1"/>
  <c r="I664" i="1"/>
  <c r="H664" i="1"/>
  <c r="I663" i="1"/>
  <c r="H663" i="1"/>
  <c r="I662" i="1"/>
  <c r="H662" i="1"/>
  <c r="I661" i="1"/>
  <c r="H661" i="1"/>
  <c r="I660" i="1"/>
  <c r="H660" i="1"/>
  <c r="I659" i="1"/>
  <c r="H659" i="1"/>
  <c r="I658" i="1"/>
  <c r="H658" i="1"/>
  <c r="I657" i="1"/>
  <c r="H657" i="1"/>
  <c r="I656" i="1"/>
  <c r="H656" i="1"/>
  <c r="I655" i="1"/>
  <c r="H655" i="1"/>
  <c r="I654" i="1"/>
  <c r="H654" i="1"/>
  <c r="I653" i="1"/>
  <c r="H653" i="1"/>
  <c r="I652" i="1"/>
  <c r="H652" i="1"/>
  <c r="I651" i="1"/>
  <c r="H651" i="1"/>
  <c r="I650" i="1"/>
  <c r="H650" i="1"/>
  <c r="I649" i="1"/>
  <c r="H649" i="1"/>
  <c r="I648" i="1"/>
  <c r="H648" i="1"/>
  <c r="I647" i="1"/>
  <c r="H647" i="1"/>
  <c r="I646" i="1"/>
  <c r="H646" i="1"/>
  <c r="I645" i="1"/>
  <c r="H645" i="1"/>
  <c r="I644" i="1"/>
  <c r="H644" i="1"/>
  <c r="I643" i="1"/>
  <c r="H643" i="1"/>
  <c r="I642" i="1"/>
  <c r="H642" i="1"/>
  <c r="I641" i="1"/>
  <c r="H641" i="1"/>
  <c r="I640" i="1"/>
  <c r="H640" i="1"/>
  <c r="I639" i="1"/>
  <c r="H639" i="1"/>
  <c r="I638" i="1"/>
  <c r="H638" i="1"/>
  <c r="I637" i="1"/>
  <c r="H637" i="1"/>
  <c r="I636" i="1"/>
  <c r="H636" i="1"/>
  <c r="I635" i="1"/>
  <c r="H635" i="1"/>
  <c r="I634" i="1"/>
  <c r="H634" i="1"/>
  <c r="I633" i="1"/>
  <c r="H633" i="1"/>
  <c r="I632" i="1"/>
  <c r="H632" i="1"/>
  <c r="I631" i="1"/>
  <c r="H631" i="1"/>
  <c r="I630" i="1"/>
  <c r="H630" i="1"/>
  <c r="I629" i="1"/>
  <c r="H629" i="1"/>
  <c r="I628" i="1"/>
  <c r="H628" i="1"/>
  <c r="I627" i="1"/>
  <c r="H627" i="1"/>
  <c r="I626" i="1"/>
  <c r="H626" i="1"/>
  <c r="I625" i="1"/>
  <c r="H625" i="1"/>
  <c r="I624" i="1"/>
  <c r="H624" i="1"/>
  <c r="I623" i="1"/>
  <c r="H623" i="1"/>
  <c r="I622" i="1"/>
  <c r="H622" i="1"/>
  <c r="I621" i="1"/>
  <c r="H621" i="1"/>
  <c r="I620" i="1"/>
  <c r="H620" i="1"/>
  <c r="I619" i="1"/>
  <c r="H619" i="1"/>
  <c r="I618" i="1"/>
  <c r="H618" i="1"/>
  <c r="I617" i="1"/>
  <c r="H617" i="1"/>
  <c r="I616" i="1"/>
  <c r="H616" i="1"/>
  <c r="I615" i="1"/>
  <c r="H615" i="1"/>
  <c r="I614" i="1"/>
  <c r="H614" i="1"/>
  <c r="I613" i="1"/>
  <c r="H613" i="1"/>
  <c r="I612" i="1"/>
  <c r="H612" i="1"/>
  <c r="I611" i="1"/>
  <c r="H611" i="1"/>
  <c r="I610" i="1"/>
  <c r="H610" i="1"/>
  <c r="I609" i="1"/>
  <c r="H609" i="1"/>
  <c r="I608" i="1"/>
  <c r="H608" i="1"/>
  <c r="I607" i="1"/>
  <c r="H607" i="1"/>
  <c r="I606" i="1"/>
  <c r="H606" i="1"/>
  <c r="I605" i="1"/>
  <c r="H605" i="1"/>
  <c r="I604" i="1"/>
  <c r="H604" i="1"/>
  <c r="I603" i="1"/>
  <c r="H603" i="1"/>
  <c r="I602" i="1"/>
  <c r="H602" i="1"/>
  <c r="I601" i="1"/>
  <c r="H601" i="1"/>
  <c r="I600" i="1"/>
  <c r="H600" i="1"/>
  <c r="I599" i="1"/>
  <c r="H599" i="1"/>
  <c r="I598" i="1"/>
  <c r="H598" i="1"/>
  <c r="I597" i="1"/>
  <c r="H597" i="1"/>
  <c r="I596" i="1"/>
  <c r="H596" i="1"/>
  <c r="I595" i="1"/>
  <c r="H595" i="1"/>
  <c r="I594" i="1"/>
  <c r="H594" i="1"/>
  <c r="I593" i="1"/>
  <c r="H593" i="1"/>
  <c r="I592" i="1"/>
  <c r="H592" i="1"/>
  <c r="I591" i="1"/>
  <c r="H591" i="1"/>
  <c r="I590" i="1"/>
  <c r="H590" i="1"/>
  <c r="I589" i="1"/>
  <c r="H589" i="1"/>
  <c r="I588" i="1"/>
  <c r="H588" i="1"/>
  <c r="I587" i="1"/>
  <c r="H587" i="1"/>
  <c r="I586" i="1"/>
  <c r="H586" i="1"/>
  <c r="I585" i="1"/>
  <c r="H585" i="1"/>
  <c r="I584" i="1"/>
  <c r="H584" i="1"/>
  <c r="I583" i="1"/>
  <c r="H583" i="1"/>
  <c r="I582" i="1"/>
  <c r="H582" i="1"/>
  <c r="I581" i="1"/>
  <c r="H581" i="1"/>
  <c r="I580" i="1"/>
  <c r="H580" i="1"/>
  <c r="I579" i="1"/>
  <c r="H579" i="1"/>
  <c r="I578" i="1"/>
  <c r="H578" i="1"/>
  <c r="I577" i="1"/>
  <c r="H577" i="1"/>
  <c r="I576" i="1"/>
  <c r="H576" i="1"/>
  <c r="I575" i="1"/>
  <c r="H575" i="1"/>
  <c r="I574" i="1"/>
  <c r="H574" i="1"/>
  <c r="I573" i="1"/>
  <c r="H573" i="1"/>
  <c r="I572" i="1"/>
  <c r="H572" i="1"/>
  <c r="I571" i="1"/>
  <c r="H571" i="1"/>
  <c r="I570" i="1"/>
  <c r="H570" i="1"/>
  <c r="I569" i="1"/>
  <c r="H569" i="1"/>
  <c r="I568" i="1"/>
  <c r="H568" i="1"/>
  <c r="I567" i="1"/>
  <c r="H567" i="1"/>
  <c r="I566" i="1"/>
  <c r="H566" i="1"/>
  <c r="I565" i="1"/>
  <c r="H565" i="1"/>
  <c r="I564" i="1"/>
  <c r="H564" i="1"/>
  <c r="I563" i="1"/>
  <c r="H563" i="1"/>
  <c r="I562" i="1"/>
  <c r="H562" i="1"/>
  <c r="I561" i="1"/>
  <c r="H561" i="1"/>
  <c r="I560" i="1"/>
  <c r="H560" i="1"/>
  <c r="I559" i="1"/>
  <c r="H559" i="1"/>
  <c r="I558" i="1"/>
  <c r="H558" i="1"/>
  <c r="I557" i="1"/>
  <c r="H557" i="1"/>
  <c r="I556" i="1"/>
  <c r="H556" i="1"/>
  <c r="I555" i="1"/>
  <c r="H555" i="1"/>
  <c r="I554" i="1"/>
  <c r="H554" i="1"/>
  <c r="I553" i="1"/>
  <c r="H553" i="1"/>
  <c r="I552" i="1"/>
  <c r="H552" i="1"/>
  <c r="I551" i="1"/>
  <c r="H551" i="1"/>
  <c r="I550" i="1"/>
  <c r="H550" i="1"/>
  <c r="I549" i="1"/>
  <c r="H549" i="1"/>
  <c r="I548" i="1"/>
  <c r="H548" i="1"/>
  <c r="I547" i="1"/>
  <c r="H547" i="1"/>
  <c r="I546" i="1"/>
  <c r="H546" i="1"/>
  <c r="I545" i="1"/>
  <c r="H545" i="1"/>
  <c r="I544" i="1"/>
  <c r="H544" i="1"/>
  <c r="I543" i="1"/>
  <c r="H543" i="1"/>
  <c r="I542" i="1"/>
  <c r="H542" i="1"/>
  <c r="I541" i="1"/>
  <c r="H541" i="1"/>
  <c r="I540" i="1"/>
  <c r="H540" i="1"/>
  <c r="I539" i="1"/>
  <c r="H539" i="1"/>
  <c r="I538" i="1"/>
  <c r="H538" i="1"/>
  <c r="I537" i="1"/>
  <c r="H537" i="1"/>
  <c r="I536" i="1"/>
  <c r="H536" i="1"/>
  <c r="I535" i="1"/>
  <c r="H535" i="1"/>
  <c r="I534" i="1"/>
  <c r="H534" i="1"/>
  <c r="I533" i="1"/>
  <c r="H533" i="1"/>
  <c r="I532" i="1"/>
  <c r="H532" i="1"/>
  <c r="I531" i="1"/>
  <c r="H531" i="1"/>
  <c r="I530" i="1"/>
  <c r="H530" i="1"/>
  <c r="I529" i="1"/>
  <c r="H529" i="1"/>
  <c r="I528" i="1"/>
  <c r="H528" i="1"/>
  <c r="I527" i="1"/>
  <c r="H527" i="1"/>
  <c r="I526" i="1"/>
  <c r="H526" i="1"/>
  <c r="I525" i="1"/>
  <c r="H525" i="1"/>
  <c r="I524" i="1"/>
  <c r="H524" i="1"/>
  <c r="I523" i="1"/>
  <c r="H523" i="1"/>
  <c r="I522" i="1"/>
  <c r="H522" i="1"/>
  <c r="I521" i="1"/>
  <c r="H521" i="1"/>
  <c r="I520" i="1"/>
  <c r="H520" i="1"/>
  <c r="I519" i="1"/>
  <c r="H519" i="1"/>
  <c r="I518" i="1"/>
  <c r="H518" i="1"/>
  <c r="I517" i="1"/>
  <c r="H517" i="1"/>
  <c r="I516" i="1"/>
  <c r="H516" i="1"/>
  <c r="I515" i="1"/>
  <c r="H515" i="1"/>
  <c r="I514" i="1"/>
  <c r="H514" i="1"/>
  <c r="I513" i="1"/>
  <c r="H513" i="1"/>
  <c r="I512" i="1"/>
  <c r="H512" i="1"/>
  <c r="I511" i="1"/>
  <c r="H511" i="1"/>
  <c r="I510" i="1"/>
  <c r="H510" i="1"/>
  <c r="I509" i="1"/>
  <c r="H509" i="1"/>
  <c r="I508" i="1"/>
  <c r="H508" i="1"/>
  <c r="I507" i="1"/>
  <c r="H507" i="1"/>
  <c r="I506" i="1"/>
  <c r="H506" i="1"/>
  <c r="I505" i="1"/>
  <c r="H505" i="1"/>
  <c r="I504" i="1"/>
  <c r="H504" i="1"/>
  <c r="I503" i="1"/>
  <c r="H503" i="1"/>
  <c r="I502" i="1"/>
  <c r="H502" i="1"/>
  <c r="I501" i="1"/>
  <c r="H501" i="1"/>
  <c r="I500" i="1"/>
  <c r="H500" i="1"/>
  <c r="I499" i="1"/>
  <c r="H499" i="1"/>
  <c r="I498" i="1"/>
  <c r="H498" i="1"/>
  <c r="I497" i="1"/>
  <c r="H497" i="1"/>
  <c r="I496" i="1"/>
  <c r="H496" i="1"/>
  <c r="I495" i="1"/>
  <c r="H495" i="1"/>
  <c r="I494" i="1"/>
  <c r="H494" i="1"/>
  <c r="I493" i="1"/>
  <c r="H493" i="1"/>
  <c r="I492" i="1"/>
  <c r="H492" i="1"/>
  <c r="I491" i="1"/>
  <c r="H491" i="1"/>
  <c r="I490" i="1"/>
  <c r="H490" i="1"/>
  <c r="I489" i="1"/>
  <c r="H489" i="1"/>
  <c r="I488" i="1"/>
  <c r="H488" i="1"/>
  <c r="I487" i="1"/>
  <c r="H487" i="1"/>
  <c r="I486" i="1"/>
  <c r="H486" i="1"/>
  <c r="I485" i="1"/>
  <c r="H485" i="1"/>
  <c r="I484" i="1"/>
  <c r="H484" i="1"/>
  <c r="I483" i="1"/>
  <c r="H483" i="1"/>
  <c r="I482" i="1"/>
  <c r="H482" i="1"/>
  <c r="I481" i="1"/>
  <c r="H481" i="1"/>
  <c r="I480" i="1"/>
  <c r="H480" i="1"/>
  <c r="I479" i="1"/>
  <c r="H479" i="1"/>
  <c r="I478" i="1"/>
  <c r="H478" i="1"/>
  <c r="I477" i="1"/>
  <c r="H477" i="1"/>
  <c r="I476" i="1"/>
  <c r="H476" i="1"/>
  <c r="I475" i="1"/>
  <c r="H475" i="1"/>
  <c r="I474" i="1"/>
  <c r="H474" i="1"/>
  <c r="I473" i="1"/>
  <c r="H473" i="1"/>
  <c r="I472" i="1"/>
  <c r="H472" i="1"/>
  <c r="I471" i="1"/>
  <c r="H471" i="1"/>
  <c r="I470" i="1"/>
  <c r="H470" i="1"/>
  <c r="I469" i="1"/>
  <c r="H469" i="1"/>
  <c r="I468" i="1"/>
  <c r="H468" i="1"/>
  <c r="I467" i="1"/>
  <c r="H467" i="1"/>
  <c r="I466" i="1"/>
  <c r="H466" i="1"/>
  <c r="I465" i="1"/>
  <c r="H465" i="1"/>
  <c r="I464" i="1"/>
  <c r="H464" i="1"/>
  <c r="I463" i="1"/>
  <c r="H463" i="1"/>
  <c r="I462" i="1"/>
  <c r="H462" i="1"/>
  <c r="I461" i="1"/>
  <c r="H461" i="1"/>
  <c r="I460" i="1"/>
  <c r="H460" i="1"/>
  <c r="I459" i="1"/>
  <c r="H459" i="1"/>
  <c r="I458" i="1"/>
  <c r="H458" i="1"/>
  <c r="I457" i="1"/>
  <c r="H457" i="1"/>
  <c r="I456" i="1"/>
  <c r="H456" i="1"/>
  <c r="I455" i="1"/>
  <c r="H455" i="1"/>
  <c r="I454" i="1"/>
  <c r="H454" i="1"/>
  <c r="I453" i="1"/>
  <c r="H453" i="1"/>
  <c r="I452" i="1"/>
  <c r="H452" i="1"/>
  <c r="I451" i="1"/>
  <c r="H451" i="1"/>
  <c r="I450" i="1"/>
  <c r="H450" i="1"/>
  <c r="I449" i="1"/>
  <c r="H449" i="1"/>
  <c r="I448" i="1"/>
  <c r="H448" i="1"/>
  <c r="I447" i="1"/>
  <c r="H447" i="1"/>
  <c r="I446" i="1"/>
  <c r="H446" i="1"/>
  <c r="I445" i="1"/>
  <c r="H445" i="1"/>
  <c r="I444" i="1"/>
  <c r="H444" i="1"/>
  <c r="I443" i="1"/>
  <c r="H443" i="1"/>
  <c r="I442" i="1"/>
  <c r="H442" i="1"/>
  <c r="I441" i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I431" i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I421" i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I401" i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I391" i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I381" i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I371" i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I361" i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I351" i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I341" i="1"/>
  <c r="H341" i="1"/>
  <c r="I340" i="1"/>
  <c r="H340" i="1"/>
  <c r="I339" i="1"/>
  <c r="H339" i="1"/>
  <c r="I338" i="1"/>
  <c r="H338" i="1"/>
  <c r="I337" i="1"/>
  <c r="H337" i="1"/>
  <c r="I336" i="1"/>
  <c r="H336" i="1"/>
  <c r="I335" i="1"/>
  <c r="H335" i="1"/>
  <c r="I334" i="1"/>
  <c r="H334" i="1"/>
  <c r="I333" i="1"/>
  <c r="H333" i="1"/>
  <c r="I332" i="1"/>
  <c r="H332" i="1"/>
  <c r="I331" i="1"/>
  <c r="H331" i="1"/>
  <c r="I330" i="1"/>
  <c r="H330" i="1"/>
  <c r="I329" i="1"/>
  <c r="H329" i="1"/>
  <c r="I328" i="1"/>
  <c r="H328" i="1"/>
  <c r="I327" i="1"/>
  <c r="H327" i="1"/>
  <c r="I326" i="1"/>
  <c r="H326" i="1"/>
  <c r="I325" i="1"/>
  <c r="H325" i="1"/>
  <c r="I324" i="1"/>
  <c r="H324" i="1"/>
  <c r="I323" i="1"/>
  <c r="H323" i="1"/>
  <c r="I322" i="1"/>
  <c r="H322" i="1"/>
  <c r="I321" i="1"/>
  <c r="H321" i="1"/>
  <c r="I320" i="1"/>
  <c r="H320" i="1"/>
  <c r="I319" i="1"/>
  <c r="H319" i="1"/>
  <c r="I318" i="1"/>
  <c r="H318" i="1"/>
  <c r="I317" i="1"/>
  <c r="H317" i="1"/>
  <c r="I316" i="1"/>
  <c r="H316" i="1"/>
  <c r="I315" i="1"/>
  <c r="H315" i="1"/>
  <c r="I314" i="1"/>
  <c r="H314" i="1"/>
  <c r="I313" i="1"/>
  <c r="H313" i="1"/>
  <c r="I312" i="1"/>
  <c r="H312" i="1"/>
  <c r="I311" i="1"/>
  <c r="H311" i="1"/>
  <c r="I310" i="1"/>
  <c r="H310" i="1"/>
  <c r="I309" i="1"/>
  <c r="H309" i="1"/>
  <c r="I308" i="1"/>
  <c r="H308" i="1"/>
  <c r="I307" i="1"/>
  <c r="H307" i="1"/>
  <c r="I306" i="1"/>
  <c r="H306" i="1"/>
  <c r="I305" i="1"/>
  <c r="H305" i="1"/>
  <c r="I304" i="1"/>
  <c r="H304" i="1"/>
  <c r="I303" i="1"/>
  <c r="H303" i="1"/>
  <c r="I302" i="1"/>
  <c r="H302" i="1"/>
  <c r="I301" i="1"/>
  <c r="H301" i="1"/>
  <c r="I300" i="1"/>
  <c r="H300" i="1"/>
  <c r="I299" i="1"/>
  <c r="H299" i="1"/>
  <c r="I298" i="1"/>
  <c r="H298" i="1"/>
  <c r="I297" i="1"/>
  <c r="H297" i="1"/>
  <c r="I296" i="1"/>
  <c r="H296" i="1"/>
  <c r="I295" i="1"/>
  <c r="H295" i="1"/>
  <c r="I294" i="1"/>
  <c r="H294" i="1"/>
  <c r="I293" i="1"/>
  <c r="H293" i="1"/>
  <c r="I292" i="1"/>
  <c r="H292" i="1"/>
  <c r="I291" i="1"/>
  <c r="H291" i="1"/>
  <c r="I290" i="1"/>
  <c r="H290" i="1"/>
  <c r="I289" i="1"/>
  <c r="H289" i="1"/>
  <c r="I288" i="1"/>
  <c r="H288" i="1"/>
  <c r="I287" i="1"/>
  <c r="H287" i="1"/>
  <c r="I286" i="1"/>
  <c r="H286" i="1"/>
  <c r="I285" i="1"/>
  <c r="H285" i="1"/>
  <c r="I284" i="1"/>
  <c r="H284" i="1"/>
  <c r="I283" i="1"/>
  <c r="H283" i="1"/>
  <c r="I282" i="1"/>
  <c r="H282" i="1"/>
  <c r="I281" i="1"/>
  <c r="H281" i="1"/>
  <c r="I280" i="1"/>
  <c r="H280" i="1"/>
  <c r="I279" i="1"/>
  <c r="H279" i="1"/>
  <c r="I278" i="1"/>
  <c r="H278" i="1"/>
  <c r="I277" i="1"/>
  <c r="H277" i="1"/>
  <c r="I276" i="1"/>
  <c r="H276" i="1"/>
  <c r="I275" i="1"/>
  <c r="H275" i="1"/>
  <c r="I274" i="1"/>
  <c r="H274" i="1"/>
  <c r="I273" i="1"/>
  <c r="H273" i="1"/>
  <c r="I272" i="1"/>
  <c r="H272" i="1"/>
  <c r="I271" i="1"/>
  <c r="H271" i="1"/>
  <c r="I270" i="1"/>
  <c r="H270" i="1"/>
  <c r="I269" i="1"/>
  <c r="H269" i="1"/>
  <c r="I268" i="1"/>
  <c r="H268" i="1"/>
  <c r="I267" i="1"/>
  <c r="H267" i="1"/>
  <c r="I266" i="1"/>
  <c r="H266" i="1"/>
  <c r="I265" i="1"/>
  <c r="H265" i="1"/>
  <c r="I264" i="1"/>
  <c r="H264" i="1"/>
  <c r="I263" i="1"/>
  <c r="H263" i="1"/>
  <c r="I262" i="1"/>
  <c r="H262" i="1"/>
  <c r="I261" i="1"/>
  <c r="H261" i="1"/>
  <c r="I260" i="1"/>
  <c r="H260" i="1"/>
  <c r="I259" i="1"/>
  <c r="H259" i="1"/>
  <c r="I258" i="1"/>
  <c r="H258" i="1"/>
  <c r="I257" i="1"/>
  <c r="H257" i="1"/>
  <c r="I256" i="1"/>
  <c r="H256" i="1"/>
  <c r="I255" i="1"/>
  <c r="H255" i="1"/>
  <c r="I254" i="1"/>
  <c r="H254" i="1"/>
  <c r="I253" i="1"/>
  <c r="H253" i="1"/>
  <c r="I252" i="1"/>
  <c r="H252" i="1"/>
  <c r="I251" i="1"/>
  <c r="H251" i="1"/>
  <c r="I250" i="1"/>
  <c r="H250" i="1"/>
  <c r="I249" i="1"/>
  <c r="H249" i="1"/>
  <c r="I248" i="1"/>
  <c r="H248" i="1"/>
  <c r="I247" i="1"/>
  <c r="H247" i="1"/>
  <c r="I246" i="1"/>
  <c r="H246" i="1"/>
  <c r="I245" i="1"/>
  <c r="H245" i="1"/>
  <c r="I244" i="1"/>
  <c r="H244" i="1"/>
  <c r="I243" i="1"/>
  <c r="H243" i="1"/>
  <c r="I242" i="1"/>
  <c r="H242" i="1"/>
  <c r="I241" i="1"/>
  <c r="H241" i="1"/>
  <c r="I240" i="1"/>
  <c r="H240" i="1"/>
  <c r="I239" i="1"/>
  <c r="H239" i="1"/>
  <c r="I238" i="1"/>
  <c r="H238" i="1"/>
  <c r="I237" i="1"/>
  <c r="H237" i="1"/>
  <c r="I236" i="1"/>
  <c r="H236" i="1"/>
  <c r="I235" i="1"/>
  <c r="H235" i="1"/>
  <c r="I234" i="1"/>
  <c r="H234" i="1"/>
  <c r="I233" i="1"/>
  <c r="H233" i="1"/>
  <c r="I232" i="1"/>
  <c r="H232" i="1"/>
  <c r="I231" i="1"/>
  <c r="H231" i="1"/>
  <c r="I230" i="1"/>
  <c r="H230" i="1"/>
  <c r="I229" i="1"/>
  <c r="H229" i="1"/>
  <c r="I228" i="1"/>
  <c r="H228" i="1"/>
  <c r="I227" i="1"/>
  <c r="H227" i="1"/>
  <c r="I226" i="1"/>
  <c r="H226" i="1"/>
  <c r="I225" i="1"/>
  <c r="H225" i="1"/>
  <c r="I224" i="1"/>
  <c r="H224" i="1"/>
  <c r="I223" i="1"/>
  <c r="H223" i="1"/>
  <c r="I222" i="1"/>
  <c r="H222" i="1"/>
  <c r="I221" i="1"/>
  <c r="H221" i="1"/>
  <c r="I220" i="1"/>
  <c r="H220" i="1"/>
  <c r="I219" i="1"/>
  <c r="H219" i="1"/>
  <c r="I218" i="1"/>
  <c r="H218" i="1"/>
  <c r="I217" i="1"/>
  <c r="H217" i="1"/>
  <c r="I216" i="1"/>
  <c r="H216" i="1"/>
  <c r="I215" i="1"/>
  <c r="H215" i="1"/>
  <c r="I214" i="1"/>
  <c r="H214" i="1"/>
  <c r="I213" i="1"/>
  <c r="H213" i="1"/>
  <c r="I212" i="1"/>
  <c r="H212" i="1"/>
  <c r="I211" i="1"/>
  <c r="H211" i="1"/>
  <c r="I210" i="1"/>
  <c r="H210" i="1"/>
  <c r="I209" i="1"/>
  <c r="H209" i="1"/>
  <c r="I208" i="1"/>
  <c r="H208" i="1"/>
  <c r="I207" i="1"/>
  <c r="H207" i="1"/>
  <c r="I206" i="1"/>
  <c r="H206" i="1"/>
  <c r="I205" i="1"/>
  <c r="H205" i="1"/>
  <c r="I204" i="1"/>
  <c r="H204" i="1"/>
  <c r="I203" i="1"/>
  <c r="H203" i="1"/>
  <c r="I202" i="1"/>
  <c r="H202" i="1"/>
  <c r="I201" i="1"/>
  <c r="H201" i="1"/>
  <c r="I200" i="1"/>
  <c r="H200" i="1"/>
  <c r="I199" i="1"/>
  <c r="H199" i="1"/>
  <c r="I198" i="1"/>
  <c r="H198" i="1"/>
  <c r="I197" i="1"/>
  <c r="H197" i="1"/>
  <c r="I196" i="1"/>
  <c r="H196" i="1"/>
  <c r="I195" i="1"/>
  <c r="H195" i="1"/>
  <c r="I194" i="1"/>
  <c r="H194" i="1"/>
  <c r="I193" i="1"/>
  <c r="H193" i="1"/>
  <c r="I192" i="1"/>
  <c r="H192" i="1"/>
  <c r="I191" i="1"/>
  <c r="H191" i="1"/>
  <c r="I190" i="1"/>
  <c r="H190" i="1"/>
  <c r="I189" i="1"/>
  <c r="H189" i="1"/>
  <c r="I188" i="1"/>
  <c r="H188" i="1"/>
  <c r="I187" i="1"/>
  <c r="H187" i="1"/>
  <c r="I186" i="1"/>
  <c r="H186" i="1"/>
  <c r="I185" i="1"/>
  <c r="H185" i="1"/>
  <c r="I184" i="1"/>
  <c r="H184" i="1"/>
  <c r="I183" i="1"/>
  <c r="H183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I170" i="1"/>
  <c r="H170" i="1"/>
  <c r="I169" i="1"/>
  <c r="H169" i="1"/>
  <c r="I168" i="1"/>
  <c r="H168" i="1"/>
  <c r="I167" i="1"/>
  <c r="H167" i="1"/>
  <c r="I166" i="1"/>
  <c r="H166" i="1"/>
  <c r="I165" i="1"/>
  <c r="H165" i="1"/>
  <c r="I164" i="1"/>
  <c r="H164" i="1"/>
  <c r="I163" i="1"/>
  <c r="H163" i="1"/>
  <c r="I162" i="1"/>
  <c r="H162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3" i="1"/>
  <c r="H153" i="1"/>
  <c r="I152" i="1"/>
  <c r="H152" i="1"/>
  <c r="I151" i="1"/>
  <c r="H151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3" i="1"/>
  <c r="H143" i="1"/>
  <c r="I142" i="1"/>
  <c r="H142" i="1"/>
  <c r="I141" i="1"/>
  <c r="H141" i="1"/>
  <c r="I140" i="1"/>
  <c r="H140" i="1"/>
  <c r="I139" i="1"/>
  <c r="H139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I130" i="1"/>
  <c r="H130" i="1"/>
  <c r="I129" i="1"/>
  <c r="H129" i="1"/>
  <c r="I128" i="1"/>
  <c r="H128" i="1"/>
  <c r="I127" i="1"/>
  <c r="H127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6" i="1"/>
  <c r="H116" i="1"/>
  <c r="I115" i="1"/>
  <c r="H115" i="1"/>
  <c r="I114" i="1"/>
  <c r="H114" i="1"/>
  <c r="I113" i="1"/>
  <c r="H113" i="1"/>
  <c r="I112" i="1"/>
  <c r="H112" i="1"/>
  <c r="I111" i="1"/>
  <c r="H111" i="1"/>
  <c r="I110" i="1"/>
  <c r="H110" i="1"/>
  <c r="I109" i="1"/>
  <c r="H109" i="1"/>
  <c r="I108" i="1"/>
  <c r="H108" i="1"/>
  <c r="I107" i="1"/>
  <c r="H107" i="1"/>
  <c r="I106" i="1"/>
  <c r="H106" i="1"/>
  <c r="I105" i="1"/>
  <c r="H105" i="1"/>
  <c r="I104" i="1"/>
  <c r="H104" i="1"/>
  <c r="I103" i="1"/>
  <c r="H103" i="1"/>
  <c r="I102" i="1"/>
  <c r="H102" i="1"/>
  <c r="I101" i="1"/>
  <c r="H101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2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616B29-72EE-4516-A8AB-32D26FA592D8}" keepAlive="1" name="Consulta - Clientes_AtivRotas_93 (1)" description="Conexão com a consulta 'Clientes_AtivRotas_93 (1)' na pasta de trabalho." type="5" refreshedVersion="8" background="1" saveData="1">
    <dbPr connection="Provider=Microsoft.Mashup.OleDb.1;Data Source=$Workbook$;Location=&quot;Clientes_AtivRotas_93 (1)&quot;;Extended Properties=&quot;&quot;" command="SELECT * FROM [Clientes_AtivRotas_93 (1)]"/>
  </connection>
  <connection id="2" xr16:uid="{947E52C4-420C-482B-9356-B6B3F38FCF81}" keepAlive="1" name="Consulta - dbPromotores" description="Conexão com a consulta 'dbPromotores' na pasta de trabalho." type="5" refreshedVersion="8" background="1" saveData="1">
    <dbPr connection="Provider=Microsoft.Mashup.OleDb.1;Data Source=$Workbook$;Location=dbPromotores;Extended Properties=&quot;&quot;" command="SELECT * FROM [dbPromotores]"/>
  </connection>
  <connection id="3" xr16:uid="{812FF8B5-9572-4506-9E70-6B62E3ACF269}" keepAlive="1" name="Consulta - ENDEREÇOS oficial (3)" description="Conexão com a consulta 'ENDEREÇOS oficial (3)' na pasta de trabalho." type="5" refreshedVersion="8" background="1" saveData="1">
    <dbPr connection="Provider=Microsoft.Mashup.OleDb.1;Data Source=$Workbook$;Location=&quot;ENDEREÇOS oficial (3)&quot;;Extended Properties=&quot;&quot;" command="SELECT * FROM [ENDEREÇOS oficial (3)]"/>
  </connection>
</connections>
</file>

<file path=xl/sharedStrings.xml><?xml version="1.0" encoding="utf-8"?>
<sst xmlns="http://schemas.openxmlformats.org/spreadsheetml/2006/main" count="25904" uniqueCount="9132">
  <si>
    <t>COD</t>
  </si>
  <si>
    <t>CLIENTE</t>
  </si>
  <si>
    <t>REDE</t>
  </si>
  <si>
    <t>SUBREDE</t>
  </si>
  <si>
    <t>SUPERVISOR</t>
  </si>
  <si>
    <t>ENDERECO</t>
  </si>
  <si>
    <t>BAIRRO</t>
  </si>
  <si>
    <t>CIDADE</t>
  </si>
  <si>
    <t>LATITUDE</t>
  </si>
  <si>
    <t>LONGITUDE</t>
  </si>
  <si>
    <t>PROMOTOR</t>
  </si>
  <si>
    <t>CODIGO PROMOTOR</t>
  </si>
  <si>
    <t>LATITUDE CASA</t>
  </si>
  <si>
    <t>LONGITUDE CASA</t>
  </si>
  <si>
    <t>CENTERBOX - CONCEITO</t>
  </si>
  <si>
    <t>CENTERBOX</t>
  </si>
  <si>
    <t>-</t>
  </si>
  <si>
    <t xml:space="preserve">MARCOS ANTONIO </t>
  </si>
  <si>
    <t>RUA DR GILBERTO STUDART, 155</t>
  </si>
  <si>
    <t>COCO</t>
  </si>
  <si>
    <t>FORTALEZA</t>
  </si>
  <si>
    <t>-3.7424091</t>
  </si>
  <si>
    <t>-38.4867581</t>
  </si>
  <si>
    <t>ANTONIO JOSE VIEIRA FILHO</t>
  </si>
  <si>
    <t>-3.7372959</t>
  </si>
  <si>
    <t xml:space="preserve"> -38.53297529</t>
  </si>
  <si>
    <t>FRANGOLANDIA - SANTOS DUMONT</t>
  </si>
  <si>
    <t>FRANGOLANDIA</t>
  </si>
  <si>
    <t>AV. SANTOS DUMONT, 5916</t>
  </si>
  <si>
    <t>PAPICU</t>
  </si>
  <si>
    <t>-3.7429041</t>
  </si>
  <si>
    <t>-38.4794315</t>
  </si>
  <si>
    <t>CENTERBOX - SANTOS DUMONT</t>
  </si>
  <si>
    <t>AV. SANTOS DUMONT, 6500</t>
  </si>
  <si>
    <t>-3.7441986</t>
  </si>
  <si>
    <t>-38.4748893</t>
  </si>
  <si>
    <t>COMETA (ENGENHEIRO SANTANA JR)</t>
  </si>
  <si>
    <t>COMETA</t>
  </si>
  <si>
    <t>AVENIDA ENG SANTANA JUNIOR, 699</t>
  </si>
  <si>
    <t>-3.7354422</t>
  </si>
  <si>
    <t>-38.4816227</t>
  </si>
  <si>
    <t>SUPER LAGOA - CIDADE 2000</t>
  </si>
  <si>
    <t>SUPER LAGOA</t>
  </si>
  <si>
    <t>AVENIDA CENTRAL OESTE, 1001</t>
  </si>
  <si>
    <t>CIDADE 2000</t>
  </si>
  <si>
    <t>SUPER LAGOA - LUCIANO CAVALCANTE</t>
  </si>
  <si>
    <t>RUA VIRGILIO BASTOS DOS SANTOS, 66</t>
  </si>
  <si>
    <t>LUCIANO CAVALCANTE</t>
  </si>
  <si>
    <t>-3.768427</t>
  </si>
  <si>
    <t>-38.4936217</t>
  </si>
  <si>
    <t>SUPER LAGOA - SANTOS DUMONT</t>
  </si>
  <si>
    <t>AV. SANTOS DUMONT, 3860</t>
  </si>
  <si>
    <t>ALDEOTA</t>
  </si>
  <si>
    <t>-3.7394701</t>
  </si>
  <si>
    <t>-38.4895647</t>
  </si>
  <si>
    <t>PAO DE ACUCAR - COCO (1253)</t>
  </si>
  <si>
    <t>GPA</t>
  </si>
  <si>
    <t>AVENIDA ENG SANTANA JUNIOR, 2277</t>
  </si>
  <si>
    <t>-3.7430401</t>
  </si>
  <si>
    <t>-38.4859163</t>
  </si>
  <si>
    <t>PAO DE ACUCAR - IGUATEMI (1339)</t>
  </si>
  <si>
    <t>AVENIDA WASHINGTON SOARES, 85</t>
  </si>
  <si>
    <t>EDSON QUEIROZ</t>
  </si>
  <si>
    <t>-3.7549918</t>
  </si>
  <si>
    <t>-38.4880049</t>
  </si>
  <si>
    <t>PAO DE ACUCAR - LUCIANO CAVALCANTE (2374)</t>
  </si>
  <si>
    <t>AVENIDA WASHINGTON SOARES, 1500</t>
  </si>
  <si>
    <t>-3.772043</t>
  </si>
  <si>
    <t>-38.4828363</t>
  </si>
  <si>
    <t>FRANGOLANDIA - COCÓ</t>
  </si>
  <si>
    <t>AV. ANTONIO SALES, 3700</t>
  </si>
  <si>
    <t>-3.7495167</t>
  </si>
  <si>
    <t>-38.490536</t>
  </si>
  <si>
    <t>FRANGOLANDIA - VARJOTA</t>
  </si>
  <si>
    <t>RUA FREI MANSUETO, 909</t>
  </si>
  <si>
    <t>VARJOTA</t>
  </si>
  <si>
    <t>-3.7321668</t>
  </si>
  <si>
    <t>-38.4886676</t>
  </si>
  <si>
    <t>MAX FELIX MONTEIRO</t>
  </si>
  <si>
    <t>-3.732888</t>
  </si>
  <si>
    <t>-38.5031309</t>
  </si>
  <si>
    <t>COMETA (VIRGILIO TAVORA)</t>
  </si>
  <si>
    <t>AVENIDA SEN VIRGILIO TAVORA, 847</t>
  </si>
  <si>
    <t>MEIRELES</t>
  </si>
  <si>
    <t>-3.7344387</t>
  </si>
  <si>
    <t>-38.4922603</t>
  </si>
  <si>
    <t>COMETA (BENI CARVALHO)</t>
  </si>
  <si>
    <t>AVENIDA SEN VIRGILIO TAVORA, 2201</t>
  </si>
  <si>
    <t>-3.745611</t>
  </si>
  <si>
    <t>-38.495747</t>
  </si>
  <si>
    <t>FRANGOLANDIA - ALDEOTA</t>
  </si>
  <si>
    <t>AV. SANTOS DUMONT, 2680</t>
  </si>
  <si>
    <t>-3.7358277</t>
  </si>
  <si>
    <t>-38.5013099</t>
  </si>
  <si>
    <t>COMETA (TIBURCIO CAVALCANTE)</t>
  </si>
  <si>
    <t>RUA TIBURCIO CAVALCANTE, 1885</t>
  </si>
  <si>
    <t>-3.7411765</t>
  </si>
  <si>
    <t>-38.5041531</t>
  </si>
  <si>
    <t>COMETA (PE ANTONIO TOMAS)</t>
  </si>
  <si>
    <t>AVENIDA PE ANTONIO TOMAS, 871</t>
  </si>
  <si>
    <t>-3.7412158</t>
  </si>
  <si>
    <t>-38.4958671</t>
  </si>
  <si>
    <t>PINHEIRO - ANTONIO SALES</t>
  </si>
  <si>
    <t>PINHEIRO</t>
  </si>
  <si>
    <t>AVENIDA ANTONIO SALES, 3266</t>
  </si>
  <si>
    <t>DIONISIO TORRES</t>
  </si>
  <si>
    <t>-3.74784</t>
  </si>
  <si>
    <t>-38.49493</t>
  </si>
  <si>
    <t>PAO DE ACUCAR - CENTER UM (1209)</t>
  </si>
  <si>
    <t>AVENIDA SANTOS DUMONT, 3130</t>
  </si>
  <si>
    <t>-3.7373679</t>
  </si>
  <si>
    <t>-38.4974441</t>
  </si>
  <si>
    <t>PAO DE ACUCAR - JULIO VENTURA (1252)</t>
  </si>
  <si>
    <t>RUA BARBARA DE ALENCAR, 1887</t>
  </si>
  <si>
    <t>-3.7399659</t>
  </si>
  <si>
    <t>-38.5075747</t>
  </si>
  <si>
    <t>SUPER DO POVO - MINI MARKET</t>
  </si>
  <si>
    <t>SUPER DO POVO</t>
  </si>
  <si>
    <t>RUA MONSENHOR BRUNO, 2333</t>
  </si>
  <si>
    <t>JOAQUIM TAVORA</t>
  </si>
  <si>
    <t>-3.7426267</t>
  </si>
  <si>
    <t>-38.5125024</t>
  </si>
  <si>
    <t>COMETA (JACARECANGA)</t>
  </si>
  <si>
    <t>AVENIDA FRANCISCO SA, 2670</t>
  </si>
  <si>
    <t>JACARECANGA</t>
  </si>
  <si>
    <t>-3.72013</t>
  </si>
  <si>
    <t>-38.54911</t>
  </si>
  <si>
    <t>DAVI ARAUJO DE LIMA</t>
  </si>
  <si>
    <t>-3.7166878</t>
  </si>
  <si>
    <t>-38.579602</t>
  </si>
  <si>
    <t>COMETA (PINTO MADEIRA)</t>
  </si>
  <si>
    <t>RUA PINTO MADEIRA, 1340</t>
  </si>
  <si>
    <t>CENTRO</t>
  </si>
  <si>
    <t>-3.7338116</t>
  </si>
  <si>
    <t>-38.5136501</t>
  </si>
  <si>
    <t>COMETA (J DA PENHA)</t>
  </si>
  <si>
    <t>RUA J DA PENHA, 709</t>
  </si>
  <si>
    <t>-3.7374858</t>
  </si>
  <si>
    <t>-38.5204797</t>
  </si>
  <si>
    <t>PAO DE ACUCAR - NAUTICO (1004)</t>
  </si>
  <si>
    <t>AVENIDA DA ABOLICAO, 2900</t>
  </si>
  <si>
    <t>-3.7274751</t>
  </si>
  <si>
    <t>-38.4937798</t>
  </si>
  <si>
    <t>SUPER LAGOA - CENTRO</t>
  </si>
  <si>
    <t>RUA SOLON PINHEIRO, 136</t>
  </si>
  <si>
    <t>-3.7316219</t>
  </si>
  <si>
    <t>-38.5268458</t>
  </si>
  <si>
    <t>COMETA (CENTRO)</t>
  </si>
  <si>
    <t>RUA SAO PAULO, 01648</t>
  </si>
  <si>
    <t>-3.7216531</t>
  </si>
  <si>
    <t>-38.540229</t>
  </si>
  <si>
    <t>PAO DE ACUCAR - SANTOS DUMONT (1220)</t>
  </si>
  <si>
    <t>AVENIDA SANTOS DUMONT, 1169</t>
  </si>
  <si>
    <t>-3.7306636</t>
  </si>
  <si>
    <t>-38.5131575</t>
  </si>
  <si>
    <t>PAO DE ACUCAR - MUCURIPE (1257)</t>
  </si>
  <si>
    <t>AVENIDA DA ABOLICAO, 3790</t>
  </si>
  <si>
    <t>MUCURIPE</t>
  </si>
  <si>
    <t>-3.7277865</t>
  </si>
  <si>
    <t>-38.4862037</t>
  </si>
  <si>
    <t>PINHEIRO - PRAIA DE IRACEMA</t>
  </si>
  <si>
    <t>AVENIDA MONSENHOR TABOSA, 697</t>
  </si>
  <si>
    <t>PRAIA DE IRACEMA</t>
  </si>
  <si>
    <t>-3.7237615</t>
  </si>
  <si>
    <t>-38.513129</t>
  </si>
  <si>
    <t>COMETA (CASTELO BRANCO)</t>
  </si>
  <si>
    <t>AVENIDA PRES CASTELO BRANCO, 5211</t>
  </si>
  <si>
    <t>BARRA DO CEARA</t>
  </si>
  <si>
    <t>-3.7049</t>
  </si>
  <si>
    <t>-38.577978</t>
  </si>
  <si>
    <t>CAIO DARLAN NASCIMENTO SILVA</t>
  </si>
  <si>
    <t>-3.7071344</t>
  </si>
  <si>
    <t>-38.5863498</t>
  </si>
  <si>
    <t>FRANGOLANDIA - ALVARO WEYNE</t>
  </si>
  <si>
    <t>AV FRANCISCO SA, 4474</t>
  </si>
  <si>
    <t>ALVARO WEYNE</t>
  </si>
  <si>
    <t>-3.7146908999999653</t>
  </si>
  <si>
    <t>-38.56453049999993</t>
  </si>
  <si>
    <t>CENTERBOX - CEL CARVALHO</t>
  </si>
  <si>
    <t>AVENIDA CEL CARVALHO, 1261</t>
  </si>
  <si>
    <t>-3.7134567</t>
  </si>
  <si>
    <t>-38.5884794</t>
  </si>
  <si>
    <t>CENTERBOX - BARRA</t>
  </si>
  <si>
    <t>AVENIDA CEL CARVALHO, 901</t>
  </si>
  <si>
    <t>-3.7100962</t>
  </si>
  <si>
    <t>-38.5896873</t>
  </si>
  <si>
    <t>CENTERBOX - CAUCAIA</t>
  </si>
  <si>
    <t>AVENIDA EDSON DA MOTA CORREIA, 1125</t>
  </si>
  <si>
    <t>CAUCAIA</t>
  </si>
  <si>
    <t>-3.7347353</t>
  </si>
  <si>
    <t>-38.6595839</t>
  </si>
  <si>
    <t>COMETA (VILA VELHA)</t>
  </si>
  <si>
    <t>RUA PEDRO SAMPAIO, 778</t>
  </si>
  <si>
    <t>VILA VELHA</t>
  </si>
  <si>
    <t>-3.7231516</t>
  </si>
  <si>
    <t>-38.5963341</t>
  </si>
  <si>
    <t>LAG - BARRA DO CEARA</t>
  </si>
  <si>
    <t>Avenida Presidente Castelo Branco - de 4237 ao fim - lado, 5943</t>
  </si>
  <si>
    <t>-3.7044151</t>
  </si>
  <si>
    <t>-38.5783717</t>
  </si>
  <si>
    <t>SUPER LAGOA - MOZART LUCENA</t>
  </si>
  <si>
    <t>AVENIDA MOZART PINHEIRO DE LUCENA, 1711</t>
  </si>
  <si>
    <t>-3.7184314</t>
  </si>
  <si>
    <t>-38.5959119</t>
  </si>
  <si>
    <t>CENTERBOX - JD IRACEMA</t>
  </si>
  <si>
    <t>RUA ALBERTO DE OLIVEIRA, 1739</t>
  </si>
  <si>
    <t>FLORESTA</t>
  </si>
  <si>
    <t>-3.7178477</t>
  </si>
  <si>
    <t>-38.5790839</t>
  </si>
  <si>
    <t>COMETA (JOVITA FEITOSA)</t>
  </si>
  <si>
    <t>AVENIDA JOVITA FEITOSA, 2580</t>
  </si>
  <si>
    <t>PARQUELANDIA</t>
  </si>
  <si>
    <t>-3.7403104</t>
  </si>
  <si>
    <t>-38.5603054</t>
  </si>
  <si>
    <t>GENILSON LEMOS DA SILVA</t>
  </si>
  <si>
    <t>-3.8120323</t>
  </si>
  <si>
    <t>-38.59148764</t>
  </si>
  <si>
    <t>FRANGOLANDIA - MONTE CASTELO</t>
  </si>
  <si>
    <t>PADRE ANCHIETA, 581</t>
  </si>
  <si>
    <t>MONTE CASTELO</t>
  </si>
  <si>
    <t>-3.725058699999991</t>
  </si>
  <si>
    <t>-38.55094759999997</t>
  </si>
  <si>
    <t>FRANGOLANDIA - PARQUE ARAXA</t>
  </si>
  <si>
    <t>PADRE GUERRA, 852</t>
  </si>
  <si>
    <t>PARQUE ARAXA</t>
  </si>
  <si>
    <t>-3.737422</t>
  </si>
  <si>
    <t>-38.5517313</t>
  </si>
  <si>
    <t>CENTERBOX - PARQUELANDIA</t>
  </si>
  <si>
    <t>RUA PROF LINO ENCARNACAO, 869</t>
  </si>
  <si>
    <t>-3.7429477</t>
  </si>
  <si>
    <t>-38.5599157</t>
  </si>
  <si>
    <t>COMETA (PRESIDENTE KENNEDY)</t>
  </si>
  <si>
    <t>RUA DOS FRANCESES, SN</t>
  </si>
  <si>
    <t>PRESIDENTE KENNEDY</t>
  </si>
  <si>
    <t>-3.7302312</t>
  </si>
  <si>
    <t>-38.568373</t>
  </si>
  <si>
    <t>CENTERBOX - PANAMERICANO</t>
  </si>
  <si>
    <t>AVENIDA JOSE BASTOS, 4400</t>
  </si>
  <si>
    <t>BELA VISTA</t>
  </si>
  <si>
    <t>-3.7548278</t>
  </si>
  <si>
    <t>-38.5561629</t>
  </si>
  <si>
    <t>SUPER LAGOA - RODOLFO TEOFILO</t>
  </si>
  <si>
    <t>RUA PROFESSOR COSTA MENDES, 2065</t>
  </si>
  <si>
    <t>RODOLFO TEOFILO</t>
  </si>
  <si>
    <t>-3.7468473</t>
  </si>
  <si>
    <t>-38.5559982</t>
  </si>
  <si>
    <t>PAO DE ACUCAR - BEZERRA DE MENEZES (2375)</t>
  </si>
  <si>
    <t>AVENIDA BEZERRA DE MENEZES, 1498</t>
  </si>
  <si>
    <t>SAO GERARDO</t>
  </si>
  <si>
    <t>-3.734097</t>
  </si>
  <si>
    <t>-38.5585518</t>
  </si>
  <si>
    <t>SUPER LAGOA - NORTH SHOPPING</t>
  </si>
  <si>
    <t>AVENIDA BEZERRA DE MENEZES, 2450</t>
  </si>
  <si>
    <t>-3.7352505</t>
  </si>
  <si>
    <t>-38.5662836</t>
  </si>
  <si>
    <t>PINHEIRO - PANAMERICANO</t>
  </si>
  <si>
    <t>RUA PIAUI, 1110</t>
  </si>
  <si>
    <t>DEMOCRITO ROCHA</t>
  </si>
  <si>
    <t>-3.7550758</t>
  </si>
  <si>
    <t>-38.5691635</t>
  </si>
  <si>
    <t>FRANGOLANDIA - MARAPONGA</t>
  </si>
  <si>
    <t>Av. Godofredo Maciel, 2540</t>
  </si>
  <si>
    <t>MARAPONGA</t>
  </si>
  <si>
    <t>-3.797637</t>
  </si>
  <si>
    <t>-38.57033</t>
  </si>
  <si>
    <t>PAULA CELIA MOTA GOMES</t>
  </si>
  <si>
    <t>-3.832637</t>
  </si>
  <si>
    <t>-38.5731703</t>
  </si>
  <si>
    <t>COMETA (MARAPONGA)</t>
  </si>
  <si>
    <t>AVENIDA GODOFREDO MACIEL, 1945</t>
  </si>
  <si>
    <t>-3.7918172</t>
  </si>
  <si>
    <t>-38.567129</t>
  </si>
  <si>
    <t>COMETA (JOAO PESSOA)</t>
  </si>
  <si>
    <t>RUA DESEMBARGADOR PRAXEDES, 163</t>
  </si>
  <si>
    <t>DAMAS</t>
  </si>
  <si>
    <t>-3.7570117</t>
  </si>
  <si>
    <t>-38.5530651</t>
  </si>
  <si>
    <t>FRANGOLANDIA - MONTESE</t>
  </si>
  <si>
    <t>RUA 15 DE NOVEMBRO, 340</t>
  </si>
  <si>
    <t>MONTESE</t>
  </si>
  <si>
    <t>-3.7687918</t>
  </si>
  <si>
    <t>-38.5566308</t>
  </si>
  <si>
    <t>COMETA (SIQUEIRA)</t>
  </si>
  <si>
    <t>AVENIDA GEN OSORIO DE PAIVA, 2951</t>
  </si>
  <si>
    <t>VILA PERI</t>
  </si>
  <si>
    <t>-3.7890858</t>
  </si>
  <si>
    <t>-38.5858553</t>
  </si>
  <si>
    <t>COMETA (JOAO XXIII)</t>
  </si>
  <si>
    <t>Rua Aluisio Azevedo - lado par, 86</t>
  </si>
  <si>
    <t>JOQUEI CLUBE</t>
  </si>
  <si>
    <t>-3.77305558</t>
  </si>
  <si>
    <t>-38.57358276</t>
  </si>
  <si>
    <t>CENTERBOX - JOAO XXIII</t>
  </si>
  <si>
    <t>RUA CACILDA BECKER, 270</t>
  </si>
  <si>
    <t>JOAO XXIII</t>
  </si>
  <si>
    <t>-3.7728856</t>
  </si>
  <si>
    <t>-38.5882444</t>
  </si>
  <si>
    <t>SUPER LAGOA - PARANGABA</t>
  </si>
  <si>
    <t>RUA GOMES BRASIL, 201</t>
  </si>
  <si>
    <t>PARANGABA</t>
  </si>
  <si>
    <t>-3.77391301</t>
  </si>
  <si>
    <t>-38.56794475</t>
  </si>
  <si>
    <t>PINHEIRO - MARAPONGA</t>
  </si>
  <si>
    <t>AVENIDA GODOFREDO MACIEL, 1152</t>
  </si>
  <si>
    <t>-3.7855748</t>
  </si>
  <si>
    <t>-38.5667357</t>
  </si>
  <si>
    <t>FRANGOLANDIA - MESSEJANA</t>
  </si>
  <si>
    <t>RUA MANOEL CASTELO BRANCO, 352</t>
  </si>
  <si>
    <t>MESSEJANA</t>
  </si>
  <si>
    <t>-3.8322624</t>
  </si>
  <si>
    <t>-38.4923427</t>
  </si>
  <si>
    <t>FRANCISCO BRUNO ALVES</t>
  </si>
  <si>
    <t>-3.7985961</t>
  </si>
  <si>
    <t>-38.6016513</t>
  </si>
  <si>
    <t>COMETA (FREI CIRILO)</t>
  </si>
  <si>
    <t>AVENIDA FREI CIRILO, 4027</t>
  </si>
  <si>
    <t>-3.81576</t>
  </si>
  <si>
    <t>-38.498</t>
  </si>
  <si>
    <t>COMETA (JOAQUIM FELICIO)</t>
  </si>
  <si>
    <t>RUA JOAQUIM FELICIO, 809</t>
  </si>
  <si>
    <t>-3.8301305</t>
  </si>
  <si>
    <t>-38.4875383</t>
  </si>
  <si>
    <t>CENTERBOX - CURIO</t>
  </si>
  <si>
    <t>PROFESSOR JOSE ARTHUR DE CARVALHO, 1512</t>
  </si>
  <si>
    <t xml:space="preserve">LAGOA REDONDA                                     </t>
  </si>
  <si>
    <t>-3.826842</t>
  </si>
  <si>
    <t>-38.4662533</t>
  </si>
  <si>
    <t>CENTERBOX - MESSEJANA - LJ 01</t>
  </si>
  <si>
    <t>AVENIDA FREI CIRILO, 4000</t>
  </si>
  <si>
    <t>-3.8185167999999834</t>
  </si>
  <si>
    <t>-38.497187800000006</t>
  </si>
  <si>
    <t>COMETA (MESSEJANA)</t>
  </si>
  <si>
    <t>RUA WASHINGTON SOARES, 7263</t>
  </si>
  <si>
    <t>-3.8194224</t>
  </si>
  <si>
    <t>-38.4817816</t>
  </si>
  <si>
    <t>CENTERBOX - LAGOA REDONDA</t>
  </si>
  <si>
    <t>AVENIDA PROFESSOR JOSE ARTHUR DE CARVALHO, 520</t>
  </si>
  <si>
    <t>-3.8265149</t>
  </si>
  <si>
    <t>-38.4742766</t>
  </si>
  <si>
    <t>LAG - MESSEJANA</t>
  </si>
  <si>
    <t>RUA CORONEL GUILHERME ALENCAR, 259</t>
  </si>
  <si>
    <t>-3.832713</t>
  </si>
  <si>
    <t>-38.4916446</t>
  </si>
  <si>
    <t>PINHEIRO - MESSEJANA</t>
  </si>
  <si>
    <t>AVENIDA FREI CIRILO, 4290</t>
  </si>
  <si>
    <t>-3.821324</t>
  </si>
  <si>
    <t>-38.4962057</t>
  </si>
  <si>
    <t>PINHEIRO - WASHINGTON SOARES</t>
  </si>
  <si>
    <t>AVENIDA WASHINGTON SOARES, 10008</t>
  </si>
  <si>
    <t>-3.8370287</t>
  </si>
  <si>
    <t>-38.4822819</t>
  </si>
  <si>
    <t>SUPER DO POVO - GUARARAPES</t>
  </si>
  <si>
    <t>RUA ATILANO DE MOURA, 320</t>
  </si>
  <si>
    <t>GUARARAPES</t>
  </si>
  <si>
    <t>-3.761929</t>
  </si>
  <si>
    <t>-38.4906592</t>
  </si>
  <si>
    <t>GEISSY KELLY GOMES RIBEIRO</t>
  </si>
  <si>
    <t>-3.7986106</t>
  </si>
  <si>
    <t>-38.4949103</t>
  </si>
  <si>
    <t>FRANGOLANDIA - GUARARAPES</t>
  </si>
  <si>
    <t>Av. Coronel Miguel Dias, 1389</t>
  </si>
  <si>
    <t>-3.7703181</t>
  </si>
  <si>
    <t>-38.4872714</t>
  </si>
  <si>
    <t>COMETA (JOSE LEON)</t>
  </si>
  <si>
    <t>AVENIDA JOSE LEON, 1120</t>
  </si>
  <si>
    <t>CIDADE DOS FUNCIONARIOS</t>
  </si>
  <si>
    <t>-3.788527</t>
  </si>
  <si>
    <t>-38.5021556</t>
  </si>
  <si>
    <t>COMETA (JULIO LIMA)</t>
  </si>
  <si>
    <t>RUA DR JULIO LIMA, 676</t>
  </si>
  <si>
    <t>-3.7963404</t>
  </si>
  <si>
    <t>-38.4988089</t>
  </si>
  <si>
    <t>COMETA (M ANTERO)</t>
  </si>
  <si>
    <t>Avenida Oliveira Paiva, 1350</t>
  </si>
  <si>
    <t>-3.7961715</t>
  </si>
  <si>
    <t>-38.4938322</t>
  </si>
  <si>
    <t>COMETA (OLIVEIRA PAIVA)</t>
  </si>
  <si>
    <t>AVENIDA OLIVEIRA PAIVA, 1881</t>
  </si>
  <si>
    <t>PARQUE MANIBURA</t>
  </si>
  <si>
    <t>-3.7955192</t>
  </si>
  <si>
    <t>-38.4901696</t>
  </si>
  <si>
    <t>COMETA (ED BR SOARES)</t>
  </si>
  <si>
    <t>AVENIDA EDILSON BRASIL SOARES, 1167</t>
  </si>
  <si>
    <t>SAPIRANGA</t>
  </si>
  <si>
    <t>-3.7888981</t>
  </si>
  <si>
    <t>-38.4759777</t>
  </si>
  <si>
    <t>CENTERBOX - PRQ IRACEMA</t>
  </si>
  <si>
    <t>AVENIDA ENG AGRON JOSE GUIMARAES DUQUE, SN</t>
  </si>
  <si>
    <t>PARQUE IRACEMA</t>
  </si>
  <si>
    <t>-3.8039188</t>
  </si>
  <si>
    <t>-38.4913625</t>
  </si>
  <si>
    <t>PINHEIRO - ROGACIANO LEITE</t>
  </si>
  <si>
    <t>AVENIDA ROGACIANO LEITE, 2080</t>
  </si>
  <si>
    <t>SALINAS</t>
  </si>
  <si>
    <t>-3.7724462</t>
  </si>
  <si>
    <t>-38.4988506</t>
  </si>
  <si>
    <t>PINHEIRO - CAMBEBA</t>
  </si>
  <si>
    <t>AV MINISTRO JOSE AMERICO, 284</t>
  </si>
  <si>
    <t>CAMBEBA</t>
  </si>
  <si>
    <t>-3.811962</t>
  </si>
  <si>
    <t>-38.496844</t>
  </si>
  <si>
    <t>CENTERBOX - BERNARDO MANUEL</t>
  </si>
  <si>
    <t>AVENIDA BERNARDO MANUEL, 10070</t>
  </si>
  <si>
    <t>DENDE</t>
  </si>
  <si>
    <t>-3.8071766</t>
  </si>
  <si>
    <t>-38.555096</t>
  </si>
  <si>
    <t>ANA PAULA MARQUES SALES</t>
  </si>
  <si>
    <t>-3.8313744</t>
  </si>
  <si>
    <t>-38.5760246</t>
  </si>
  <si>
    <t>COMETA (JOAO CARLOS)</t>
  </si>
  <si>
    <t>RUA GOVERNADOR JOAO CARLOS, 858</t>
  </si>
  <si>
    <t>SERRINHA</t>
  </si>
  <si>
    <t>-3.782635</t>
  </si>
  <si>
    <t>-38.5538401</t>
  </si>
  <si>
    <t>COMETA (SERRINHA)</t>
  </si>
  <si>
    <t>AVENIDA DR SILAS MUNGUBA, 2965</t>
  </si>
  <si>
    <t>-3.787502</t>
  </si>
  <si>
    <t>-38.547114</t>
  </si>
  <si>
    <t>FRANGOLANDIA - ITAPERI</t>
  </si>
  <si>
    <t>AV BERNARDO MANUEL, 8314</t>
  </si>
  <si>
    <t>ITAPERI</t>
  </si>
  <si>
    <t>-3.791909099999998</t>
  </si>
  <si>
    <t>-38.549750700000004</t>
  </si>
  <si>
    <t>SUPER DO POVO - PASSARE</t>
  </si>
  <si>
    <t>RUA XII, 200</t>
  </si>
  <si>
    <t>PASSARE</t>
  </si>
  <si>
    <t>-3.7930876</t>
  </si>
  <si>
    <t>-38.5335303</t>
  </si>
  <si>
    <t>MEGA - MESSEJANA</t>
  </si>
  <si>
    <t>AVENIDA FREI CIRILO, 3270</t>
  </si>
  <si>
    <t>CAJAZEIRAS</t>
  </si>
  <si>
    <t>-3.8139469</t>
  </si>
  <si>
    <t>-38.4994049</t>
  </si>
  <si>
    <t>SUPER DO POVO - CAMBEBA</t>
  </si>
  <si>
    <t>AVENIDA MINISTRO JOSE AMERICO, 709</t>
  </si>
  <si>
    <t>-3.8101342</t>
  </si>
  <si>
    <t>-38.4938184</t>
  </si>
  <si>
    <t>COMETA (PASSARE)</t>
  </si>
  <si>
    <t>AVENIDA DR SILAS MUNGUBA, 4301</t>
  </si>
  <si>
    <t>-3.79093331</t>
  </si>
  <si>
    <t>-38.53740405</t>
  </si>
  <si>
    <t>SUPER LAGOA - CAMBEBA</t>
  </si>
  <si>
    <t>AVENIDA PEDRO LAZAR, 877</t>
  </si>
  <si>
    <t>SUPER LAGOA - PASSARE</t>
  </si>
  <si>
    <t>AVENIDA DR. SILAS MUNGUBA, 6161</t>
  </si>
  <si>
    <t>-3.8008318</t>
  </si>
  <si>
    <t>-38.5299942</t>
  </si>
  <si>
    <t>LAG - MONDUBIM</t>
  </si>
  <si>
    <t>AVENIDA BERNARDO MANUEL, 11000</t>
  </si>
  <si>
    <t>MONDUBIM</t>
  </si>
  <si>
    <t>-3.8165396</t>
  </si>
  <si>
    <t>-38.5571378</t>
  </si>
  <si>
    <t>MARIANA MARTINS MOURA</t>
  </si>
  <si>
    <t>-3.834628</t>
  </si>
  <si>
    <t>-38.5733811</t>
  </si>
  <si>
    <t>MATEUS - JOSE WALTER</t>
  </si>
  <si>
    <t>MIX MATEUS</t>
  </si>
  <si>
    <t>Avenida Presidente Costa e Silva, 2646</t>
  </si>
  <si>
    <t>BARROSO</t>
  </si>
  <si>
    <t>-3.8209103</t>
  </si>
  <si>
    <t>-38.558905</t>
  </si>
  <si>
    <t>SUPER DO POVO - PARQUE DOIS IRMAOS</t>
  </si>
  <si>
    <t>RUA G , 200</t>
  </si>
  <si>
    <t>PARQUE DOIS IRMAOS</t>
  </si>
  <si>
    <t>-3.8211125</t>
  </si>
  <si>
    <t>-38.5562854</t>
  </si>
  <si>
    <t>SUPER DO POVO - PREF JOSE WALTER</t>
  </si>
  <si>
    <t>Av. Joao de Araujo Lima, 1092</t>
  </si>
  <si>
    <t>PREFEITO JOSE WALTER</t>
  </si>
  <si>
    <t>fortaleza</t>
  </si>
  <si>
    <t>-3.8314092000000244</t>
  </si>
  <si>
    <t>-38.560540300000014</t>
  </si>
  <si>
    <t>COMETA (PREF JOSE WALTER)</t>
  </si>
  <si>
    <t>Av.Joao de Araujo Lima, 1042</t>
  </si>
  <si>
    <t>-3.831048</t>
  </si>
  <si>
    <t>-38.5599465</t>
  </si>
  <si>
    <t>MATEUS - MARACANAU</t>
  </si>
  <si>
    <t>AV. Dr.  MENDEL STEINBRUCH, 14618</t>
  </si>
  <si>
    <t>PAJUCARA</t>
  </si>
  <si>
    <t>MARACANAU</t>
  </si>
  <si>
    <t>-3.8791507</t>
  </si>
  <si>
    <t>-38.5961394</t>
  </si>
  <si>
    <t>LARYSSA KELVIN DA SILVA MENDES MARTINS</t>
  </si>
  <si>
    <t>-3.8267712</t>
  </si>
  <si>
    <t>-38.5302017</t>
  </si>
  <si>
    <t>COMETA (MONDUBIM)</t>
  </si>
  <si>
    <t>AVENIDA GODOFREDO MACIEL, 4035</t>
  </si>
  <si>
    <t>-3.81050075</t>
  </si>
  <si>
    <t>-38.57394099</t>
  </si>
  <si>
    <t>COMETA (MARACANAU)</t>
  </si>
  <si>
    <t>RUA CAP VALDEMAR DE LIMA, 140</t>
  </si>
  <si>
    <t>BOA VISTA</t>
  </si>
  <si>
    <t>-3.8820079</t>
  </si>
  <si>
    <t>-38.6254319</t>
  </si>
  <si>
    <t>FRANGOLANDIA - MARACANAU</t>
  </si>
  <si>
    <t>RUA CAP VALDEMAR DE LIMA, 71</t>
  </si>
  <si>
    <t>-3.8802888</t>
  </si>
  <si>
    <t>-38.6246732</t>
  </si>
  <si>
    <t>PINHEIRO - MONDUBIM</t>
  </si>
  <si>
    <t>AVENIDA GODOFREDO MACIEL, 4000</t>
  </si>
  <si>
    <t>-3.8098495</t>
  </si>
  <si>
    <t>-38.5743582</t>
  </si>
  <si>
    <t>MATEUS - CAUCAIA</t>
  </si>
  <si>
    <t>Av. Dom Almeida Lustosa, 1989</t>
  </si>
  <si>
    <t>PARQUE GUADALAJARA (JUREMA)</t>
  </si>
  <si>
    <t>-3.7614286</t>
  </si>
  <si>
    <t>-38.6164187</t>
  </si>
  <si>
    <t>HENRIQUE PONCE LEON ARARUNA</t>
  </si>
  <si>
    <t>-3.7186695</t>
  </si>
  <si>
    <t>-38.6013212</t>
  </si>
  <si>
    <t>SUPER DO POVO - CONJUNTO CEARA</t>
  </si>
  <si>
    <t>AVENIDA A, 800</t>
  </si>
  <si>
    <t>CONJUNTO CEARA</t>
  </si>
  <si>
    <t>-3.7694439</t>
  </si>
  <si>
    <t>-38.6045471</t>
  </si>
  <si>
    <t>CENTERBOX - VITAL BRASIL</t>
  </si>
  <si>
    <t>Rua Vital Brasil, 2109</t>
  </si>
  <si>
    <t>GRANJA PORTUGAL</t>
  </si>
  <si>
    <t>-3.7778234</t>
  </si>
  <si>
    <t>-38.5996309</t>
  </si>
  <si>
    <t>CENTERBOX - ATACAREJO</t>
  </si>
  <si>
    <t>RUA SARGENTO JOAO PINHEIRO, 610</t>
  </si>
  <si>
    <t>GRANJA LISBOA</t>
  </si>
  <si>
    <t>-3.7807157</t>
  </si>
  <si>
    <t>-38.6223482</t>
  </si>
  <si>
    <t>SUPER DO POVO - JUREMA</t>
  </si>
  <si>
    <t>AVENIDA SAO VICENTE DE PAULA, 101</t>
  </si>
  <si>
    <t>JUREMA</t>
  </si>
  <si>
    <t>-3.7738473</t>
  </si>
  <si>
    <t>-38.6282389</t>
  </si>
  <si>
    <t>MATEUS - MARANGUAPE</t>
  </si>
  <si>
    <t>Av. Cmte. Aviador Childerico Mota, 1606</t>
  </si>
  <si>
    <t>TANGUEIRA</t>
  </si>
  <si>
    <t>MARANGUAPE</t>
  </si>
  <si>
    <t>-3.8967082000000204</t>
  </si>
  <si>
    <t>-38.67301309999999</t>
  </si>
  <si>
    <t>ANDERSON ABREU DA SILVA</t>
  </si>
  <si>
    <t>-3.8283104</t>
  </si>
  <si>
    <t>-38.6082298</t>
  </si>
  <si>
    <t>CENTERBOX - PRQ SAO JOSE</t>
  </si>
  <si>
    <t>RUA CONEGO DE CASTRO, 3918</t>
  </si>
  <si>
    <t>PARQUE SAO JOSE</t>
  </si>
  <si>
    <t>-3.8005057</t>
  </si>
  <si>
    <t>COMETA (WALDIR DIOGO)</t>
  </si>
  <si>
    <t>RUA WALDIR DIOGO, 1138</t>
  </si>
  <si>
    <t>NOVO MONDUBIM</t>
  </si>
  <si>
    <t>-3.8009513</t>
  </si>
  <si>
    <t>-38.586656</t>
  </si>
  <si>
    <t>COMETA (OSORIO DE PAIVA)</t>
  </si>
  <si>
    <t>AVENIDA OSORIO DE PAIVA, 6554</t>
  </si>
  <si>
    <t>SIQUEIRA</t>
  </si>
  <si>
    <t>-3.8111907</t>
  </si>
  <si>
    <t>-38.6087513</t>
  </si>
  <si>
    <t>PINHEIRO - MARANGUAPE</t>
  </si>
  <si>
    <t>RUA CHICO ANISIO, 200</t>
  </si>
  <si>
    <t>-3.894516</t>
  </si>
  <si>
    <t>-38.682205</t>
  </si>
  <si>
    <t>MATEUS - HENRIQUE JORGE</t>
  </si>
  <si>
    <t>RUA SENADOR FERNANDES TAVORA, 2100</t>
  </si>
  <si>
    <t>DOM LUSTOSA</t>
  </si>
  <si>
    <t>-3.7571595</t>
  </si>
  <si>
    <t>-38.5906104</t>
  </si>
  <si>
    <t>GABRIEL BENEVALDO FEITOSA</t>
  </si>
  <si>
    <t>-3.7503331</t>
  </si>
  <si>
    <t>-38.6014873</t>
  </si>
  <si>
    <t>COMETA (HENRIQUE JORGE)</t>
  </si>
  <si>
    <t>AVENIDA SEN FERNANDES TAVORA, 1526</t>
  </si>
  <si>
    <t>HENRIQUE JORGE</t>
  </si>
  <si>
    <t>-3.7597205</t>
  </si>
  <si>
    <t>-38.586143</t>
  </si>
  <si>
    <t>COMETA (MATOS DOURADO)</t>
  </si>
  <si>
    <t>RUA CEL MATOS DOURADO, 1280</t>
  </si>
  <si>
    <t>-3.7498338</t>
  </si>
  <si>
    <t>-38.5846885</t>
  </si>
  <si>
    <t>SUPER DO POVO - HENRIQUE JORGE</t>
  </si>
  <si>
    <t>R. Prof. Edgard de Arruda, 1050</t>
  </si>
  <si>
    <t>-3.7580958</t>
  </si>
  <si>
    <t>-38.5843396</t>
  </si>
  <si>
    <t>CENTERBOX - PRQ GENIBAU</t>
  </si>
  <si>
    <t>RUA JOSE MENDONCA, 690</t>
  </si>
  <si>
    <t>PARQUE GENIBAU</t>
  </si>
  <si>
    <t>-3.7566112</t>
  </si>
  <si>
    <t>-38.6024185</t>
  </si>
  <si>
    <t>CENTERBOX - MESSEJANA - LJ 02</t>
  </si>
  <si>
    <t>AVENIDA JORNALISTA TOMAZ COELHO, 1661</t>
  </si>
  <si>
    <t>-3.8301005</t>
  </si>
  <si>
    <t>-38.5097094</t>
  </si>
  <si>
    <t>JOAO MAKSON SA DE OLIVEIRA</t>
  </si>
  <si>
    <t>-3.9754322</t>
  </si>
  <si>
    <t>-38.5898747</t>
  </si>
  <si>
    <t>FRANGOLANDIA - EUSEBIO</t>
  </si>
  <si>
    <t>EUSEBIO DE QUEIROZ, 1890</t>
  </si>
  <si>
    <t>TAMATANDUBA</t>
  </si>
  <si>
    <t>-3.8704983</t>
  </si>
  <si>
    <t>-38.4675121</t>
  </si>
  <si>
    <t>COMETA (EUSEBIO)</t>
  </si>
  <si>
    <t>AVENIDA EUSEBIO DE QUEIROZ, 2880</t>
  </si>
  <si>
    <t>COITE</t>
  </si>
  <si>
    <t>EUSEBIO</t>
  </si>
  <si>
    <t>-3.8795207</t>
  </si>
  <si>
    <t>-38.4613795</t>
  </si>
  <si>
    <t>CENTERBOX - PARQUE SANTA MARIA</t>
  </si>
  <si>
    <t xml:space="preserve">RUA JOSÉ MOREIRA, 670 </t>
  </si>
  <si>
    <t>PARQUE SANTA MARIA</t>
  </si>
  <si>
    <t>-3.8573702</t>
  </si>
  <si>
    <t>-38.5025713</t>
  </si>
  <si>
    <t>CENTERBOX - PARQUE DOM PEDRO</t>
  </si>
  <si>
    <t>I (CONJUNTO PARQUE DOM PEDRO), 237</t>
  </si>
  <si>
    <t xml:space="preserve">PARQUE DOM PEDRO                                  </t>
  </si>
  <si>
    <t>ITAITINGA</t>
  </si>
  <si>
    <t>-3.908081</t>
  </si>
  <si>
    <t>-38.5107093</t>
  </si>
  <si>
    <t>CENTERBOX - PEDRAS</t>
  </si>
  <si>
    <t>RUA JORGE FIGUEIREDO, 1500</t>
  </si>
  <si>
    <t xml:space="preserve">PEDRAS                                            </t>
  </si>
  <si>
    <t>-3.8937167</t>
  </si>
  <si>
    <t>-38.5147728</t>
  </si>
  <si>
    <t>CENTERBOX - VALPARAISO</t>
  </si>
  <si>
    <t>RUA VALPARAISO, 825</t>
  </si>
  <si>
    <t xml:space="preserve">JANGURUSSU                                        </t>
  </si>
  <si>
    <t>-3.8491659</t>
  </si>
  <si>
    <t>-38.5120355</t>
  </si>
  <si>
    <t>PINHEIRO - PORTO DAS DUNAS</t>
  </si>
  <si>
    <t>III ETAPA TERRENO A QUADRA, 37</t>
  </si>
  <si>
    <t>PORTO DAS DUNAS</t>
  </si>
  <si>
    <t>AQUIRAZ</t>
  </si>
  <si>
    <t>-3.8498382830873665</t>
  </si>
  <si>
    <t>-38.396320939064026</t>
  </si>
  <si>
    <t>FRANGOLANDIA - MOLINA</t>
  </si>
  <si>
    <t>AV. WASHINGTON SOARES, 4040</t>
  </si>
  <si>
    <t>-3.7929617</t>
  </si>
  <si>
    <t>-38.4806392</t>
  </si>
  <si>
    <t>FRANGOLANDIA - COSTA BARROS</t>
  </si>
  <si>
    <t>RUA COSTA BARROS, 1270</t>
  </si>
  <si>
    <t>-3.730295</t>
  </si>
  <si>
    <t>-38.512375</t>
  </si>
  <si>
    <t>EXITO - MONTE CASTELO</t>
  </si>
  <si>
    <t>JOAO NAZARENO</t>
  </si>
  <si>
    <t>RUA BARAO DO CRATO, 1041, PRESIDENTE KENNEDY, FORTALEZA</t>
  </si>
  <si>
    <t>-3.7211932</t>
  </si>
  <si>
    <t>-38.5583364</t>
  </si>
  <si>
    <t>RAFAEL GOMES FELIX</t>
  </si>
  <si>
    <t>-3.7463125</t>
  </si>
  <si>
    <t>-38.5938282</t>
  </si>
  <si>
    <t>COMPREMAX - SGT HERMINIO</t>
  </si>
  <si>
    <t>REDE PARCERIA</t>
  </si>
  <si>
    <t>COMPRE MAX</t>
  </si>
  <si>
    <t>AVENIDA SARGENTO HERMINIO SAMPAIO, 4200, MONTE CASTELO, FORTALEZA</t>
  </si>
  <si>
    <t>-3.730684</t>
  </si>
  <si>
    <t>-38.5773564</t>
  </si>
  <si>
    <t>SUPER PORTUGAL - TAUAPE</t>
  </si>
  <si>
    <t>SUPER PORTUGAL</t>
  </si>
  <si>
    <t>RUA MONSENHOR SALAZAR, 928, SAO JOAO DO TAUAPE, FORTALEZA</t>
  </si>
  <si>
    <t>SAO JOAO DO TAUAPE</t>
  </si>
  <si>
    <t>-3.7560405</t>
  </si>
  <si>
    <t>-38.5114051</t>
  </si>
  <si>
    <t>CANTINHO DAS FRUTAS - JACARECANGA</t>
  </si>
  <si>
    <t>AVENIDA PRESIDENTE CASTELO BRANCO, 4763, JACARECANGA, FORTALEZA</t>
  </si>
  <si>
    <t>-3.706231</t>
  </si>
  <si>
    <t>-38.5746142</t>
  </si>
  <si>
    <t>CANTINHO DAS FRUTAS - PIRAMBU</t>
  </si>
  <si>
    <t>CANTINHO DAS FRUTAS</t>
  </si>
  <si>
    <t>RUA DOM QUINTINO, 323, PIRAMBU, FORTALEZA</t>
  </si>
  <si>
    <t>PIRAMBU</t>
  </si>
  <si>
    <t>-3.7128686</t>
  </si>
  <si>
    <t>-38.5486857</t>
  </si>
  <si>
    <t>SANTA EDWIGES - JD GUANABARA - LJ 01</t>
  </si>
  <si>
    <t>AVENIDA HILDEBRANDO DE MELO, 1849, QUINTINO CUNHA, FORTALEZA</t>
  </si>
  <si>
    <t>QUINTINO CUNHA</t>
  </si>
  <si>
    <t>-3.724937699999998</t>
  </si>
  <si>
    <t>-38.58901149999997</t>
  </si>
  <si>
    <t>BARATAO - ALVARO WEYNE</t>
  </si>
  <si>
    <t>AVENIDA DOUTOR THEBERGE, 538, ALVARO WEYNE, FORTALEZA</t>
  </si>
  <si>
    <t>-3.7086442</t>
  </si>
  <si>
    <t>-38.563186</t>
  </si>
  <si>
    <t>SANTA EDWIGES - JD GUANABARA - LJ 02</t>
  </si>
  <si>
    <t>RUA ROSINHA SAMPAIO, 1150, JARDIM GUANABARA, FORTALEZA</t>
  </si>
  <si>
    <t>JARDIM GUANABARA</t>
  </si>
  <si>
    <t>-3.7265014</t>
  </si>
  <si>
    <t>-38.5888214</t>
  </si>
  <si>
    <t>LAREDO - CENTRO</t>
  </si>
  <si>
    <t>LAREDO</t>
  </si>
  <si>
    <t>RUA TERESA CRISTINA, 1177, CENTRO, FORTALEZA</t>
  </si>
  <si>
    <t>-3.7309369</t>
  </si>
  <si>
    <t>-38.5376384</t>
  </si>
  <si>
    <t>SUPER LUA - PROF MURILO</t>
  </si>
  <si>
    <t>SUPER LUA</t>
  </si>
  <si>
    <t>RUA PROFESSOR MURILO SILVEIRA, 189, VICENTE PINZON, FORTALEZA</t>
  </si>
  <si>
    <t>VICENTE PINZON</t>
  </si>
  <si>
    <t>-3.7239459</t>
  </si>
  <si>
    <t>-38.4633974</t>
  </si>
  <si>
    <t>SUPER PORTUGAL - JOAQUIM TAVORA</t>
  </si>
  <si>
    <t>RUA SORIANO ALBUQUERQUE, 605, JOAQUIM TAVORA, FORTALEZA</t>
  </si>
  <si>
    <t>-3.7488917</t>
  </si>
  <si>
    <t>-38.5149797</t>
  </si>
  <si>
    <t>SUPER GENTILANDIA - BENFICA</t>
  </si>
  <si>
    <t>REDE POUPE MAX</t>
  </si>
  <si>
    <t>SUPER GENTILANDIA</t>
  </si>
  <si>
    <t>-3.7384435</t>
  </si>
  <si>
    <t>-38.5322235</t>
  </si>
  <si>
    <t>COMPREMAX - MISTER HULL</t>
  </si>
  <si>
    <t>AVENIDA MISTER HULL, 5380, ANTONIO BEZERRA, FORTALEZA</t>
  </si>
  <si>
    <t>ANTONIO BEZERRA</t>
  </si>
  <si>
    <t>-3.7392121</t>
  </si>
  <si>
    <t>-38.5924565</t>
  </si>
  <si>
    <t>WALDERY UCHOA, 436, BENFICA, FORTALEZA</t>
  </si>
  <si>
    <t>BENFICA</t>
  </si>
  <si>
    <t>-3.7452177</t>
  </si>
  <si>
    <t>-38.5401106</t>
  </si>
  <si>
    <t>SUPER UCHOA - LJ 02</t>
  </si>
  <si>
    <t>RUA JOAO SORONGO, 310, JARDIM AMERICA, FORTALEZA</t>
  </si>
  <si>
    <t>JARDIM AMERICA</t>
  </si>
  <si>
    <t>-3.7517869</t>
  </si>
  <si>
    <t>-38.542321</t>
  </si>
  <si>
    <t>OFERTASSO - VILA UNIAO</t>
  </si>
  <si>
    <t>OFERTASSO</t>
  </si>
  <si>
    <t>RUA TERTULIANO SALES, 87, PARREAO, FORTALEZA</t>
  </si>
  <si>
    <t>PARREAO</t>
  </si>
  <si>
    <t>-3.7605694</t>
  </si>
  <si>
    <t>-38.5306391</t>
  </si>
  <si>
    <t>SUPER CAUCAIA - LJ 01</t>
  </si>
  <si>
    <t>SUPERMERCADO BAHAMAS</t>
  </si>
  <si>
    <t>RUA CORONEL CORREIA, 1985, CENTRO, CAUCAIA</t>
  </si>
  <si>
    <t>-3.7355509</t>
  </si>
  <si>
    <t>-38.6583151</t>
  </si>
  <si>
    <t>LUCAS RODRIGUES SATIRO DE OLIVEIRA</t>
  </si>
  <si>
    <t>-3.7588237</t>
  </si>
  <si>
    <t>-38.6614319</t>
  </si>
  <si>
    <t>SUPER CAUCAIA - LJ 02</t>
  </si>
  <si>
    <t>EDSON MOTA CORREIA, 533, CENTRO, CAUCAIA</t>
  </si>
  <si>
    <t>-3.7342526</t>
  </si>
  <si>
    <t>-38.65836087</t>
  </si>
  <si>
    <t>MERCADINHO JALS</t>
  </si>
  <si>
    <t>REDE INTEGRADA</t>
  </si>
  <si>
    <t>RUA 345, SN, NOVA METROPOLE, CAUCAIA</t>
  </si>
  <si>
    <t>NOVA METROPOLE</t>
  </si>
  <si>
    <t>-3.7691711</t>
  </si>
  <si>
    <t>-38.6569162</t>
  </si>
  <si>
    <t>VITORIA REAL</t>
  </si>
  <si>
    <t>RUA 337, 130, NOVA METROPOLE, CAUCAIA</t>
  </si>
  <si>
    <t>-3.771637</t>
  </si>
  <si>
    <t>-38.6552766</t>
  </si>
  <si>
    <t>SUPERMERCADO MAR &amp; SOL</t>
  </si>
  <si>
    <t>AVENIDA CENTRAL, 5452, ICARAI, CAUCAIA</t>
  </si>
  <si>
    <t>ICARAI</t>
  </si>
  <si>
    <t>-3.67349324</t>
  </si>
  <si>
    <t>-38.66970537</t>
  </si>
  <si>
    <t>SUPER CUMBUCO - CUMBUCO - LJ 01</t>
  </si>
  <si>
    <t>SUPER CUMBUCO</t>
  </si>
  <si>
    <t>RUA ALMIRANTE SOARES DUTRA, 33, CUMBUCO, CAUCAIA</t>
  </si>
  <si>
    <t>CUMBUCO</t>
  </si>
  <si>
    <t>-3.625908</t>
  </si>
  <si>
    <t>-38.7283622</t>
  </si>
  <si>
    <t>SUPERMERCADO SUPER DIKA</t>
  </si>
  <si>
    <t>SUPER DIKA</t>
  </si>
  <si>
    <t>RUA VINTE E QUATRO DE JANEIRO, 138, CIGANA, CAUCAIA</t>
  </si>
  <si>
    <t>CIGANA</t>
  </si>
  <si>
    <t>-3.741646</t>
  </si>
  <si>
    <t>-38.659527</t>
  </si>
  <si>
    <t>SUPERMERCADO MFC LTDA</t>
  </si>
  <si>
    <t>RMC/MFC</t>
  </si>
  <si>
    <t>RUA W 18, 185, ARATURI, CAUCAIA</t>
  </si>
  <si>
    <t>ARATURI</t>
  </si>
  <si>
    <t>-3.7658119</t>
  </si>
  <si>
    <t>-38.6401267</t>
  </si>
  <si>
    <t>SUPER MOBYDICK</t>
  </si>
  <si>
    <t>AVENIDA CENTRAL, 5450, ICARAI, CAUCAIA</t>
  </si>
  <si>
    <t>-3.6738192</t>
  </si>
  <si>
    <t>-38.6693582</t>
  </si>
  <si>
    <t>COMPREMAX - METROPOLE</t>
  </si>
  <si>
    <t>AVENIDA NOVA METROPOLE LADO, 137, ARIANOPOLIS, CAUCAIA</t>
  </si>
  <si>
    <t>ARIANOPOLIS</t>
  </si>
  <si>
    <t>-3.765584</t>
  </si>
  <si>
    <t>-38.6556327</t>
  </si>
  <si>
    <t>COMPREMAX - OFERTAO MAX</t>
  </si>
  <si>
    <t>RUA PRESIDENTE GETULIO VARGAS, 8, CENTRO, CAUCAIA</t>
  </si>
  <si>
    <t>-3.7292822</t>
  </si>
  <si>
    <t>-38.6561383</t>
  </si>
  <si>
    <t>PARA TY - ICARAI</t>
  </si>
  <si>
    <t>PARA TY</t>
  </si>
  <si>
    <t>AVENIDA CENTRAL, 10, ICARAI, CAUCAIA</t>
  </si>
  <si>
    <t>-3.6750215</t>
  </si>
  <si>
    <t>-38.668521</t>
  </si>
  <si>
    <t>SUPER CUMBUCO - CAUCAIA - LJ 02</t>
  </si>
  <si>
    <t>AVENIDA CENTRAL, 2946, TABUBA, CAUCAIA</t>
  </si>
  <si>
    <t>TABUBA</t>
  </si>
  <si>
    <t>-3.6407562992756084</t>
  </si>
  <si>
    <t>-38.704284188424765</t>
  </si>
  <si>
    <t>CRIS ATACADISTA</t>
  </si>
  <si>
    <t>RUA CORONEL CORREA, 1049, PARQUE SOLEDADE, CAUCAIA</t>
  </si>
  <si>
    <t>PARQUE SOLEDADE</t>
  </si>
  <si>
    <t>-3.736915</t>
  </si>
  <si>
    <t>-38.6502819</t>
  </si>
  <si>
    <t>COMPREMAX - ICARAI</t>
  </si>
  <si>
    <t>AVENIDA CENTRAL, 1369, ICARAI, CAUCAIA</t>
  </si>
  <si>
    <t>-3.6725051</t>
  </si>
  <si>
    <t>-38.6709738</t>
  </si>
  <si>
    <t>PASSAKI - CAUCAIA</t>
  </si>
  <si>
    <t>RUA JERONIMO AMARAL, 346, CENTRO, CAUCAIA</t>
  </si>
  <si>
    <t>-3.733599</t>
  </si>
  <si>
    <t>-38.656991</t>
  </si>
  <si>
    <t>COMPREMAX - CONJ NOVA METROPOLE</t>
  </si>
  <si>
    <t>AVENIDA A, 782, NOVA METROPOLE, CAUCAIA</t>
  </si>
  <si>
    <t>-3.7694546</t>
  </si>
  <si>
    <t>-38.6543381</t>
  </si>
  <si>
    <t>EXITO - PRQ POTIRA II</t>
  </si>
  <si>
    <t>RUA TORREON, 1983, PARQUE GUADALAJARA (JUREMA), CAUCAIA</t>
  </si>
  <si>
    <t>-3.7572988</t>
  </si>
  <si>
    <t>-38.6366358</t>
  </si>
  <si>
    <t>SUPER PORTUGAL - CIDADE DOS FUNC</t>
  </si>
  <si>
    <t>AVENIDA JOSE LEON, 1852, CIDADE DOS FUNCIONARIOS, FORTALEZA</t>
  </si>
  <si>
    <t>-3.7898475</t>
  </si>
  <si>
    <t>-38.4952833</t>
  </si>
  <si>
    <t>STENIO DOUGLAS GOMES DE SOUZA</t>
  </si>
  <si>
    <t>-3.8128273</t>
  </si>
  <si>
    <t>-38.51970440</t>
  </si>
  <si>
    <t>SUPER PORTUGAL - SERRINHA</t>
  </si>
  <si>
    <t>RUA MONTEVIDEU, 200, SERRINHA, FORTALEZA</t>
  </si>
  <si>
    <t>-3.7868975</t>
  </si>
  <si>
    <t>-38.5438315</t>
  </si>
  <si>
    <t>SUPERMERCADO IRMAO GEMEOS - LJ 01</t>
  </si>
  <si>
    <t>IRMAOS GEMEOS</t>
  </si>
  <si>
    <t>RUA NOVE, 4651, PASSARE, FORTALEZA</t>
  </si>
  <si>
    <t>-3.8169319</t>
  </si>
  <si>
    <t>-38.5317203</t>
  </si>
  <si>
    <t>OFERTASSO - CONJ PALMEIRAS</t>
  </si>
  <si>
    <t>RUA SILVINHA TELES, 709, CONJUNTO PALMEIRAS, FORTALEZA</t>
  </si>
  <si>
    <t>CONJUNTO PALMEIRAS</t>
  </si>
  <si>
    <t>-3.8471524</t>
  </si>
  <si>
    <t>-38.5283154</t>
  </si>
  <si>
    <t>LAREDO - MESSEJANA</t>
  </si>
  <si>
    <t>RUA CESARIO LANGE, 57, MESSEJANA, FORTALEZA</t>
  </si>
  <si>
    <t>SUPERMERCADO IRMAO GEMEOS - LJ 03</t>
  </si>
  <si>
    <t>RUA PROFESSOR JOSE SILVEIRA, 1687, PASSARE, FORTALEZA</t>
  </si>
  <si>
    <t>-3.8090825</t>
  </si>
  <si>
    <t>-38.524932</t>
  </si>
  <si>
    <t>R CENTER - PAUPINA</t>
  </si>
  <si>
    <t>R CENTER</t>
  </si>
  <si>
    <t>RUA BARAO DE AQUIRAZ, 1098, PAUPINA, FORTALEZA</t>
  </si>
  <si>
    <t>PAUPINA</t>
  </si>
  <si>
    <t>-3.8383087</t>
  </si>
  <si>
    <t>-38.4875814</t>
  </si>
  <si>
    <t>MAE RAINHA - ITAITINGA</t>
  </si>
  <si>
    <t>MAE RAINHA</t>
  </si>
  <si>
    <t>RUA RODOLFO PEREIRA CAVALCANTE, 155, CENTRO, ITAITINGA</t>
  </si>
  <si>
    <t>-3.9728608</t>
  </si>
  <si>
    <t>-38.5299243</t>
  </si>
  <si>
    <t>MERCADAO TEND TUDO - LAGOA REDONDA</t>
  </si>
  <si>
    <t>MERCADAO TEND TUDO</t>
  </si>
  <si>
    <t>RUA NELSON COELHO, 665, LAGOA REDONDA, FORTALEZA</t>
  </si>
  <si>
    <t>LAGOA REDONDA</t>
  </si>
  <si>
    <t>-3.8308135</t>
  </si>
  <si>
    <t>-38.4623759</t>
  </si>
  <si>
    <t>SUPER PORTUGAL- SAPIRANGA</t>
  </si>
  <si>
    <t>AVENIDA CONSELHEIRO GOMES DE FREITAS, 03575, SAPIRANGA, FORTALEZA</t>
  </si>
  <si>
    <t>-3.7951287</t>
  </si>
  <si>
    <t>-38.4744367</t>
  </si>
  <si>
    <t>SEMPRE AKI - LJ01</t>
  </si>
  <si>
    <t>SEMPRE AKI</t>
  </si>
  <si>
    <t>RUA CRISTAIS PAULISTA, 424, PASSARE, FORTALEZA</t>
  </si>
  <si>
    <t>-3.8186253</t>
  </si>
  <si>
    <t>-38.5228032</t>
  </si>
  <si>
    <t>SEMPRE AKI - LJ02</t>
  </si>
  <si>
    <t>AVENIDA CASTELO DE CASTRO, 779, JANGURUSSU, FORTALEZA</t>
  </si>
  <si>
    <t>JANGURUSSU</t>
  </si>
  <si>
    <t>-3.8364647</t>
  </si>
  <si>
    <t>-38.5215115</t>
  </si>
  <si>
    <t>SEMPRE AKI - LJ03</t>
  </si>
  <si>
    <t>AVENIDA JUSCELINO KUBITSCHEK - DE 1 AO FIM, 3759, PASSARE, FORTALEZA</t>
  </si>
  <si>
    <t>-3.8168436</t>
  </si>
  <si>
    <t>-38.5321687</t>
  </si>
  <si>
    <t>OFERTASSO - JOSE WALTER</t>
  </si>
  <si>
    <t>AVENIDA I, 1001, PREFEITO JOSE WALTER, FORTALEZA</t>
  </si>
  <si>
    <t>-3.8335465</t>
  </si>
  <si>
    <t>-38.5527048</t>
  </si>
  <si>
    <t>POPULAR ATACADISTA</t>
  </si>
  <si>
    <t>RUA FRANCISCA MARIA DA CONCEICAO, 1545, PLANALTO AYRTON SENNA, FORTALEZA</t>
  </si>
  <si>
    <t>PLANALTO AYRTON SENNA</t>
  </si>
  <si>
    <t>-3.8361488</t>
  </si>
  <si>
    <t>-38.5733762</t>
  </si>
  <si>
    <t>SUPER PORTUGAL - BRAGANCA</t>
  </si>
  <si>
    <t>RUA BRAGANCA, 874, GRANJA PORTUGAL, FORTALEZA</t>
  </si>
  <si>
    <t>-3.7807835</t>
  </si>
  <si>
    <t>-38.5966741</t>
  </si>
  <si>
    <t>CHANDLE VITAL DINIZ DA SILVA</t>
  </si>
  <si>
    <t>-3.7753530</t>
  </si>
  <si>
    <t>-38.61719978</t>
  </si>
  <si>
    <t>SAO FRANCISCO - MATRIZ LJ 01</t>
  </si>
  <si>
    <t>MAX REDE</t>
  </si>
  <si>
    <t>SUPER SAO FRANCISCO</t>
  </si>
  <si>
    <t>RUA MARTINS CARVALHO, 861, BOM JARDIM, FORTALEZA</t>
  </si>
  <si>
    <t>BOM JARDIM</t>
  </si>
  <si>
    <t>-3.7966519</t>
  </si>
  <si>
    <t>-38.6007377</t>
  </si>
  <si>
    <t>ANALI - GRANJA LISBOA</t>
  </si>
  <si>
    <t>ANALI</t>
  </si>
  <si>
    <t>RUA SARGENTO JOAO PINHEIRO, 1740, GRANJA LISBOA, FORTALEZA</t>
  </si>
  <si>
    <t>-3.7873709</t>
  </si>
  <si>
    <t>-38.6241436</t>
  </si>
  <si>
    <t>SAO FRANCISCO - FILIAL LJ 02</t>
  </si>
  <si>
    <t>RUA GUSTAVO BARROSO, 663, BOM JARDIM, FORTALEZA</t>
  </si>
  <si>
    <t>-3.7865803</t>
  </si>
  <si>
    <t>-38.597958</t>
  </si>
  <si>
    <t>SAO FRANCISCO - FILIAL LJ 03</t>
  </si>
  <si>
    <t>RUA OSCAR FRANCA, 2258, GRANJA LISBOA, FORTALEZA</t>
  </si>
  <si>
    <t>-3.7881105</t>
  </si>
  <si>
    <t>-38.610719</t>
  </si>
  <si>
    <t>SUPER PORTUGAL - VITAL BRASIL</t>
  </si>
  <si>
    <t>RUA VITAL BRASIL, 1916, GRANJA PORTUGAL, FORTALEZA</t>
  </si>
  <si>
    <t>-3.7779208</t>
  </si>
  <si>
    <t>-38.5977392</t>
  </si>
  <si>
    <t>SUPERMERCADO CRISOSTOMO - LJ 02</t>
  </si>
  <si>
    <t>CRISOSTOMO</t>
  </si>
  <si>
    <t>JOSE TORRES, 800, GRANJA LISBOA, FORTALEZA</t>
  </si>
  <si>
    <t>-3.7905401</t>
  </si>
  <si>
    <t>-38.6156724</t>
  </si>
  <si>
    <t>MIRELLY - PRQ SANTA ROSA</t>
  </si>
  <si>
    <t>MIRELLY</t>
  </si>
  <si>
    <t>RUA FRANCISCO ALMEIDA, 552, PARQUE SANTA ROSA, FORTALEZA</t>
  </si>
  <si>
    <t>PARQUE SANTA ROSA</t>
  </si>
  <si>
    <t>-3.819381</t>
  </si>
  <si>
    <t>-38.5925385</t>
  </si>
  <si>
    <t>R CENTER - PRQ SANTA ROSA</t>
  </si>
  <si>
    <t>RUA CONEGO DE CASTRO, 5531, PARQUE SANTA ROSA, FORTALEZA</t>
  </si>
  <si>
    <t>-3.8119541</t>
  </si>
  <si>
    <t>-38.5972122</t>
  </si>
  <si>
    <t>CLAECK SUPERMERCADO - PRQ SANTANA</t>
  </si>
  <si>
    <t>CLAECK SUPERMERCADO</t>
  </si>
  <si>
    <t>RUA VIA COLETORA, 410, MONDUBIM, FORTALEZA</t>
  </si>
  <si>
    <t>-3.8142935</t>
  </si>
  <si>
    <t>-38.5831318</t>
  </si>
  <si>
    <t>SUPERMERCADO VAREJAO - MANOEL SATIRO</t>
  </si>
  <si>
    <t>SUPERMERCADO VAREJAO</t>
  </si>
  <si>
    <t>RUA DR.JOAO AMORA, 360, VILA MANOEL SATIRO, FORTALEZA</t>
  </si>
  <si>
    <t>VILA MANOEL SATIRO</t>
  </si>
  <si>
    <t>-3.7999514</t>
  </si>
  <si>
    <t>-38.5774916</t>
  </si>
  <si>
    <t>BARATAO - CONJ ESPERANÇA</t>
  </si>
  <si>
    <t>AVENIDA CONTORNO SUL, 333, CONJUNTO ESPERANCA, FORTALEZA</t>
  </si>
  <si>
    <t>CONJUNTO ESPERANCA</t>
  </si>
  <si>
    <t>-3.817788</t>
  </si>
  <si>
    <t>-38.589921</t>
  </si>
  <si>
    <t>CLAECK SUPERMERCADO - PRQ JERUSALEM</t>
  </si>
  <si>
    <t>AVENIDA MONTE PASCOAL, 715, CANINDEZINHO, FORTALEZA</t>
  </si>
  <si>
    <t>CANINDEZINHO</t>
  </si>
  <si>
    <t>-3.8060779</t>
  </si>
  <si>
    <t>-38.5966233</t>
  </si>
  <si>
    <t>SUPERMERCADO VAREJAO - NOVO MONDUBIM</t>
  </si>
  <si>
    <t>RUA PORTO FRANCO, 1060, VILA MANOEL SATIRO, FORTALEZA</t>
  </si>
  <si>
    <t>-3.8108066</t>
  </si>
  <si>
    <t>-38.585499</t>
  </si>
  <si>
    <t>SUPERMERCADO VAREJAO - OSORIO DE PAIVA</t>
  </si>
  <si>
    <t>AVENIDA AV GAL. OSORIO DE PAIVA, 5561, CANINDEZINHO, FORTALEZA</t>
  </si>
  <si>
    <t>-3.8058125</t>
  </si>
  <si>
    <t>-38.6025407</t>
  </si>
  <si>
    <t>NOVO SIQUEIRA</t>
  </si>
  <si>
    <t>RUA DA PAZ, 1602, SIQUEIRA, MARACANAU</t>
  </si>
  <si>
    <t>-3.8089101</t>
  </si>
  <si>
    <t>-38.6275785</t>
  </si>
  <si>
    <t>UNICOMPRAS - LJ 02</t>
  </si>
  <si>
    <t>REDE AMIGOS</t>
  </si>
  <si>
    <t>UNICOMPRAS</t>
  </si>
  <si>
    <t>AVENIDA AV 17, 404, JEREISSATI III, PACATUBA</t>
  </si>
  <si>
    <t>JEREISSATI III</t>
  </si>
  <si>
    <t>PACATUBA</t>
  </si>
  <si>
    <t>-3.8898521</t>
  </si>
  <si>
    <t>-38.6171332</t>
  </si>
  <si>
    <t>EDUARDO DAVI DE SOUSA DE OLIVEIRA</t>
  </si>
  <si>
    <t>-3.8312345</t>
  </si>
  <si>
    <t>-38.5785069</t>
  </si>
  <si>
    <t>ANALI - MARANGUAPE</t>
  </si>
  <si>
    <t>RODOVIA SENADOR ALMIR PINTO, 2510, NOVO MARANGUAPE I, MARANGUAPE</t>
  </si>
  <si>
    <t>NOVO MARANGUAPE I</t>
  </si>
  <si>
    <t>-3.8753904</t>
  </si>
  <si>
    <t>-38.6706474</t>
  </si>
  <si>
    <t>SUPERMERCADO CRISOSTOMO - LJ 01</t>
  </si>
  <si>
    <t>RODOVIA RAIMUNDO PESSOA DE ARAUJO, 929, MUCUNA, MARACANAU</t>
  </si>
  <si>
    <t>MUCUNA</t>
  </si>
  <si>
    <t>-3.8463409</t>
  </si>
  <si>
    <t>-38.656153</t>
  </si>
  <si>
    <t>LAREDO - MARANGUAPE</t>
  </si>
  <si>
    <t>RUA CAPITAO GEOVA COLARES, 101, OUTRA BANDA, MARANGUAPE</t>
  </si>
  <si>
    <t>OUTRA BANDA</t>
  </si>
  <si>
    <t>-3.8911676</t>
  </si>
  <si>
    <t>-38.6818349</t>
  </si>
  <si>
    <t>BARATAO - SIQUEIRA</t>
  </si>
  <si>
    <t>AVENIDA OSORIO DE PAIVA, 7020, SIQUEIRA, FORTALEZA</t>
  </si>
  <si>
    <t>-3.815584</t>
  </si>
  <si>
    <t>-38.612772</t>
  </si>
  <si>
    <t>ANALI - MARACANAU</t>
  </si>
  <si>
    <t>AVENIDA PADRE JOSÉ HOLANDA DO VALE, 01402, LUZARDO VIANA, MARACANAU</t>
  </si>
  <si>
    <t>LUZARDO VIANA</t>
  </si>
  <si>
    <t>-3.8589501</t>
  </si>
  <si>
    <t>-38.6375463</t>
  </si>
  <si>
    <t>COMPREMAX - GODOFREDO</t>
  </si>
  <si>
    <t>AVENIDA GODOFREDO MACIEL, 6395, PLANALTO AYRTON SENNA, FORTALEZA</t>
  </si>
  <si>
    <t>-3.8298369</t>
  </si>
  <si>
    <t>-38.5802565</t>
  </si>
  <si>
    <t>NOSSA SRA DE FATIMA</t>
  </si>
  <si>
    <t>AVENIDA CONTORNO NORTE, 800, CONJUNTO INDUSTRIAL, MARACANAU</t>
  </si>
  <si>
    <t>CONJUNTO INDUSTRIAL</t>
  </si>
  <si>
    <t>-3.8376175</t>
  </si>
  <si>
    <t>-38.5924354</t>
  </si>
  <si>
    <t>UNICOMPRAS - LJ 01</t>
  </si>
  <si>
    <t>AVENIDA AV 22, 404, JEREISSATI III, MARACANAU</t>
  </si>
  <si>
    <t>-3.8891567</t>
  </si>
  <si>
    <t>-38.6108356</t>
  </si>
  <si>
    <t>SUPERMERCADO PROGRESSO</t>
  </si>
  <si>
    <t>PROGRESSO</t>
  </si>
  <si>
    <t>RUA 110, 220, TIMBO, MARACANAU</t>
  </si>
  <si>
    <t>TIMBO</t>
  </si>
  <si>
    <t>-3.875655</t>
  </si>
  <si>
    <t>-38.609595</t>
  </si>
  <si>
    <t>KALBIR ATACAREJO - LJ 01</t>
  </si>
  <si>
    <t>KALBIR</t>
  </si>
  <si>
    <t>RUA CORONEL PEDRO SAMPAIO, 300, BOA ESPERANCA, MARACANAU</t>
  </si>
  <si>
    <t>BOA ESPERANCA</t>
  </si>
  <si>
    <t>-3.8489665</t>
  </si>
  <si>
    <t>-38.5839282</t>
  </si>
  <si>
    <t>KALBIR ATACAREJO - LJ 02</t>
  </si>
  <si>
    <t>RUA LUIS GONZAGA DOS SANTOS, 1001, PAJUCARA, MARACANAU</t>
  </si>
  <si>
    <t>-3.8548937</t>
  </si>
  <si>
    <t>-38.5789869</t>
  </si>
  <si>
    <t>UNICOMPRAS - LJ 03</t>
  </si>
  <si>
    <t>AVENIDA AVENIDA A, 600, JEREISSATI III, PACATUBA</t>
  </si>
  <si>
    <t>-3.8934586</t>
  </si>
  <si>
    <t>-38.6077532</t>
  </si>
  <si>
    <t>BARATAO - PAJUCARA</t>
  </si>
  <si>
    <t>RUA PAULO BATISTA DOS SANTOS, 1112, JARDIM PARAISO, MARACANAU</t>
  </si>
  <si>
    <t>JARDIM PARAISO</t>
  </si>
  <si>
    <t>MAE RAINHA - MARACANAU</t>
  </si>
  <si>
    <t>RUA PAULO BATISTA, 120, PAJUCARA, MARACANAU</t>
  </si>
  <si>
    <t>-3.8558907</t>
  </si>
  <si>
    <t>-38.5795996</t>
  </si>
  <si>
    <t>CLAECK SUPERMERCADO - ARACAPE</t>
  </si>
  <si>
    <t>RUA MIGUEL ARAGAO, 1157, MONDUBIM, FORTALEZA</t>
  </si>
  <si>
    <t>-3.8317798</t>
  </si>
  <si>
    <t>-38.58973</t>
  </si>
  <si>
    <t>COMETA (ILDEFONSO ALBANO)</t>
  </si>
  <si>
    <t>RUA ILDEFONSO ALBANO, 2260</t>
  </si>
  <si>
    <t>-3.7407932</t>
  </si>
  <si>
    <t>-38.516113</t>
  </si>
  <si>
    <t>HERRYSON MESQUITA FREITAS</t>
  </si>
  <si>
    <t>-3.7280256</t>
  </si>
  <si>
    <t>-38.59354467</t>
  </si>
  <si>
    <t>FRANGOLANDIA - RUI BARBOSA</t>
  </si>
  <si>
    <t>AV. RUI BARBOSA, 2727</t>
  </si>
  <si>
    <t>-3.746295</t>
  </si>
  <si>
    <t>-38.5125923</t>
  </si>
  <si>
    <t>COMETA (FATIMA)</t>
  </si>
  <si>
    <t>AVENIDA DEP OSWALDO STUDART, 200</t>
  </si>
  <si>
    <t>FATIMA</t>
  </si>
  <si>
    <t>-3.7532492</t>
  </si>
  <si>
    <t>-38.5276962</t>
  </si>
  <si>
    <t>COMETA (BARAO DO RIO BRANCO)</t>
  </si>
  <si>
    <t>Rua Barao do Rio Branco, 2841</t>
  </si>
  <si>
    <t>JOSÉ BONIFÁCIL</t>
  </si>
  <si>
    <t>-3.73996838</t>
  </si>
  <si>
    <t>-38.53237147</t>
  </si>
  <si>
    <t>COMETA (TREZE DE MAIO)</t>
  </si>
  <si>
    <t>AVENIDA TREZE DE MAIO, 1060</t>
  </si>
  <si>
    <t>-3.7495749</t>
  </si>
  <si>
    <t>-38.5285489</t>
  </si>
  <si>
    <t>COMETA (ANTONIO SALES)</t>
  </si>
  <si>
    <t>AVENIDA ANTONIO SALES, 1800</t>
  </si>
  <si>
    <t>-3.7436202</t>
  </si>
  <si>
    <t>-38.509032</t>
  </si>
  <si>
    <t>EXTRA - RODOVIARIA (1404)</t>
  </si>
  <si>
    <t>AVENIDA DEPUTADO OSWALDO STUDART, 600</t>
  </si>
  <si>
    <t>-3.7555456</t>
  </si>
  <si>
    <t>-38.530405</t>
  </si>
  <si>
    <t>PAO DE ACUCAR - AGUANAMBI (1398)</t>
  </si>
  <si>
    <t>AVENIDA AGUANAMBI, 1393</t>
  </si>
  <si>
    <t>-3.748629</t>
  </si>
  <si>
    <t>-38.5229264</t>
  </si>
  <si>
    <t>PAO DE ACUCAR - FATIMA (0255)</t>
  </si>
  <si>
    <t>RUA DR COSTA ARAUJO, 1132</t>
  </si>
  <si>
    <t>-3.746476</t>
  </si>
  <si>
    <t>-38.5313805</t>
  </si>
  <si>
    <t>VITORIANO - E F LUNA</t>
  </si>
  <si>
    <t>RUA PADRE JOAO PIAMARTA, 599, PARREAO, FORTALEZA</t>
  </si>
  <si>
    <t>-3.7603291</t>
  </si>
  <si>
    <t>-38.5423981</t>
  </si>
  <si>
    <t>ANTONIO GEAN</t>
  </si>
  <si>
    <t>-3.7609797</t>
  </si>
  <si>
    <t>-38.6618395</t>
  </si>
  <si>
    <t>ANALI - PANAMERICANO</t>
  </si>
  <si>
    <t>RUA RIO GRANDE DO SUL, 852, DEMOCRITO ROCHA, FORTALEZA</t>
  </si>
  <si>
    <t>-3.755808</t>
  </si>
  <si>
    <t>-38.5661829</t>
  </si>
  <si>
    <t>-3.7609798</t>
  </si>
  <si>
    <t>-38.6618396</t>
  </si>
  <si>
    <t>EXITO - PRQ ALBANO</t>
  </si>
  <si>
    <t>AVENIDA DOM ALMEIDA LUSTOSA, 1780, PARQUE ALBANO, CAUCAIA</t>
  </si>
  <si>
    <t>PARQUE ALBANO</t>
  </si>
  <si>
    <t>-3.7594355</t>
  </si>
  <si>
    <t>-38.6163545</t>
  </si>
  <si>
    <t>-3.7609799</t>
  </si>
  <si>
    <t>-38.6618397</t>
  </si>
  <si>
    <t>EXITO - ACAPULCO</t>
  </si>
  <si>
    <t>RUA ACAPULCO, 1360, PARQUE GUADALAJARA (JUREMA), CAUCAIA</t>
  </si>
  <si>
    <t>-3.7586939999999913</t>
  </si>
  <si>
    <t>-38.625414999999975</t>
  </si>
  <si>
    <t>-3.7609800</t>
  </si>
  <si>
    <t>-38.6618398</t>
  </si>
  <si>
    <t>MERCADINHO RAIMUNDINHO</t>
  </si>
  <si>
    <t>SUPER PRECO BOM</t>
  </si>
  <si>
    <t>AVENIDA DOM ALMEIDA LUSTOSA, 2772, JUREMA, CAUCAIA</t>
  </si>
  <si>
    <t>-3.766361</t>
  </si>
  <si>
    <t>-38.6211393</t>
  </si>
  <si>
    <t>-3.7609801</t>
  </si>
  <si>
    <t>-38.6618399</t>
  </si>
  <si>
    <t>MIRELLY - CONJ CEARA</t>
  </si>
  <si>
    <t>AVENIDA F, 422, CONJUNTO CEARA, FORTALEZA</t>
  </si>
  <si>
    <t>-3.7577692</t>
  </si>
  <si>
    <t>-38.6103833</t>
  </si>
  <si>
    <t>-3.7609802</t>
  </si>
  <si>
    <t>-38.6618400</t>
  </si>
  <si>
    <t>BRASILEIRO - RODOLFO TEOFILO</t>
  </si>
  <si>
    <t>BRASILEIRO</t>
  </si>
  <si>
    <t>RUA MONSENHOR FURTADO, 1000, RODOLFO TEOFILO, FORTALEZA</t>
  </si>
  <si>
    <t>-3.7466084</t>
  </si>
  <si>
    <t>-38.5504447</t>
  </si>
  <si>
    <t>-3.7609803</t>
  </si>
  <si>
    <t>-38.6618401</t>
  </si>
  <si>
    <t>SUPER UCHOA - LJ 01</t>
  </si>
  <si>
    <t>RUA ANDRE CHAVES, 612, JARDIM AMERICA, FORTALEZA</t>
  </si>
  <si>
    <t>-3.7541549</t>
  </si>
  <si>
    <t>-38.5454548</t>
  </si>
  <si>
    <t>-3.7609804</t>
  </si>
  <si>
    <t>-38.6618402</t>
  </si>
  <si>
    <t>SUPER UCHOA - LJ 03</t>
  </si>
  <si>
    <t>-3.74915302</t>
  </si>
  <si>
    <t>-3.7609805</t>
  </si>
  <si>
    <t>-38.6618403</t>
  </si>
  <si>
    <t>MERC PINHEIRO E CARNEIRO</t>
  </si>
  <si>
    <t>PINHEIRO E CARNEIRO</t>
  </si>
  <si>
    <t>RUA SILVEIRA FILHO, 1135, JOQUEI CLUBE, FORTALEZA</t>
  </si>
  <si>
    <t>-3.7759137</t>
  </si>
  <si>
    <t>-38.5788541</t>
  </si>
  <si>
    <t>-3.7609806</t>
  </si>
  <si>
    <t>-38.6618404</t>
  </si>
  <si>
    <t>SUPER PORTUGAL - VILA PERI</t>
  </si>
  <si>
    <t>RUA MIRTES ROCHA, 74, VILA PERI, FORTALEZA</t>
  </si>
  <si>
    <t>-3.7802372</t>
  </si>
  <si>
    <t>-38.5784333</t>
  </si>
  <si>
    <t>-3.7609807</t>
  </si>
  <si>
    <t>-38.6618405</t>
  </si>
  <si>
    <t>EXITO - PRQ POTIRA III</t>
  </si>
  <si>
    <t>RUA TORREON, 245, PARQUE GUADALAJARA (JUREMA), CAUCAIA</t>
  </si>
  <si>
    <t>-3.7675328</t>
  </si>
  <si>
    <t>-38.6248234</t>
  </si>
  <si>
    <t>-3.7609808</t>
  </si>
  <si>
    <t>-38.6618406</t>
  </si>
  <si>
    <t>LAREDO - GENIBAU</t>
  </si>
  <si>
    <t>RUA PORTO DAS ROSAS, 1150, GENIBAU, FORTALEZA</t>
  </si>
  <si>
    <t>GENIBAU</t>
  </si>
  <si>
    <t>-3.7568315</t>
  </si>
  <si>
    <t>-38.6015247</t>
  </si>
  <si>
    <t>-3.7609809</t>
  </si>
  <si>
    <t>-38.6618407</t>
  </si>
  <si>
    <t>ANALI - JOQUEI CLUBE</t>
  </si>
  <si>
    <t>AVENIDA CARNEIRO DE MENDONCA, 1797, JOQUEI CLUBE, FORTALEZA</t>
  </si>
  <si>
    <t>-3.7606383</t>
  </si>
  <si>
    <t>-38.5744964</t>
  </si>
  <si>
    <t>-3.7609810</t>
  </si>
  <si>
    <t>-38.6618408</t>
  </si>
  <si>
    <t>SUPER PORTUGAL - MARAPONGA</t>
  </si>
  <si>
    <t>RUA PRIMEIRO DE JANEIRO, 955, PARANGABA, FORTALEZA</t>
  </si>
  <si>
    <t>-3.7842908</t>
  </si>
  <si>
    <t>-38.5691114</t>
  </si>
  <si>
    <t>-3.7609811</t>
  </si>
  <si>
    <t>-38.6618409</t>
  </si>
  <si>
    <t>COMPREMAX - JUREMA</t>
  </si>
  <si>
    <t>AVENIDA DOM ALMEIDA LUSTOSA, 3840, PARQUE ALBANO, CAUCAIA</t>
  </si>
  <si>
    <t>-3.7732108</t>
  </si>
  <si>
    <t>-38.6271745</t>
  </si>
  <si>
    <t>RUA VITAL BRASIL, 1916</t>
  </si>
  <si>
    <t>AVENIDA DOM ALMEIDA LUSTOSA, 2772</t>
  </si>
  <si>
    <t>AVENIDA DOM ALMEIDA LUSTOSA, 1780</t>
  </si>
  <si>
    <t>AVENIDA DOM ALMEIDA LUSTOSA, 3840</t>
  </si>
  <si>
    <t>RUA TORREON, 245</t>
  </si>
  <si>
    <t>RUA ACAPULCO, 1360</t>
  </si>
  <si>
    <t>RUA PORTO DAS ROSAS, 1150</t>
  </si>
  <si>
    <t>RUA ANDRE CHAVES, 612</t>
  </si>
  <si>
    <t>RUA SILVEIRA FILHO, 1135</t>
  </si>
  <si>
    <t>RUA PRIMEIRO DE JANEIRO, 955</t>
  </si>
  <si>
    <t>RUA MONSENHOR FURTADO, 1000</t>
  </si>
  <si>
    <t>RUA MIRTES ROCHA, 74</t>
  </si>
  <si>
    <t>Avenida F, 422</t>
  </si>
  <si>
    <t>Rua Delmiro de Farias, 1119</t>
  </si>
  <si>
    <t>Damas</t>
  </si>
  <si>
    <t>RUA PADRE JOAO PIAMARTA, 599</t>
  </si>
  <si>
    <t>CÓDIGO</t>
  </si>
  <si>
    <t>LOGRADOURO</t>
  </si>
  <si>
    <t>NUMERO</t>
  </si>
  <si>
    <t>REGIONAL</t>
  </si>
  <si>
    <t>CLASSE</t>
  </si>
  <si>
    <t>ENDEREÇO</t>
  </si>
  <si>
    <t>MERCADINHO NOVA OPCAO</t>
  </si>
  <si>
    <t/>
  </si>
  <si>
    <t>RUA NOSSA SENHORA DE FATIMA</t>
  </si>
  <si>
    <t>585</t>
  </si>
  <si>
    <t>ACAMPAMENTO</t>
  </si>
  <si>
    <t>PENTECOSTE</t>
  </si>
  <si>
    <t>RUA NOSSA SENHORA DE FATIMA, 585, ACAMPAMENTO, PENTECOSTE</t>
  </si>
  <si>
    <t>-3.7966159</t>
  </si>
  <si>
    <t>-39.2681354</t>
  </si>
  <si>
    <t>LIRA</t>
  </si>
  <si>
    <t>RUA 25 DE JANEIRO</t>
  </si>
  <si>
    <t>178</t>
  </si>
  <si>
    <t>APUIARES</t>
  </si>
  <si>
    <t>RUA 25 DE JANEIRO, 178, CENTRO, APUIARES</t>
  </si>
  <si>
    <t>-3.9476121</t>
  </si>
  <si>
    <t>-39.4305695</t>
  </si>
  <si>
    <t>CHICO CARDOSO</t>
  </si>
  <si>
    <t>RUA JOSE SALU</t>
  </si>
  <si>
    <t>225</t>
  </si>
  <si>
    <t>RUA JOSE SALU, 225, CENTRO, PENTECOSTE</t>
  </si>
  <si>
    <t>-3.7926565</t>
  </si>
  <si>
    <t>-39.2723376</t>
  </si>
  <si>
    <t>PADARIA NOSSA SRA DAS GRACAS</t>
  </si>
  <si>
    <t>119</t>
  </si>
  <si>
    <t>RUA 25 DE JANEIRO, 119, CENTRO, APUIARES</t>
  </si>
  <si>
    <t>-3.948318</t>
  </si>
  <si>
    <t>-39.4309554</t>
  </si>
  <si>
    <t>MERCI DO PAULAO</t>
  </si>
  <si>
    <t>RUA PORFIRIO DE ARAUJO</t>
  </si>
  <si>
    <t>SN</t>
  </si>
  <si>
    <t>CROATA</t>
  </si>
  <si>
    <t>SAO GONCALO DO AMARANTE</t>
  </si>
  <si>
    <t>RUA PORFIRIO DE ARAUJO, SN, CROATA, SAO GONCALO DO AMARANTE</t>
  </si>
  <si>
    <t>-3.6743502</t>
  </si>
  <si>
    <t>-39.1158104</t>
  </si>
  <si>
    <t>COMERCIAL CHICO SIDOR</t>
  </si>
  <si>
    <t>AVENIDA GABRIEL FILHO</t>
  </si>
  <si>
    <t>680</t>
  </si>
  <si>
    <t>TEJUCUOCA</t>
  </si>
  <si>
    <t>AVENIDA GABRIEL FILHO, 680, CENTRO, TEJUCUOCA</t>
  </si>
  <si>
    <t>-3.989731</t>
  </si>
  <si>
    <t>-39.579062</t>
  </si>
  <si>
    <t>MERCANTIL O PIONEIRO</t>
  </si>
  <si>
    <t>RUA MAMEDE TEIXEIRA</t>
  </si>
  <si>
    <t>547</t>
  </si>
  <si>
    <t>RUA MAMEDE TEIXEIRA, 547, CENTRO, TEJUCUOCA</t>
  </si>
  <si>
    <t>-3.9898233</t>
  </si>
  <si>
    <t>-39.5787051</t>
  </si>
  <si>
    <t>PAIFICADORA PAO &amp; CIA</t>
  </si>
  <si>
    <t>RUA ADELINO MOREIRA DA ROCHA</t>
  </si>
  <si>
    <t>811</t>
  </si>
  <si>
    <t>PARACURU</t>
  </si>
  <si>
    <t>RUA ADELINO MOREIRA DA ROCHA, 811, CENTRO, PARACURU</t>
  </si>
  <si>
    <t>-3.4149346</t>
  </si>
  <si>
    <t>-39.0232462</t>
  </si>
  <si>
    <t>MECADINHO RAY</t>
  </si>
  <si>
    <t>RUA MAJOR JOAO MARTINS</t>
  </si>
  <si>
    <t>1</t>
  </si>
  <si>
    <t>SAO LUIS DO CURU</t>
  </si>
  <si>
    <t>RUA MAJOR JOAO MARTINS, 1, CENTRO, SAO LUIS DO CURU</t>
  </si>
  <si>
    <t>-3.6742868</t>
  </si>
  <si>
    <t>-39.2404325</t>
  </si>
  <si>
    <t>MERCADINHO KIBOM</t>
  </si>
  <si>
    <t>RODOVIA CE 341</t>
  </si>
  <si>
    <t>99</t>
  </si>
  <si>
    <t>MALEITAS</t>
  </si>
  <si>
    <t>RODOVIA CE 341, 99, MALEITAS, PARACURU</t>
  </si>
  <si>
    <t>-3.4212678</t>
  </si>
  <si>
    <t>-39.0344657</t>
  </si>
  <si>
    <t>MERCADINHO FAMILIA</t>
  </si>
  <si>
    <t>RUA SAO JOAO EVANGELISTA</t>
  </si>
  <si>
    <t>89</t>
  </si>
  <si>
    <t>CAMPO DE AVIACAO</t>
  </si>
  <si>
    <t>RUA SAO JOAO EVANGELISTA, 89, CAMPO DE AVIACAO, PARACURU</t>
  </si>
  <si>
    <t>-3.4198614</t>
  </si>
  <si>
    <t>-39.0276176</t>
  </si>
  <si>
    <t>AVENIDA MISTER HULL</t>
  </si>
  <si>
    <t>5380</t>
  </si>
  <si>
    <t>RUA BRAGANCA</t>
  </si>
  <si>
    <t>874</t>
  </si>
  <si>
    <t>-3.7807845</t>
  </si>
  <si>
    <t>-38.5966783</t>
  </si>
  <si>
    <t>SUPER LAGOA - CD</t>
  </si>
  <si>
    <t>AVENIDA BERNARDO MANUEL</t>
  </si>
  <si>
    <t>10970</t>
  </si>
  <si>
    <t>AVENIDA BERNARDO MANUEL, 10970, PASSARE, FORTALEZA</t>
  </si>
  <si>
    <t>-3.81528198</t>
  </si>
  <si>
    <t>-38.55661271</t>
  </si>
  <si>
    <t>RUA CONEGO DE CASTRO</t>
  </si>
  <si>
    <t>3918</t>
  </si>
  <si>
    <t>RUA CONEGO DE CASTRO, 3918, PARQUE SAO JOSE, FORTALEZA</t>
  </si>
  <si>
    <t>-3.8003218</t>
  </si>
  <si>
    <t>-38.5880765</t>
  </si>
  <si>
    <t>RUA CORONEL CORREIA</t>
  </si>
  <si>
    <t>1985</t>
  </si>
  <si>
    <t>-3.73546304</t>
  </si>
  <si>
    <t>-38.65846975</t>
  </si>
  <si>
    <t>RUA PROF LINO ENCARNACAO</t>
  </si>
  <si>
    <t>869</t>
  </si>
  <si>
    <t>RUA PROF LINO ENCARNACAO, 869, PARQUELANDIA, FORTALEZA</t>
  </si>
  <si>
    <t>REDE UNIFORCA</t>
  </si>
  <si>
    <t>EXITO</t>
  </si>
  <si>
    <t>RUA BARAO DO CRATO</t>
  </si>
  <si>
    <t>1041</t>
  </si>
  <si>
    <t>AVENIDA JOSE BASTOS</t>
  </si>
  <si>
    <t>4400</t>
  </si>
  <si>
    <t>AVENIDA JOSE BASTOS, 4400, BELA VISTA, FORTALEZA</t>
  </si>
  <si>
    <t>-3.7548351</t>
  </si>
  <si>
    <t>-38.5561623</t>
  </si>
  <si>
    <t>AVENIDA FREI CIRILO</t>
  </si>
  <si>
    <t>4000</t>
  </si>
  <si>
    <t>AVENIDA FREI CIRILO, 4000, MESSEJANA, FORTALEZA</t>
  </si>
  <si>
    <t>-3.8185168</t>
  </si>
  <si>
    <t>-38.4971878</t>
  </si>
  <si>
    <t>MERCADINHO ROCHA</t>
  </si>
  <si>
    <t>RUA CARLOS ANTONIO SALES</t>
  </si>
  <si>
    <t>UMIRIM</t>
  </si>
  <si>
    <t>RUA CARLOS ANTONIO SALES ,91, CENTRO , UMIRIM</t>
  </si>
  <si>
    <t>AVENIDA SANTOS DUMONT</t>
  </si>
  <si>
    <t>6500</t>
  </si>
  <si>
    <t>AVENIDA SANTOS DUMONT, 6500, COCO, FORTALEZA</t>
  </si>
  <si>
    <t>-3.7440842</t>
  </si>
  <si>
    <t>-38.4749343</t>
  </si>
  <si>
    <t>SUPER PARCEIRO</t>
  </si>
  <si>
    <t>REDE EXATA</t>
  </si>
  <si>
    <t>RUA TEBAS</t>
  </si>
  <si>
    <t>415</t>
  </si>
  <si>
    <t>RUA TEBAS, 415, SIQUEIRA, FORTALEZA</t>
  </si>
  <si>
    <t>-3.8150002</t>
  </si>
  <si>
    <t>-38.6211301</t>
  </si>
  <si>
    <t>EDSON MOTA CORREIA</t>
  </si>
  <si>
    <t>533</t>
  </si>
  <si>
    <t>GROSSISTA CHIQUINHO</t>
  </si>
  <si>
    <t>RUA PRINCESA DIANA</t>
  </si>
  <si>
    <t>244</t>
  </si>
  <si>
    <t>RUA PRINCESA DIANA, 244, PAJUCARA, MARACANAU</t>
  </si>
  <si>
    <t>-3.8649743</t>
  </si>
  <si>
    <t>-38.5787598</t>
  </si>
  <si>
    <t>REDE UNIFORCA - CD</t>
  </si>
  <si>
    <t>AVENIDA LIDIA ALVES CAVALCANTE</t>
  </si>
  <si>
    <t>JIBOIA</t>
  </si>
  <si>
    <t>AVENIDA LIDIA ALVES CAVALCANTE,100,JIBOIA,ITAITINGA</t>
  </si>
  <si>
    <t>RUA SILVEIRA FILHO</t>
  </si>
  <si>
    <t>1135</t>
  </si>
  <si>
    <t>PONTO EDSON</t>
  </si>
  <si>
    <t>RUA PAT DIONISIO JOSE DA SILVA</t>
  </si>
  <si>
    <t>550</t>
  </si>
  <si>
    <t>ITAPIPOCA</t>
  </si>
  <si>
    <t>RUA PAT DIONISIO JOSE DA SILVA, 550, BOA VISTA, ITAPIPOCA</t>
  </si>
  <si>
    <t>-3.5051674</t>
  </si>
  <si>
    <t>-39.5757556</t>
  </si>
  <si>
    <t>RUA MARTINS CARVALHO</t>
  </si>
  <si>
    <t>861</t>
  </si>
  <si>
    <t>MECADINHO ROSINHA</t>
  </si>
  <si>
    <t>RUA VICENTE SIEBRA</t>
  </si>
  <si>
    <t>1779</t>
  </si>
  <si>
    <t>VIOLETE</t>
  </si>
  <si>
    <t>RUA VICENTE SIEBRA, 1779, VIOLETE, ITAPIPOCA</t>
  </si>
  <si>
    <t>-3.4910735</t>
  </si>
  <si>
    <t>-39.5760693</t>
  </si>
  <si>
    <t>MER ECONOMICO</t>
  </si>
  <si>
    <t>RUA CORONEL LIBERALINO</t>
  </si>
  <si>
    <t>1182</t>
  </si>
  <si>
    <t>IPU</t>
  </si>
  <si>
    <t>RUA CORONEL LIBERALINO, 1182, CENTRO, IPU</t>
  </si>
  <si>
    <t>-4.324707</t>
  </si>
  <si>
    <t>-40.7101929</t>
  </si>
  <si>
    <t>RUA TORREON</t>
  </si>
  <si>
    <t>1983</t>
  </si>
  <si>
    <t>-3.7688869</t>
  </si>
  <si>
    <t>-38.6231497</t>
  </si>
  <si>
    <t>PINHEIRO - CD</t>
  </si>
  <si>
    <t>RUA DUARTE COELHO</t>
  </si>
  <si>
    <t>55</t>
  </si>
  <si>
    <t>RUA DUARTE COELHO, 55, PAUPINA, FORTALEZA</t>
  </si>
  <si>
    <t>-3.8622118</t>
  </si>
  <si>
    <t>-38.4959971</t>
  </si>
  <si>
    <t>SUPERMERCADO ACONCHEMAX</t>
  </si>
  <si>
    <t>RUA ANTONIO COSTA MENDES</t>
  </si>
  <si>
    <t>105</t>
  </si>
  <si>
    <t>RUA ANTONIO COSTA MENDES, 105, VILA PERI, FORTALEZA</t>
  </si>
  <si>
    <t>-3.7877298</t>
  </si>
  <si>
    <t>-38.5815546</t>
  </si>
  <si>
    <t>MERCADINHO GENIBAU</t>
  </si>
  <si>
    <t>AVENIDA GENIBAU</t>
  </si>
  <si>
    <t>268</t>
  </si>
  <si>
    <t>AVENIDA GENIBAU, 268, HENRIQUE JORGE, FORTALEZA</t>
  </si>
  <si>
    <t>-3.7610646</t>
  </si>
  <si>
    <t>-38.5979487</t>
  </si>
  <si>
    <t>MERCANTIL DO POVO</t>
  </si>
  <si>
    <t>RUA ROSA MISTICA</t>
  </si>
  <si>
    <t>300</t>
  </si>
  <si>
    <t>LAMEIRAO</t>
  </si>
  <si>
    <t>RUA ROSA MISTICA, 300, LAMEIRAO, MARANGUAPE</t>
  </si>
  <si>
    <t>-3.9120676</t>
  </si>
  <si>
    <t>-38.6763751</t>
  </si>
  <si>
    <t>AVENIDA GEN OSORIO DE PAIVA</t>
  </si>
  <si>
    <t>2951</t>
  </si>
  <si>
    <t>AVENIDA GEN OSORIO DE PAIVA, 2951, VILA PERI, FORTALEZA</t>
  </si>
  <si>
    <t>-3.789045</t>
  </si>
  <si>
    <t>-38.5864455</t>
  </si>
  <si>
    <t>AVENIDA SARGENTO HERMINIO SAMPAIO</t>
  </si>
  <si>
    <t>4200</t>
  </si>
  <si>
    <t>-3.730491</t>
  </si>
  <si>
    <t>-38.5771848</t>
  </si>
  <si>
    <t>MERCADINHO NEGO</t>
  </si>
  <si>
    <t>RUA CAMBURAO</t>
  </si>
  <si>
    <t>CAMBURAO</t>
  </si>
  <si>
    <t>PARAIPABA</t>
  </si>
  <si>
    <t>RUA CAMBURAO, SN, CAMBURAO, PARAIPABA</t>
  </si>
  <si>
    <t>-3.46359</t>
  </si>
  <si>
    <t>-39.212641</t>
  </si>
  <si>
    <t>SUPERMERCADO PAULO BELO - COQUEIRO</t>
  </si>
  <si>
    <t>SUPERMERCADO PAULO BELO</t>
  </si>
  <si>
    <t>RUA JOSE DO PATROCINIO</t>
  </si>
  <si>
    <t>1360</t>
  </si>
  <si>
    <t>COQUEIRO</t>
  </si>
  <si>
    <t>RUA JOSE DO PATROCINIO, 1360, COQUEIRO, ITAPIPOCA</t>
  </si>
  <si>
    <t>-3.4958784</t>
  </si>
  <si>
    <t>-39.5776634</t>
  </si>
  <si>
    <t>MERCADINHO CUSTODIO</t>
  </si>
  <si>
    <t>VILA GUALDRAPAS</t>
  </si>
  <si>
    <t>52</t>
  </si>
  <si>
    <t>GUALDRAPAS</t>
  </si>
  <si>
    <t>TRAIRI</t>
  </si>
  <si>
    <t>VILA GUALDRAPAS, 52, GUALDRAPAS, TRAIRI</t>
  </si>
  <si>
    <t>-3.2792355</t>
  </si>
  <si>
    <t>-39.2647428</t>
  </si>
  <si>
    <t>RUA MONSENHOR SALAZAR</t>
  </si>
  <si>
    <t>928</t>
  </si>
  <si>
    <t>LINDERBOX SUPERMERCADO</t>
  </si>
  <si>
    <t>RUA TENENTE ROMA</t>
  </si>
  <si>
    <t>206</t>
  </si>
  <si>
    <t>ALTO DA BALANCA</t>
  </si>
  <si>
    <t>RUA TENENTE ROMA, 206, ALTO DA BALANCA, FORTALEZA</t>
  </si>
  <si>
    <t>-3.7680525</t>
  </si>
  <si>
    <t>-38.5155799</t>
  </si>
  <si>
    <t>COMERCIAL FRANCA</t>
  </si>
  <si>
    <t>RUA DO GRUPO</t>
  </si>
  <si>
    <t>MUNDAU</t>
  </si>
  <si>
    <t>RUA DO GRUPO, SN, MUNDAU, TRAIRI</t>
  </si>
  <si>
    <t>-3.1831997</t>
  </si>
  <si>
    <t>-39.3765242</t>
  </si>
  <si>
    <t>ALFREDO SUPERMERCADO</t>
  </si>
  <si>
    <t>RUA DAURA</t>
  </si>
  <si>
    <t>587</t>
  </si>
  <si>
    <t>RUA DAURA, 587, BARROSO, FORTALEZA</t>
  </si>
  <si>
    <t>-3.8227322</t>
  </si>
  <si>
    <t>-38.5091962</t>
  </si>
  <si>
    <t>MERCADINHO ESTRELA DO MAR</t>
  </si>
  <si>
    <t>RUA DA PRAIA</t>
  </si>
  <si>
    <t>GUAJIRU</t>
  </si>
  <si>
    <t>RUA DA PRAIA, SN, GUAJIRU, TRAIRI</t>
  </si>
  <si>
    <t>-3.2377028</t>
  </si>
  <si>
    <t>-39.2365616</t>
  </si>
  <si>
    <t>PADARIA BOM PRINCIPIO</t>
  </si>
  <si>
    <t>RUA FRANCISCO DUARTE</t>
  </si>
  <si>
    <t>51</t>
  </si>
  <si>
    <t>BOM PRINCIPIO</t>
  </si>
  <si>
    <t>MORRINHOS</t>
  </si>
  <si>
    <t>RUA FRANCISCO DUARTE, 51, BOM PRINCIPIO, MORRINHOS</t>
  </si>
  <si>
    <t>-3.2246364</t>
  </si>
  <si>
    <t>-40.0817792</t>
  </si>
  <si>
    <t>SUPERMERCADO PONTO DA ECONOMIA</t>
  </si>
  <si>
    <t>AVENIDA GOVERNADOR RAUL BARBOSA</t>
  </si>
  <si>
    <t>7563</t>
  </si>
  <si>
    <t>AEROLANDIA</t>
  </si>
  <si>
    <t>AVENIDA GOVERNADOR RAUL BARBOSA, 7563, AEROLANDIA, FORTALEZA</t>
  </si>
  <si>
    <t>-3.7773375</t>
  </si>
  <si>
    <t>-38.5130214</t>
  </si>
  <si>
    <t>SUPERMERCADO ECONOMICO</t>
  </si>
  <si>
    <t>RUA TETE BEZERRA</t>
  </si>
  <si>
    <t>666</t>
  </si>
  <si>
    <t>RUA TETE BEZERRA, 666, CENTRO, PENTECOSTE</t>
  </si>
  <si>
    <t>-3.7916726</t>
  </si>
  <si>
    <t>-39.271997</t>
  </si>
  <si>
    <t>SUPERMERCADO BISTECAO</t>
  </si>
  <si>
    <t>AVENIDA SENADOR FERNANDES TÁVORA</t>
  </si>
  <si>
    <t>992</t>
  </si>
  <si>
    <t>AVENIDA SENADOR FERNANDES TÁVORA, 992, HENRIQUE JORGE, FORTALEZA</t>
  </si>
  <si>
    <t>-3.762106</t>
  </si>
  <si>
    <t>-38.5819394</t>
  </si>
  <si>
    <t>MERCANTIL MORROS</t>
  </si>
  <si>
    <t>RUA SENADOR ROBERT KENNEDY</t>
  </si>
  <si>
    <t>209</t>
  </si>
  <si>
    <t>RUA SENADOR ROBERT KENNEDY, 209, BARRA DO CEARA, FORTALEZA</t>
  </si>
  <si>
    <t>-3.7018391</t>
  </si>
  <si>
    <t>-38.5778354</t>
  </si>
  <si>
    <t>AVENIDA CEL CARVALHO</t>
  </si>
  <si>
    <t>1261</t>
  </si>
  <si>
    <t>AVENIDA CEL CARVALHO, 1261, BARRA DO CEARA, FORTALEZA</t>
  </si>
  <si>
    <t>-3.7135362</t>
  </si>
  <si>
    <t>-38.5885703</t>
  </si>
  <si>
    <t>G L F ARAUJO</t>
  </si>
  <si>
    <t>RUA CAPITAO MANOEL PINTO</t>
  </si>
  <si>
    <t>104</t>
  </si>
  <si>
    <t>ESMERINO GOMES</t>
  </si>
  <si>
    <t>ITAPAJE</t>
  </si>
  <si>
    <t>RUA CAPITAO MANOEL PINTO, 104, ESMERINO GOMES, ITAPAJE</t>
  </si>
  <si>
    <t>-3.6792308</t>
  </si>
  <si>
    <t>-39.5853022</t>
  </si>
  <si>
    <t>DOCE PAN</t>
  </si>
  <si>
    <t>RUA JOSE PIRES CHAVES</t>
  </si>
  <si>
    <t>100</t>
  </si>
  <si>
    <t>NOVO ANGELIM</t>
  </si>
  <si>
    <t>URUBURETAMA</t>
  </si>
  <si>
    <t>RUA JOSE PIRES CHAVES, 100, NOVO ANGELIM, URUBURETAMA</t>
  </si>
  <si>
    <t>-3.6177716</t>
  </si>
  <si>
    <t>-39.5020823</t>
  </si>
  <si>
    <t>MERCADINHO SAMUCA</t>
  </si>
  <si>
    <t>RUA FRANCISCO BATISTA VIEIRA</t>
  </si>
  <si>
    <t>ALTO DA COLINA</t>
  </si>
  <si>
    <t>RUA FRANCISCO BATISTA VIEIRA, SN, ALTO DA COLINA, URUBURETAMA</t>
  </si>
  <si>
    <t>-3.6270376</t>
  </si>
  <si>
    <t>-39.509077</t>
  </si>
  <si>
    <t>MERCADINHO O JOAO</t>
  </si>
  <si>
    <t>RUA EVARISTO GOMES</t>
  </si>
  <si>
    <t>236</t>
  </si>
  <si>
    <t>RUA EVARISTO GOMES, 236, BOA ESPERANCA, PARAIPABA</t>
  </si>
  <si>
    <t>-3.4352144</t>
  </si>
  <si>
    <t>-39.1498036</t>
  </si>
  <si>
    <t>SUPERMERCADO EBENEZER</t>
  </si>
  <si>
    <t>RUA SAO FRANCISCO</t>
  </si>
  <si>
    <t>ALTO SAO FRANCISCO</t>
  </si>
  <si>
    <t>RUA SAO FRANCISCO, SN, ALTO SAO FRANCISCO, TRAIRI</t>
  </si>
  <si>
    <t>-3.2848244</t>
  </si>
  <si>
    <t>-39.2650365</t>
  </si>
  <si>
    <t>PANIFICADORA LETICIA</t>
  </si>
  <si>
    <t>RUA EURICO MEDINA</t>
  </si>
  <si>
    <t>337</t>
  </si>
  <si>
    <t>RUA EURICO MEDINA, 337, HENRIQUE JORGE, FORTALEZA</t>
  </si>
  <si>
    <t>-3.7567723</t>
  </si>
  <si>
    <t>-38.5849554</t>
  </si>
  <si>
    <t>JOAREZ PATRICIO GOMES</t>
  </si>
  <si>
    <t>PRACA DA MATRIZ</t>
  </si>
  <si>
    <t>TURURU</t>
  </si>
  <si>
    <t>PRACA DA MATRIZ, SN, CENTRO, TURURU</t>
  </si>
  <si>
    <t>-3.5991025</t>
  </si>
  <si>
    <t>-39.4362771</t>
  </si>
  <si>
    <t>MERCADINHO DOCE LAR</t>
  </si>
  <si>
    <t>AVENIDA MARIA MOREIRA</t>
  </si>
  <si>
    <t>124</t>
  </si>
  <si>
    <t>AVENIDA MARIA MOREIRA, 124, CENTRO, PARAIPABA</t>
  </si>
  <si>
    <t>-3.4371974</t>
  </si>
  <si>
    <t>-39.1480241</t>
  </si>
  <si>
    <t>RODOVIA SENADOR ALMIR PINTO</t>
  </si>
  <si>
    <t>2510</t>
  </si>
  <si>
    <t>MERC SAO LUCAS</t>
  </si>
  <si>
    <t>AVENIDA FRANCISCO RUBENS BRANDAO</t>
  </si>
  <si>
    <t>584</t>
  </si>
  <si>
    <t>CORRENTE</t>
  </si>
  <si>
    <t>SAO BENEDITO</t>
  </si>
  <si>
    <t>AVENIDA FRANCISCO RUBENS BRANDAO, 584, CORRENTE, SAO BENEDITO</t>
  </si>
  <si>
    <t>-4.0326691</t>
  </si>
  <si>
    <t>-40.8635014</t>
  </si>
  <si>
    <t>O BIBA</t>
  </si>
  <si>
    <t>RUA JOSE FELIX</t>
  </si>
  <si>
    <t>GENERAL SAMPAIO</t>
  </si>
  <si>
    <t>RUA JOSE FELIX, SN, CENTRO, GENERAL SAMPAIO</t>
  </si>
  <si>
    <t>-4.0495109</t>
  </si>
  <si>
    <t>-39.4487859</t>
  </si>
  <si>
    <t>MERCADINHO SALES</t>
  </si>
  <si>
    <t>RODOVIA BR 403</t>
  </si>
  <si>
    <t>LAGOA DO CANEMA</t>
  </si>
  <si>
    <t>ACARAU</t>
  </si>
  <si>
    <t>RODOVIA BR 403, SN, LAGOA DO CANEMA, ACARAU</t>
  </si>
  <si>
    <t>-2.8979868</t>
  </si>
  <si>
    <t>-40.1192039</t>
  </si>
  <si>
    <t>RUA CEL MATOS DOURADO</t>
  </si>
  <si>
    <t>1280</t>
  </si>
  <si>
    <t>RUA CEL MATOS DOURADO, 1280, DOM LUSTOSA, FORTALEZA</t>
  </si>
  <si>
    <t>MERCADINH O LOURO</t>
  </si>
  <si>
    <t>AVENIDA JUSCELINO KUBITSCHEK</t>
  </si>
  <si>
    <t>SAO PEDRO</t>
  </si>
  <si>
    <t>AVENIDA JUSCELINO KUBITSCHEK, SN, SAO PEDRO, PENTECOSTE</t>
  </si>
  <si>
    <t>-3.8128734</t>
  </si>
  <si>
    <t>-39.26181</t>
  </si>
  <si>
    <t>MERCADINHO TRES IRMAOS</t>
  </si>
  <si>
    <t>RUA JOAQUIM TOME RODRIGUES</t>
  </si>
  <si>
    <t>286</t>
  </si>
  <si>
    <t>FLORES</t>
  </si>
  <si>
    <t>AMONTADA</t>
  </si>
  <si>
    <t>RUA JOAQUIM TOME RODRIGUES, 286, FLORES, AMONTADA</t>
  </si>
  <si>
    <t>-3.3683088</t>
  </si>
  <si>
    <t>-39.8331828</t>
  </si>
  <si>
    <t>MECARDINHO SAO FRANCISCO</t>
  </si>
  <si>
    <t>RUA ERNITA PIRES CHAVES</t>
  </si>
  <si>
    <t>148</t>
  </si>
  <si>
    <t>ESTACAO</t>
  </si>
  <si>
    <t>RUA ERNITA PIRES CHAVES, 148, ESTACAO, TURURU</t>
  </si>
  <si>
    <t>-3.5922282</t>
  </si>
  <si>
    <t>-39.4420594</t>
  </si>
  <si>
    <t>RUA 345</t>
  </si>
  <si>
    <t>PANIFICADO AGUIR MELO</t>
  </si>
  <si>
    <t>RUA CONSTRUTOR GONCALO VIDAL</t>
  </si>
  <si>
    <t>297</t>
  </si>
  <si>
    <t>MUCAMBO</t>
  </si>
  <si>
    <t>RUA CONSTRUTOR GONCALO VIDAL, 297, CENTRO, MUCAMBO</t>
  </si>
  <si>
    <t>-3.9039222</t>
  </si>
  <si>
    <t>-40.7443889</t>
  </si>
  <si>
    <t>MERCADINHO CABELUDO</t>
  </si>
  <si>
    <t>RUA SAO JOAO BATISTA</t>
  </si>
  <si>
    <t>72</t>
  </si>
  <si>
    <t>RUA SAO JOAO BATISTA, 72, NOVO ANGELIM, URUBURETAMA</t>
  </si>
  <si>
    <t>-3.6135201</t>
  </si>
  <si>
    <t>-39.5022871</t>
  </si>
  <si>
    <t>RUA PRIMEIRO DE JANEIRO</t>
  </si>
  <si>
    <t>955</t>
  </si>
  <si>
    <t>RUA MIRTES ROCHA</t>
  </si>
  <si>
    <t>74</t>
  </si>
  <si>
    <t>PARA TY - TRAIRI</t>
  </si>
  <si>
    <t>RUA MANOEL TEIXEIRA</t>
  </si>
  <si>
    <t>153</t>
  </si>
  <si>
    <t>RUA MANOEL TEIXEIRA, 153, CENTRO, TRAIRI</t>
  </si>
  <si>
    <t>-3.2772701</t>
  </si>
  <si>
    <t>-39.2668701</t>
  </si>
  <si>
    <t>RUA FRANCISCO ALMEIDA</t>
  </si>
  <si>
    <t>552</t>
  </si>
  <si>
    <t>-3.819396</t>
  </si>
  <si>
    <t>-38.592429</t>
  </si>
  <si>
    <t>RUA SARGENTO JOAO PINHEIRO</t>
  </si>
  <si>
    <t>1740</t>
  </si>
  <si>
    <t>-38.6241432</t>
  </si>
  <si>
    <t>RUA MONSENHOR FURTADO</t>
  </si>
  <si>
    <t>1000</t>
  </si>
  <si>
    <t>-3.7466444</t>
  </si>
  <si>
    <t>-38.5504395</t>
  </si>
  <si>
    <t>RUA CACILDA BECKER</t>
  </si>
  <si>
    <t>270</t>
  </si>
  <si>
    <t>RUA CACILDA BECKER, 270, JOAO XXIII, FORTALEZA</t>
  </si>
  <si>
    <t>-3.77289</t>
  </si>
  <si>
    <t>-38.5882422</t>
  </si>
  <si>
    <t>MERCANTIL O DEIRTON</t>
  </si>
  <si>
    <t>REDE CEARENSE</t>
  </si>
  <si>
    <t>O DEIRTON</t>
  </si>
  <si>
    <t>RUA PEDRO PEREIRA</t>
  </si>
  <si>
    <t>316</t>
  </si>
  <si>
    <t>CORDULINO MARQUES</t>
  </si>
  <si>
    <t>RUA PEDRO PEREIRA, 316, CORDULINO MARQUES, ITAPAJE</t>
  </si>
  <si>
    <t>-3.6843148</t>
  </si>
  <si>
    <t>-39.5820915</t>
  </si>
  <si>
    <t>SUPER UCHOA</t>
  </si>
  <si>
    <t>RUA ANDRE CHAVES</t>
  </si>
  <si>
    <t>612</t>
  </si>
  <si>
    <t>MERCADINHO O BATISTA</t>
  </si>
  <si>
    <t>RUA FRANCISCO TEIXEIRA BRAGA</t>
  </si>
  <si>
    <t>62</t>
  </si>
  <si>
    <t>RUA FRANCISCO TEIXEIRA BRAGA, 62, CENTRO, ITAPAJE</t>
  </si>
  <si>
    <t>-3.6932221</t>
  </si>
  <si>
    <t>-39.6021314</t>
  </si>
  <si>
    <t>MERCANTIL MENOR PRECO</t>
  </si>
  <si>
    <t>RUA MANOEL LUIS DA ROCHA</t>
  </si>
  <si>
    <t>87</t>
  </si>
  <si>
    <t>RUA MANOEL LUIS DA ROCHA, 87, CENTRO, ITAPAJE</t>
  </si>
  <si>
    <t>-3.684041</t>
  </si>
  <si>
    <t>-39.5844617</t>
  </si>
  <si>
    <t>MERCANTIL O LEGAL</t>
  </si>
  <si>
    <t>RUA 7 DE SETEMBRO</t>
  </si>
  <si>
    <t>56</t>
  </si>
  <si>
    <t>IRAUCUBA</t>
  </si>
  <si>
    <t>RUA 7 DE SETEMBRO, 56, CENTRO, IRAUCUBA</t>
  </si>
  <si>
    <t>-3.7492998</t>
  </si>
  <si>
    <t>-39.7840442</t>
  </si>
  <si>
    <t>MERCADINHO DOIS IRMAOS</t>
  </si>
  <si>
    <t>101</t>
  </si>
  <si>
    <t>RUA MANOEL LUIS DA ROCHA, 101, CENTRO, ITAPAJE</t>
  </si>
  <si>
    <t>-3.6841104</t>
  </si>
  <si>
    <t>-39.5846598</t>
  </si>
  <si>
    <t>AVENIDA GODOFREDO MACIEL</t>
  </si>
  <si>
    <t>6395</t>
  </si>
  <si>
    <t>-3.83265451</t>
  </si>
  <si>
    <t>-38.58103395</t>
  </si>
  <si>
    <t>TICO E NEUSA</t>
  </si>
  <si>
    <t>RUA FRANCINE FERREIRA</t>
  </si>
  <si>
    <t>173</t>
  </si>
  <si>
    <t>RUA FRANCINE FERREIRA, 173, MONTE CASTELO, ITAPAJE</t>
  </si>
  <si>
    <t>-3.6899839</t>
  </si>
  <si>
    <t>-39.5834389</t>
  </si>
  <si>
    <t>245</t>
  </si>
  <si>
    <t>-3.767533</t>
  </si>
  <si>
    <t>-38.6248232</t>
  </si>
  <si>
    <t>AVENIDA DOM ALMEIDA LUSTOSA</t>
  </si>
  <si>
    <t>3840</t>
  </si>
  <si>
    <t>-3.77334061</t>
  </si>
  <si>
    <t>-38.62707738</t>
  </si>
  <si>
    <t>1780</t>
  </si>
  <si>
    <t>MERCADINHO BARATEIRO</t>
  </si>
  <si>
    <t>RUA DO BARATEIRO 01</t>
  </si>
  <si>
    <t>42</t>
  </si>
  <si>
    <t>BARATEIRO</t>
  </si>
  <si>
    <t>RUA DO BARATEIRO 01, 42, BARATEIRO, ITAPAJE</t>
  </si>
  <si>
    <t>-3.6927925</t>
  </si>
  <si>
    <t>-39.6015367</t>
  </si>
  <si>
    <t>LUCIO FAUSIO</t>
  </si>
  <si>
    <t>AVENIDA PAULO BASTOS</t>
  </si>
  <si>
    <t>749</t>
  </si>
  <si>
    <t>AVENIDA PAULO BASTOS, 749, CENTRO, IRAUCUBA</t>
  </si>
  <si>
    <t>-3.7464812</t>
  </si>
  <si>
    <t>-39.7853882</t>
  </si>
  <si>
    <t>MERCADINHO TADEU</t>
  </si>
  <si>
    <t>RUA PADRE JOAO BATISTA PEREIRA</t>
  </si>
  <si>
    <t>MORADA NOVA</t>
  </si>
  <si>
    <t>RUA PADRE JOAO BATISTA PEREIRA, SN, MORADA NOVA, ACARAU</t>
  </si>
  <si>
    <t>-2.9154134</t>
  </si>
  <si>
    <t>-40.121356</t>
  </si>
  <si>
    <t>SUPERMERCADO OPCAO</t>
  </si>
  <si>
    <t>RUA FELIPE SAMPAIO</t>
  </si>
  <si>
    <t>132</t>
  </si>
  <si>
    <t>RUA FELIPE SAMPAIO, 132, CENTRO, ITAPAJE</t>
  </si>
  <si>
    <t>-3.6832266</t>
  </si>
  <si>
    <t>-39.5857879</t>
  </si>
  <si>
    <t>JOAO MARCIO</t>
  </si>
  <si>
    <t>RUA ANGELICA VIEIRA</t>
  </si>
  <si>
    <t>470</t>
  </si>
  <si>
    <t>IRATINGA</t>
  </si>
  <si>
    <t>RUA ANGELICA VIEIRA, 470, IRATINGA, ITAPAJE</t>
  </si>
  <si>
    <t>-3.73911734</t>
  </si>
  <si>
    <t>-39.54297517</t>
  </si>
  <si>
    <t>MERCEARIA GABRIELE</t>
  </si>
  <si>
    <t>RUA VEREADOR JOSE TOMAZ FILHO</t>
  </si>
  <si>
    <t>SAO MIGUEL</t>
  </si>
  <si>
    <t>RUA VEREADOR JOSE TOMAZ FILHO, 56, SAO MIGUEL, ITAPAJE</t>
  </si>
  <si>
    <t>-3.7348307</t>
  </si>
  <si>
    <t>-39.5449187</t>
  </si>
  <si>
    <t>MERCADINHO CHICO CHAGA</t>
  </si>
  <si>
    <t>RUA DEPUTADO RAIMUNDO VIEIRA FILHO</t>
  </si>
  <si>
    <t>405</t>
  </si>
  <si>
    <t>RUA DEPUTADO RAIMUNDO VIEIRA FILHO, 405, IRATINGA, ITAPAJE</t>
  </si>
  <si>
    <t>-3.7359056</t>
  </si>
  <si>
    <t>-39.5482539</t>
  </si>
  <si>
    <t>MERCADINHO EVERALDO</t>
  </si>
  <si>
    <t>RUA MARLIM DUTRA</t>
  </si>
  <si>
    <t>602</t>
  </si>
  <si>
    <t>RUA MARLIM DUTRA, 602, CENTRO, IRAUCUBA</t>
  </si>
  <si>
    <t>-3.7458307</t>
  </si>
  <si>
    <t>-39.7833989</t>
  </si>
  <si>
    <t>MECADINHO SAO JOAO</t>
  </si>
  <si>
    <t>RUA VITALINI PEIXE</t>
  </si>
  <si>
    <t>36</t>
  </si>
  <si>
    <t>RUA VITALINI PEIXE, 36, CENTRO, ITAPAJE</t>
  </si>
  <si>
    <t>-3.6874473</t>
  </si>
  <si>
    <t>-39.5909024</t>
  </si>
  <si>
    <t>ATAKAREJO ECONOMICO</t>
  </si>
  <si>
    <t>ECONOMICO</t>
  </si>
  <si>
    <t>3010</t>
  </si>
  <si>
    <t>JULIO II</t>
  </si>
  <si>
    <t>RUA VICENTE SIEBRA, 3010, JULIO II, ITAPIPOCA</t>
  </si>
  <si>
    <t>-3.4823318</t>
  </si>
  <si>
    <t>-39.573865</t>
  </si>
  <si>
    <t>5531</t>
  </si>
  <si>
    <t>VARIEDADES SUPERMERCADOS - LJ 01</t>
  </si>
  <si>
    <t>VARIEDADES SUPERMERCADO</t>
  </si>
  <si>
    <t>AVENIDA NOVA METROPOLE LADO PAR</t>
  </si>
  <si>
    <t>AVENIDA NOVA METROPOLE LADO PAR, SN, NOVA METROPOLE, CAUCAIA</t>
  </si>
  <si>
    <t>-3.7654576</t>
  </si>
  <si>
    <t>-38.65276694</t>
  </si>
  <si>
    <t>CHIQUINHO DO BAR</t>
  </si>
  <si>
    <t>RUA DEPUTADO RAIMUNDO VIEIRA FILHO, SN, IRATINGA, ITAPAJE</t>
  </si>
  <si>
    <t>-3.7361253</t>
  </si>
  <si>
    <t>-39.5488848</t>
  </si>
  <si>
    <t>SUPERMERCADO LUIZ MOTA</t>
  </si>
  <si>
    <t>1070</t>
  </si>
  <si>
    <t>AVENIDA PAULO BASTOS, 1070, CENTRO, IRAUCUBA</t>
  </si>
  <si>
    <t>-3.746576</t>
  </si>
  <si>
    <t>-39.782537</t>
  </si>
  <si>
    <t>PARA TY - PENTECOSTE</t>
  </si>
  <si>
    <t>AVENIDA JOSE BORBA DE VASCONCELOS</t>
  </si>
  <si>
    <t>97</t>
  </si>
  <si>
    <t>AVENIDA JOSE BORBA DE VASCONCELOS, 97, CENTRO, PENTECOSTE</t>
  </si>
  <si>
    <t>-3.7915416</t>
  </si>
  <si>
    <t>-39.2712229</t>
  </si>
  <si>
    <t>MERCANTIL NAYARA</t>
  </si>
  <si>
    <t>1018</t>
  </si>
  <si>
    <t>AVENIDA PAULO BASTOS, 1018, CENTRO, IRAUCUBA</t>
  </si>
  <si>
    <t>-3.7466038</t>
  </si>
  <si>
    <t>-39.7828943</t>
  </si>
  <si>
    <t>MERC MOZART</t>
  </si>
  <si>
    <t>RUA ELPIDIO MARQUES DA COSTA</t>
  </si>
  <si>
    <t>RODAGEM</t>
  </si>
  <si>
    <t>MASSAPE</t>
  </si>
  <si>
    <t>RUA ELPIDIO MARQUES DA COSTA, SN, RODAGEM, MASSAPE</t>
  </si>
  <si>
    <t>-3.5215607</t>
  </si>
  <si>
    <t>-40.3481112</t>
  </si>
  <si>
    <t>MERCANTIL CHARLES</t>
  </si>
  <si>
    <t>RUA PEDRO DOMINGOS</t>
  </si>
  <si>
    <t>399</t>
  </si>
  <si>
    <t>RUA PEDRO DOMINGOS, 399, CENTRO, IRAUCUBA</t>
  </si>
  <si>
    <t>-3.7463656</t>
  </si>
  <si>
    <t>-39.7845348</t>
  </si>
  <si>
    <t>MERCANTIL O DELEGADO</t>
  </si>
  <si>
    <t>336</t>
  </si>
  <si>
    <t>RUA 7 DE SETEMBRO, 336, CENTRO, IRAUCUBA</t>
  </si>
  <si>
    <t>-3.7475743</t>
  </si>
  <si>
    <t>-39.7827051</t>
  </si>
  <si>
    <t>RUA PORTO DAS ROSAS</t>
  </si>
  <si>
    <t>1150</t>
  </si>
  <si>
    <t>-3.7567884</t>
  </si>
  <si>
    <t>-38.6017086</t>
  </si>
  <si>
    <t>MERCADINHO O NENEM</t>
  </si>
  <si>
    <t>RUA JOAO MARTINS TEIXEIRA</t>
  </si>
  <si>
    <t>215</t>
  </si>
  <si>
    <t>RUA JOAO MARTINS TEIXEIRA, 215, BARATEIRO, ITAPAJE</t>
  </si>
  <si>
    <t>RUA JOAO SORONGO</t>
  </si>
  <si>
    <t>310</t>
  </si>
  <si>
    <t>-3.7518653</t>
  </si>
  <si>
    <t>-38.54238734</t>
  </si>
  <si>
    <t>BENCAO DE DEUS - LUZARDO VIANA</t>
  </si>
  <si>
    <t>BENCAO DE DEUS</t>
  </si>
  <si>
    <t>AVENIDA LUIZ PEREIRA LIMA</t>
  </si>
  <si>
    <t>AVENIDA LUIZ PEREIRA LIMA, 587, LUZARDO VIANA, MARACANAU</t>
  </si>
  <si>
    <t>-3.8575733</t>
  </si>
  <si>
    <t>-38.645753</t>
  </si>
  <si>
    <t>MERCADINHO J TRES</t>
  </si>
  <si>
    <t>AVENIDA GABRIEL AGUIAR FILHO</t>
  </si>
  <si>
    <t>531</t>
  </si>
  <si>
    <t>AVENIDA GABRIEL AGUIAR FILHO, 531, CENTRO, TEJUCUOCA</t>
  </si>
  <si>
    <t>-3.988391</t>
  </si>
  <si>
    <t>-39.5788628</t>
  </si>
  <si>
    <t>AVENIDA PRESIDENTE CASTELO BRANCO</t>
  </si>
  <si>
    <t>4763</t>
  </si>
  <si>
    <t>-3.706271</t>
  </si>
  <si>
    <t>-38.574687</t>
  </si>
  <si>
    <t>MERCADINHO MONTEIRO</t>
  </si>
  <si>
    <t>RUA NENEM BARROSO</t>
  </si>
  <si>
    <t>350</t>
  </si>
  <si>
    <t>RUA NENEM BARROSO, 350, CENTRO, TURURU</t>
  </si>
  <si>
    <t>-3.5985341</t>
  </si>
  <si>
    <t>-39.434252</t>
  </si>
  <si>
    <t>SILVIA REGINA PINTO GOMES ME</t>
  </si>
  <si>
    <t>RUA LUIS CARNEIRO DE AZEVEDO</t>
  </si>
  <si>
    <t>41</t>
  </si>
  <si>
    <t>RUA LUIS CARNEIRO DE AZEVEDO, 41, CENTRO, APUIARES</t>
  </si>
  <si>
    <t>-3.9482372</t>
  </si>
  <si>
    <t>-39.4299494</t>
  </si>
  <si>
    <t>MECANTIL O CHOCO ISMERINDO</t>
  </si>
  <si>
    <t>RUA MARABA</t>
  </si>
  <si>
    <t>7</t>
  </si>
  <si>
    <t>RUA MARABA, 7, ESMERINO GOMES, ITAPAJE</t>
  </si>
  <si>
    <t>-3.6759809</t>
  </si>
  <si>
    <t>-39.5827503</t>
  </si>
  <si>
    <t>AVENIDA ANTONIO SALES</t>
  </si>
  <si>
    <t>1800</t>
  </si>
  <si>
    <t>AVENIDA ANTONIO SALES, 1800, DIONISIO TORRES, FORTALEZA</t>
  </si>
  <si>
    <t>-3.7440036</t>
  </si>
  <si>
    <t>-38.5080673</t>
  </si>
  <si>
    <t>MERCANTIL O RN</t>
  </si>
  <si>
    <t>345</t>
  </si>
  <si>
    <t>RUA PEDRO DOMINGOS, 345, CENTRO, IRAUCUBA</t>
  </si>
  <si>
    <t>-3.7467964</t>
  </si>
  <si>
    <t>-39.7845656</t>
  </si>
  <si>
    <t>RUA DOM QUINTINO</t>
  </si>
  <si>
    <t>323</t>
  </si>
  <si>
    <t>MERCANTIL O ERMINIO</t>
  </si>
  <si>
    <t>203</t>
  </si>
  <si>
    <t>RUA 25 DE JANEIRO, 203, CENTRO, APUIARES</t>
  </si>
  <si>
    <t>-3.9473912</t>
  </si>
  <si>
    <t>-39.4307199</t>
  </si>
  <si>
    <t>MERCEARIA RAISSA (JOSE GOMES)</t>
  </si>
  <si>
    <t>FAZENDA CAMPINAS</t>
  </si>
  <si>
    <t>115</t>
  </si>
  <si>
    <t>FAZENDA CAMPINAS, 115, FAZENDA CAMPINAS, IRAUCUBA</t>
  </si>
  <si>
    <t>VERONICA</t>
  </si>
  <si>
    <t>AVENIDA GOMES DA SILVA</t>
  </si>
  <si>
    <t>64</t>
  </si>
  <si>
    <t>AVENIDA GOMES DA SILVA, 64, CENTRO, APUIARES</t>
  </si>
  <si>
    <t>-3.9447388</t>
  </si>
  <si>
    <t>-39.4288093</t>
  </si>
  <si>
    <t>RUA JOSE MENDONCA</t>
  </si>
  <si>
    <t>690</t>
  </si>
  <si>
    <t>RUA JOSE MENDONCA, 690, PARQUE GENIBAU, FORTALEZA</t>
  </si>
  <si>
    <t>MARIA BENEDITA MATIAS</t>
  </si>
  <si>
    <t>RUA VALDOMIRO BARBOSA DE OLIVEIRA</t>
  </si>
  <si>
    <t>2</t>
  </si>
  <si>
    <t>RUA VALDOMIRO BARBOSA DE OLIVEIRA, 2, CENTRO, GENERAL SAMPAIO</t>
  </si>
  <si>
    <t>-4.0506821</t>
  </si>
  <si>
    <t>-39.4490475</t>
  </si>
  <si>
    <t>MARCADINHO VALTER</t>
  </si>
  <si>
    <t>RUA DA COELCE</t>
  </si>
  <si>
    <t>RUA DA COELCE, SN, CENTRO, SAO LUIS DO CURU</t>
  </si>
  <si>
    <t>-3.6689895</t>
  </si>
  <si>
    <t>-39.2410403</t>
  </si>
  <si>
    <t>MERCADINHO SANTA INES</t>
  </si>
  <si>
    <t>RUA JOSE DE OLIVEIRA PINHO</t>
  </si>
  <si>
    <t>45</t>
  </si>
  <si>
    <t>SANTA INES</t>
  </si>
  <si>
    <t>RUA JOSE DE OLIVEIRA PINHO, 45, SANTA INES, PENTECOSTE</t>
  </si>
  <si>
    <t>-3.7854347</t>
  </si>
  <si>
    <t>-39.2627133</t>
  </si>
  <si>
    <t>RUA GOVERNADOR JOAO CARLOS</t>
  </si>
  <si>
    <t>858</t>
  </si>
  <si>
    <t>RUA GOVERNADOR JOAO CARLOS, 858, SERRINHA, FORTALEZA</t>
  </si>
  <si>
    <t>MERCADINHO O LOURO</t>
  </si>
  <si>
    <t>ESPLANDA DA FAZENDA BOM</t>
  </si>
  <si>
    <t>890</t>
  </si>
  <si>
    <t>ESPLANDA DA FAZENDA BOM, 890, SERRINHA, TRAIRI</t>
  </si>
  <si>
    <t>-3.2857885</t>
  </si>
  <si>
    <t>-39.257595</t>
  </si>
  <si>
    <t>AVENIDA JOSE LEON</t>
  </si>
  <si>
    <t>1852</t>
  </si>
  <si>
    <t>-3.7899059</t>
  </si>
  <si>
    <t>-38.495258</t>
  </si>
  <si>
    <t>SUPERMERCADO GLAUBER</t>
  </si>
  <si>
    <t>AVENIDA CORONEL NECO MARTINS</t>
  </si>
  <si>
    <t>AVENIDA CORONEL NECO MARTINS, 173, CENTRO, SAO GONCALO DO AMARANTE</t>
  </si>
  <si>
    <t>-3.6105829</t>
  </si>
  <si>
    <t>-38.9690799</t>
  </si>
  <si>
    <t>MERCADINHO O CAPITAOZINHO</t>
  </si>
  <si>
    <t>2270</t>
  </si>
  <si>
    <t>RUA VICENTE SIEBRA, 2270, VIOLETE, ITAPIPOCA</t>
  </si>
  <si>
    <t>-3.4866601</t>
  </si>
  <si>
    <t>-39.5746966</t>
  </si>
  <si>
    <t>SUPERMERCADO SEBASTIANA PATRICOLIA</t>
  </si>
  <si>
    <t>RUA FRANCISCO SALES</t>
  </si>
  <si>
    <t>232</t>
  </si>
  <si>
    <t>RUA FRANCISCO SALES, 232, CENTRO, TURURU</t>
  </si>
  <si>
    <t>-3.5997067</t>
  </si>
  <si>
    <t>-39.4351291</t>
  </si>
  <si>
    <t>SUPERMERCADO LUANDA - LJ 01</t>
  </si>
  <si>
    <t>LUANDA MERCADINHO</t>
  </si>
  <si>
    <t>RUA LUIS BRAGA</t>
  </si>
  <si>
    <t>53</t>
  </si>
  <si>
    <t>RUA LUIS BRAGA, 53, CENTRO, PARAIPABA</t>
  </si>
  <si>
    <t>-3.4382439</t>
  </si>
  <si>
    <t>-39.1447423</t>
  </si>
  <si>
    <t>SANTA EDWIRGENS</t>
  </si>
  <si>
    <t>AVENIDA HILDEBRANDO DE MELO</t>
  </si>
  <si>
    <t>1849</t>
  </si>
  <si>
    <t>-3.7249377</t>
  </si>
  <si>
    <t>-38.5890115</t>
  </si>
  <si>
    <t>HUGO</t>
  </si>
  <si>
    <t>RUA PRESMILAU CAMERINO</t>
  </si>
  <si>
    <t>468</t>
  </si>
  <si>
    <t>RUA PRESMILAU CAMERINO, 468, COQUEIRO, ITAPIPOCA</t>
  </si>
  <si>
    <t>-3.494152</t>
  </si>
  <si>
    <t>-39.5783687</t>
  </si>
  <si>
    <t>MERCADINHO RAUL</t>
  </si>
  <si>
    <t>RUA LIDIA CORDEIRO</t>
  </si>
  <si>
    <t>RUA LIDIA CORDEIRO, SN, BOA ESPERANCA, TRAIRI</t>
  </si>
  <si>
    <t>-3.2701146</t>
  </si>
  <si>
    <t>-39.2633691</t>
  </si>
  <si>
    <t>GERSON RODRIGUES BRAGA</t>
  </si>
  <si>
    <t>RUA CAPITAO JOSE TELES</t>
  </si>
  <si>
    <t>10</t>
  </si>
  <si>
    <t>RUA CAPITAO JOSE TELES, 10, CENTRO, PARACURU</t>
  </si>
  <si>
    <t>-3.4088326</t>
  </si>
  <si>
    <t>-39.0269646</t>
  </si>
  <si>
    <t>2772</t>
  </si>
  <si>
    <t>PANIFICADORA M &amp; M</t>
  </si>
  <si>
    <t>107</t>
  </si>
  <si>
    <t>AVENIDA MARIA MOREIRA, 107, CENTRO, PARAIPABA</t>
  </si>
  <si>
    <t>-3.4391156</t>
  </si>
  <si>
    <t>-39.1485427</t>
  </si>
  <si>
    <t>RUA ILDEFONSO ALBANO</t>
  </si>
  <si>
    <t>2260</t>
  </si>
  <si>
    <t>RUA ILDEFONSO ALBANO, 2260, JOAQUIM TAVORA, FORTALEZA</t>
  </si>
  <si>
    <t>MERCANTIL MATEUS E LILIANE</t>
  </si>
  <si>
    <t>1032</t>
  </si>
  <si>
    <t>AVENIDA PAULO BASTOS, 1032, CENTRO, IRAUCUBA</t>
  </si>
  <si>
    <t>-3.7465951</t>
  </si>
  <si>
    <t>-39.7828616</t>
  </si>
  <si>
    <t>RUA PEDRO SAMPAIO</t>
  </si>
  <si>
    <t>778</t>
  </si>
  <si>
    <t>RUA PEDRO SAMPAIO, 778, VILA VELHA, FORTALEZA</t>
  </si>
  <si>
    <t>-3.7233183</t>
  </si>
  <si>
    <t>-38.5963513</t>
  </si>
  <si>
    <t>RUA JOAQUIM FELICIO</t>
  </si>
  <si>
    <t>809</t>
  </si>
  <si>
    <t>RUA JOAQUIM FELICIO, 809, MESSEJANA, FORTALEZA</t>
  </si>
  <si>
    <t>RUA PINTO MADEIRA</t>
  </si>
  <si>
    <t>1340</t>
  </si>
  <si>
    <t>RUA PINTO MADEIRA, 1340, CENTRO, FORTALEZA</t>
  </si>
  <si>
    <t>NEGO</t>
  </si>
  <si>
    <t>RUA JOSE SEVERINO FILHO</t>
  </si>
  <si>
    <t>16</t>
  </si>
  <si>
    <t>NOSSA SRA DO ROSARIO</t>
  </si>
  <si>
    <t>RUA JOSE SEVERINO FILHO, 16, NOSSA SRA DO ROSARIO, GENERAL SAMPAIO</t>
  </si>
  <si>
    <t>-4.0531249</t>
  </si>
  <si>
    <t>-39.4540368</t>
  </si>
  <si>
    <t>RUA J DA PENHA</t>
  </si>
  <si>
    <t>709</t>
  </si>
  <si>
    <t>RUA J DA PENHA, 709, CENTRO, FORTALEZA</t>
  </si>
  <si>
    <t>-3.7374817</t>
  </si>
  <si>
    <t>-38.5204755</t>
  </si>
  <si>
    <t>RUA DR GILBERTO STUDART</t>
  </si>
  <si>
    <t>155</t>
  </si>
  <si>
    <t>RUA DR GILBERTO STUDART, 155, COCO, FORTALEZA</t>
  </si>
  <si>
    <t>AVENIDA SEN FERNANDES TAVORA</t>
  </si>
  <si>
    <t>1526</t>
  </si>
  <si>
    <t>AVENIDA SEN FERNANDES TAVORA, 1526, HENRIQUE JORGE, FORTALEZA</t>
  </si>
  <si>
    <t>-3.7598094</t>
  </si>
  <si>
    <t>-38.5861946</t>
  </si>
  <si>
    <t>PADARIA MESA FARTA</t>
  </si>
  <si>
    <t>RUA PADRE SINVAL FACUNDO</t>
  </si>
  <si>
    <t>999</t>
  </si>
  <si>
    <t>VILA NOVA</t>
  </si>
  <si>
    <t>RUA PADRE SINVAL FACUNDO, 999, VILA NOVA, PENTECOSTE</t>
  </si>
  <si>
    <t>-3.7907037</t>
  </si>
  <si>
    <t>-39.2628486</t>
  </si>
  <si>
    <t>MERCADINHO O RICARDO</t>
  </si>
  <si>
    <t>RUA CAMPO VELHO</t>
  </si>
  <si>
    <t>18</t>
  </si>
  <si>
    <t>SERROTA</t>
  </si>
  <si>
    <t>RUA CAMPO VELHO, 18, SERROTA, PENTECOSTE</t>
  </si>
  <si>
    <t>-3.8579326</t>
  </si>
  <si>
    <t>-39.3375953</t>
  </si>
  <si>
    <t>AVENIDA PRES CASTELO BRANCO</t>
  </si>
  <si>
    <t>5211</t>
  </si>
  <si>
    <t>AVENIDA PRES CASTELO BRANCO, 5211, BARRA DO CEARA, FORTALEZA</t>
  </si>
  <si>
    <t>-3.7049139</t>
  </si>
  <si>
    <t>-38.5780082</t>
  </si>
  <si>
    <t>SAO MATHEUS</t>
  </si>
  <si>
    <t>VILA PADRE ANCHIETA</t>
  </si>
  <si>
    <t>7101</t>
  </si>
  <si>
    <t>PADRE ANCHIETA</t>
  </si>
  <si>
    <t>VILA PADRE ANCHIETA, 7101, PADRE ANCHIETA, TRAIRI</t>
  </si>
  <si>
    <t>-3.423078</t>
  </si>
  <si>
    <t>-39.2911099</t>
  </si>
  <si>
    <t>MERCADINHO RIGO</t>
  </si>
  <si>
    <t>RUA ASTOLFO RIBEIRO DA CUNHA</t>
  </si>
  <si>
    <t>1923</t>
  </si>
  <si>
    <t>CRUZEIRO</t>
  </si>
  <si>
    <t>RUA ASTOLFO RIBEIRO DA CUNHA, 1923, CRUZEIRO, ITAPIPOCA</t>
  </si>
  <si>
    <t>-3.4891111</t>
  </si>
  <si>
    <t>-39.5786631</t>
  </si>
  <si>
    <t>SUPERMERCADO PIONEIRO</t>
  </si>
  <si>
    <t>TRAVESSA ALFREDO PINTO DE MESQUITA</t>
  </si>
  <si>
    <t>177</t>
  </si>
  <si>
    <t>TRAVESSA ALFREDO PINTO DE MESQUITA, 177, CENTRO, TEJUCUOCA</t>
  </si>
  <si>
    <t>-3.9883363</t>
  </si>
  <si>
    <t>-39.5770569</t>
  </si>
  <si>
    <t>RUA WALDIR DIOGO</t>
  </si>
  <si>
    <t>1138</t>
  </si>
  <si>
    <t>RUA WALDIR DIOGO, 1138, NOVO MONDUBIM, FORTALEZA</t>
  </si>
  <si>
    <t>4027</t>
  </si>
  <si>
    <t>AVENIDA FREI CIRILO, 4027, MESSEJANA, FORTALEZA</t>
  </si>
  <si>
    <t>-3.8194034</t>
  </si>
  <si>
    <t>-38.4963739</t>
  </si>
  <si>
    <t>RUA CAP VALDEMAR DE LIMA</t>
  </si>
  <si>
    <t>140</t>
  </si>
  <si>
    <t>RUA CAP VALDEMAR DE LIMA, 140, BOA VISTA, MARACANAU</t>
  </si>
  <si>
    <t>-3.8819005</t>
  </si>
  <si>
    <t>-38.62523</t>
  </si>
  <si>
    <t>MERCADINHO O MIMI</t>
  </si>
  <si>
    <t>AVENIDA ANASTACIO BRAGA</t>
  </si>
  <si>
    <t>4845</t>
  </si>
  <si>
    <t>ENCRUZILHADA</t>
  </si>
  <si>
    <t>AVENIDA ANASTACIO BRAGA, 4845, ENCRUZILHADA, ITAPIPOCA</t>
  </si>
  <si>
    <t>-3.4868783</t>
  </si>
  <si>
    <t>-39.6118767</t>
  </si>
  <si>
    <t>PANIFICADORA DELIPAN</t>
  </si>
  <si>
    <t>AVENIDA SALVADOR MARTINS</t>
  </si>
  <si>
    <t>349</t>
  </si>
  <si>
    <t>VOLTA DO S</t>
  </si>
  <si>
    <t>AVENIDA SALVADOR MARTINS, 349, VOLTA DO S, TRAIRI</t>
  </si>
  <si>
    <t>-3.2701099</t>
  </si>
  <si>
    <t>-39.2692517</t>
  </si>
  <si>
    <t>RUA DR JULIO LIMA</t>
  </si>
  <si>
    <t>676</t>
  </si>
  <si>
    <t>RUA DR JULIO LIMA, 676, CIDADE DOS FUNCIONARIOS, FORTALEZA</t>
  </si>
  <si>
    <t>-3.7960364</t>
  </si>
  <si>
    <t>-38.4990562</t>
  </si>
  <si>
    <t>COMETA (JOSE WALTER 01)</t>
  </si>
  <si>
    <t>AV.JOAO DE ARAUJO LIMA</t>
  </si>
  <si>
    <t>1042</t>
  </si>
  <si>
    <t>AV.JOAO DE ARAUJO LIMA, 1042, PREFEITO JOSE WALTER, FORTALEZA</t>
  </si>
  <si>
    <t>-3.83055313</t>
  </si>
  <si>
    <t>-38.56049735</t>
  </si>
  <si>
    <t>MERCADINHO CAXIADO</t>
  </si>
  <si>
    <t>RUA RITA BARBOSA DE LIMA</t>
  </si>
  <si>
    <t>25</t>
  </si>
  <si>
    <t>RUA RITA BARBOSA DE LIMA, 25, ICARAI, CAUCAIA</t>
  </si>
  <si>
    <t>-3.6886175</t>
  </si>
  <si>
    <t>-38.6576348</t>
  </si>
  <si>
    <t>AVENIDA DR SILAS MUNGUBA</t>
  </si>
  <si>
    <t>2965</t>
  </si>
  <si>
    <t>AVENIDA DR SILAS MUNGUBA, 2965, SERRINHA, FORTALEZA</t>
  </si>
  <si>
    <t>SUPERMERCADO PINHEIRO</t>
  </si>
  <si>
    <t>RUA PEDRO CIPRIANO</t>
  </si>
  <si>
    <t>RUA PEDRO CIPRIANO, SN, CENTRO, SAO LUIS DO CURU</t>
  </si>
  <si>
    <t>-3.6712194</t>
  </si>
  <si>
    <t>-39.2356275</t>
  </si>
  <si>
    <t>BR FRUTAS</t>
  </si>
  <si>
    <t>RUA CESAR CALS</t>
  </si>
  <si>
    <t>MARCO</t>
  </si>
  <si>
    <t>RUA CESAR CALS, SN, CENTRO, MARCO</t>
  </si>
  <si>
    <t>-3.1240278</t>
  </si>
  <si>
    <t>-40.1498322</t>
  </si>
  <si>
    <t>AVENIDA OLIVEIRA PAIVA</t>
  </si>
  <si>
    <t>1881</t>
  </si>
  <si>
    <t>AVENIDA OLIVEIRA PAIVA, 1881, PARQUE MANIBURA, FORTALEZA</t>
  </si>
  <si>
    <t>-3.7955137</t>
  </si>
  <si>
    <t>-38.4901664</t>
  </si>
  <si>
    <t>MERCADINHO DANIELLY</t>
  </si>
  <si>
    <t>RUA MAJOR JOAO MARTINS, SN, CENTRO, SAO LUIS DO CURU</t>
  </si>
  <si>
    <t>-3.6726197</t>
  </si>
  <si>
    <t>-39.2399271</t>
  </si>
  <si>
    <t>MERCADINHO C E G</t>
  </si>
  <si>
    <t>RUA JOSE ROUDAO DA SILVA (RUA ESCURA)</t>
  </si>
  <si>
    <t>181</t>
  </si>
  <si>
    <t>POCO DOCE</t>
  </si>
  <si>
    <t>RUA JOSE ROUDAO DA SILVA (RUA ESCURA), 181, POCO DOCE, PARACURU</t>
  </si>
  <si>
    <t>-3.4429617</t>
  </si>
  <si>
    <t>-39.1073454</t>
  </si>
  <si>
    <t>PANIFICADORA PINHO</t>
  </si>
  <si>
    <t>RUA CAIO PRADO</t>
  </si>
  <si>
    <t>2136</t>
  </si>
  <si>
    <t>RUA CAIO PRADO, 2136, VIOLETE, ITAPIPOCA</t>
  </si>
  <si>
    <t>-3.489918</t>
  </si>
  <si>
    <t>-39.574781</t>
  </si>
  <si>
    <t>AVENIDA SEN VIRGILIO TAVORA</t>
  </si>
  <si>
    <t>847</t>
  </si>
  <si>
    <t>AVENIDA SEN VIRGILIO TAVORA, 847, MEIRELES, FORTALEZA</t>
  </si>
  <si>
    <t>MERCADINHO ESTRELA DO SUL</t>
  </si>
  <si>
    <t>RUA RODOLFO TOME RAMOS</t>
  </si>
  <si>
    <t>70</t>
  </si>
  <si>
    <t>CANAA</t>
  </si>
  <si>
    <t>RUA RODOLFO TOME RAMOS, 70, CANAA, TRAIRI</t>
  </si>
  <si>
    <t>-3.2176177</t>
  </si>
  <si>
    <t>-39.3676711</t>
  </si>
  <si>
    <t>MERCADINHO MARANHAO</t>
  </si>
  <si>
    <t>RUA MANOEL DE CASTRO</t>
  </si>
  <si>
    <t>MARANHAO</t>
  </si>
  <si>
    <t>RUA MANOEL DE CASTRO, 36, MARANHAO, ITAPIPOCA</t>
  </si>
  <si>
    <t>-3.485571</t>
  </si>
  <si>
    <t>-39.580729</t>
  </si>
  <si>
    <t>MERCADINHO CLEMENTE</t>
  </si>
  <si>
    <t>3134</t>
  </si>
  <si>
    <t>CACIMBAS</t>
  </si>
  <si>
    <t>AVENIDA ANASTACIO BRAGA, 3134, CACIMBAS, ITAPIPOCA</t>
  </si>
  <si>
    <t>-3.492122</t>
  </si>
  <si>
    <t>-39.6009151</t>
  </si>
  <si>
    <t>MERCADINHO CHIQUINHO DAS FRUTAS</t>
  </si>
  <si>
    <t>AVENIDA MIGUEL DE PAIVA</t>
  </si>
  <si>
    <t>95</t>
  </si>
  <si>
    <t>AVENIDA MIGUEL DE PAIVA, 95, CENTRO, PARAIPABA</t>
  </si>
  <si>
    <t>-3.4384756</t>
  </si>
  <si>
    <t>-39.1495512</t>
  </si>
  <si>
    <t>IRMAOS BRAGA</t>
  </si>
  <si>
    <t>93</t>
  </si>
  <si>
    <t>RUA MANOEL TEIXEIRA, 93, CENTRO, TRAIRI</t>
  </si>
  <si>
    <t>-3.277673</t>
  </si>
  <si>
    <t>-39.2657315</t>
  </si>
  <si>
    <t>MERCANTIL GERRY</t>
  </si>
  <si>
    <t>406</t>
  </si>
  <si>
    <t>RUA JOSE DO PATROCINIO, 406, BOA VISTA, ITAPIPOCA</t>
  </si>
  <si>
    <t>-3.5032418</t>
  </si>
  <si>
    <t>-39.5801853</t>
  </si>
  <si>
    <t>COMERCIO DO VALDIR</t>
  </si>
  <si>
    <t>RUA FRANCISCO DE CASTRO</t>
  </si>
  <si>
    <t>810</t>
  </si>
  <si>
    <t>SAO SEBASTIAO</t>
  </si>
  <si>
    <t>RUA FRANCISCO DE CASTRO, 810, SAO SEBASTIAO, AMONTADA</t>
  </si>
  <si>
    <t>-3.3578678</t>
  </si>
  <si>
    <t>-39.8343754</t>
  </si>
  <si>
    <t>MERCADINHO MARLI</t>
  </si>
  <si>
    <t>RUA ANTONIO RODRIGUES TEIXEIRA</t>
  </si>
  <si>
    <t>630</t>
  </si>
  <si>
    <t>RUA ANTONIO RODRIGUES TEIXEIRA, 630, CRUZEIRO, ITAPIPOCA</t>
  </si>
  <si>
    <t>-3.4881788</t>
  </si>
  <si>
    <t>-39.5844088</t>
  </si>
  <si>
    <t>MERCAD LUIZ BITA</t>
  </si>
  <si>
    <t>RUA QUINTINO CUNHA</t>
  </si>
  <si>
    <t>528</t>
  </si>
  <si>
    <t>RUA QUINTINO CUNHA, 528, CRUZEIRO, ITAPAJE</t>
  </si>
  <si>
    <t>-3.687708</t>
  </si>
  <si>
    <t>-39.5885395</t>
  </si>
  <si>
    <t>COMERCIAL PEDRO FILHO</t>
  </si>
  <si>
    <t>PEDRO FILHO</t>
  </si>
  <si>
    <t>RUA VICENTE ALVES</t>
  </si>
  <si>
    <t>RUA VICENTE ALVES, 104, CENTRO, APUIARES</t>
  </si>
  <si>
    <t>-3.94659403</t>
  </si>
  <si>
    <t>-39.43066344</t>
  </si>
  <si>
    <t>MERCADINHO O NANE</t>
  </si>
  <si>
    <t>RUA TENENTE JOSE VICENTE</t>
  </si>
  <si>
    <t>3239</t>
  </si>
  <si>
    <t>NOVA ALDEOTA</t>
  </si>
  <si>
    <t>RUA TENENTE JOSE VICENTE, 3239, NOVA ALDEOTA, ITAPIPOCA</t>
  </si>
  <si>
    <t>-3.4836492</t>
  </si>
  <si>
    <t>-39.5678591</t>
  </si>
  <si>
    <t>RODOVIA RAIMUNDO PESSOA DE ARAUJO</t>
  </si>
  <si>
    <t>929</t>
  </si>
  <si>
    <t>-3.846401</t>
  </si>
  <si>
    <t>-38.656205</t>
  </si>
  <si>
    <t>MERCANTIL FONSECA - MATRIZ</t>
  </si>
  <si>
    <t>MERCANTIL FONSECA</t>
  </si>
  <si>
    <t>AVENIDA F (CJ CEARA)</t>
  </si>
  <si>
    <t>AVENIDA F (CJ CEARA), 124, CONJUNTO CEARA, FORTALEZA</t>
  </si>
  <si>
    <t>-3.7631578</t>
  </si>
  <si>
    <t>-38.6087315</t>
  </si>
  <si>
    <t>MERCADINHO LUCAS</t>
  </si>
  <si>
    <t>RUA EUBIA BARROSO</t>
  </si>
  <si>
    <t>2385</t>
  </si>
  <si>
    <t>RUA EUBIA BARROSO, 2385, BOA VISTA, ITAPIPOCA</t>
  </si>
  <si>
    <t>-3.5038213</t>
  </si>
  <si>
    <t>-39.5813185</t>
  </si>
  <si>
    <t>MERCADINHO FLECHEIRAS</t>
  </si>
  <si>
    <t>RUA FURTUNATO SEVERIANO COSTA</t>
  </si>
  <si>
    <t>85</t>
  </si>
  <si>
    <t>FLECHEIRAS</t>
  </si>
  <si>
    <t>RUA FURTUNATO SEVERIANO COSTA, 85, FLECHEIRAS, TRAIRI</t>
  </si>
  <si>
    <t>-3.2220426</t>
  </si>
  <si>
    <t>-39.2668477</t>
  </si>
  <si>
    <t>MERCADINHO FRANCISCA</t>
  </si>
  <si>
    <t>SUPER BIG PREA</t>
  </si>
  <si>
    <t>AVENIDA FRANCISCO XAVIER CHAVES</t>
  </si>
  <si>
    <t>800</t>
  </si>
  <si>
    <t>PREA</t>
  </si>
  <si>
    <t>CRUZ</t>
  </si>
  <si>
    <t>AVENIDA FRANCISCO XAVIER CHAVES, 800, PREA, CRUZ</t>
  </si>
  <si>
    <t>-2.8193698</t>
  </si>
  <si>
    <t>-40.4142838</t>
  </si>
  <si>
    <t>PONTO DA ECONOMIA</t>
  </si>
  <si>
    <t>RUA GOVERNADOR RAUL BARBOSA</t>
  </si>
  <si>
    <t>COQUERINHO</t>
  </si>
  <si>
    <t>RUA GOVERNADOR RAUL BARBOSA, SN, COQUERINHO, MARCO</t>
  </si>
  <si>
    <t>-3.1179662</t>
  </si>
  <si>
    <t>-40.1473733</t>
  </si>
  <si>
    <t>COMERCIAL DO MANIN</t>
  </si>
  <si>
    <t>5</t>
  </si>
  <si>
    <t>RUA DA PRAIA, 5, MUNDAU, TRAIRI</t>
  </si>
  <si>
    <t>-3.1808859</t>
  </si>
  <si>
    <t>-39.3734641</t>
  </si>
  <si>
    <t>COMERCIAL ADEMAR</t>
  </si>
  <si>
    <t>AVENIDA MARIA MOREIRA, 87, CENTRO, PARAIPABA</t>
  </si>
  <si>
    <t>-3.4400093</t>
  </si>
  <si>
    <t>-39.1486676</t>
  </si>
  <si>
    <t>MERCADINHO ICARO</t>
  </si>
  <si>
    <t>RUA DO FOGO</t>
  </si>
  <si>
    <t>21</t>
  </si>
  <si>
    <t>RUA DO FOGO, 21, MUNDAU, TRAIRI</t>
  </si>
  <si>
    <t>DESTAK GRANEL</t>
  </si>
  <si>
    <t>RUA CORONEL PORFIRIO</t>
  </si>
  <si>
    <t>252</t>
  </si>
  <si>
    <t>RUA CORONEL PORFIRIO, 252, CENTRO, IPU</t>
  </si>
  <si>
    <t>-4.3250958</t>
  </si>
  <si>
    <t>-40.7107682</t>
  </si>
  <si>
    <t>MERCADINHO FILE</t>
  </si>
  <si>
    <t>RUA SEBASTIAO MATIAS</t>
  </si>
  <si>
    <t>288</t>
  </si>
  <si>
    <t>DOS PICOS</t>
  </si>
  <si>
    <t>RUA SEBASTIAO MATIAS, 288, DOS PICOS, ITAPIPOCA</t>
  </si>
  <si>
    <t>-3.5140772</t>
  </si>
  <si>
    <t>-39.5600062</t>
  </si>
  <si>
    <t>MERCADINHO O LUCIANO</t>
  </si>
  <si>
    <t>AVENIDA MANOEL SALES</t>
  </si>
  <si>
    <t>166</t>
  </si>
  <si>
    <t>ITAREMA</t>
  </si>
  <si>
    <t>AVENIDA MANOEL SALES, 166, CENTRO, ITAREMA</t>
  </si>
  <si>
    <t>-2.924812</t>
  </si>
  <si>
    <t>-39.9129203</t>
  </si>
  <si>
    <t>MERCANTIL NOVO BOX LTDA</t>
  </si>
  <si>
    <t>AVENIDA PASTEUR</t>
  </si>
  <si>
    <t>715</t>
  </si>
  <si>
    <t>CRISTO REDENTOR</t>
  </si>
  <si>
    <t>AVENIDA PASTEUR, 715, CRISTO REDENTOR, FORTALEZA</t>
  </si>
  <si>
    <t>-3.7123457</t>
  </si>
  <si>
    <t>-38.5589927</t>
  </si>
  <si>
    <t>RUA 337</t>
  </si>
  <si>
    <t>130</t>
  </si>
  <si>
    <t>-3.7716837</t>
  </si>
  <si>
    <t>-38.6552574</t>
  </si>
  <si>
    <t>MERCADINHO ADAUTO</t>
  </si>
  <si>
    <t>26</t>
  </si>
  <si>
    <t>RUA DO GRUPO, 26, MUNDAU, TRAIRI</t>
  </si>
  <si>
    <t>-3.1826378</t>
  </si>
  <si>
    <t>-39.3737853</t>
  </si>
  <si>
    <t>MECADINHO SOL NACENTE</t>
  </si>
  <si>
    <t>AVENIDA VICENTE SIEBRA</t>
  </si>
  <si>
    <t>1867</t>
  </si>
  <si>
    <t>AVENIDA VICENTE SIEBRA, 1867, COQUEIRO, ITAPIPOCA</t>
  </si>
  <si>
    <t>-3.4902054</t>
  </si>
  <si>
    <t>-39.5757507</t>
  </si>
  <si>
    <t>MERCADINHO VALERIANO</t>
  </si>
  <si>
    <t>RUA JOSE ARIMATEIA</t>
  </si>
  <si>
    <t>967</t>
  </si>
  <si>
    <t>NOVO HORIZONTE</t>
  </si>
  <si>
    <t>RUA JOSE ARIMATEIA, 967, NOVO HORIZONTE, ITAPIPOCA</t>
  </si>
  <si>
    <t>-3.4944927</t>
  </si>
  <si>
    <t>-39.5938588</t>
  </si>
  <si>
    <t>SACOLAO DAS FRUTAS - ITAPIPOCA</t>
  </si>
  <si>
    <t>RUA MOESIO LOYOLA</t>
  </si>
  <si>
    <t>418</t>
  </si>
  <si>
    <t>RUA MOESIO LOYOLA, 418, CACIMBAS, ITAPIPOCA</t>
  </si>
  <si>
    <t>-3.495193</t>
  </si>
  <si>
    <t>-39.5991148</t>
  </si>
  <si>
    <t>MERCADINHO DEHOM</t>
  </si>
  <si>
    <t>RUA CURRAL VELHO</t>
  </si>
  <si>
    <t>430</t>
  </si>
  <si>
    <t>ZONA RURAL</t>
  </si>
  <si>
    <t>RUA CURRAL VELHO, 430, ZONA RURAL, ACARAU</t>
  </si>
  <si>
    <t>-2.8979192</t>
  </si>
  <si>
    <t>-40.1192177</t>
  </si>
  <si>
    <t>MERCADINHO PICOS</t>
  </si>
  <si>
    <t>766</t>
  </si>
  <si>
    <t>RUA SEBASTIAO MATIAS, 766, DOS PICOS, ITAPIPOCA</t>
  </si>
  <si>
    <t>-3.5140986</t>
  </si>
  <si>
    <t>-39.5599289</t>
  </si>
  <si>
    <t>MERCADINHO WESLEY</t>
  </si>
  <si>
    <t>VILA MIRANDA</t>
  </si>
  <si>
    <t>TRIANGULO DO MARCO</t>
  </si>
  <si>
    <t>VILA MIRANDA, SN, TRIANGULO DO MARCO, TRAIRI</t>
  </si>
  <si>
    <t>-3.2781568</t>
  </si>
  <si>
    <t>-39.2684582</t>
  </si>
  <si>
    <t>PADARIA KIPAO</t>
  </si>
  <si>
    <t>AVENIDA D</t>
  </si>
  <si>
    <t>342</t>
  </si>
  <si>
    <t>AVENIDA D, 342, VILA VELHA, FORTALEZA</t>
  </si>
  <si>
    <t>-3.7144614</t>
  </si>
  <si>
    <t>-38.6021725</t>
  </si>
  <si>
    <t>MERCADINHO MARCELIA</t>
  </si>
  <si>
    <t>RUA JOSE VIANA FREIRE</t>
  </si>
  <si>
    <t>1083</t>
  </si>
  <si>
    <t>LADEIRA</t>
  </si>
  <si>
    <t>RUA JOSE VIANA FREIRE, 1083, LADEIRA, ITAPIPOCA</t>
  </si>
  <si>
    <t>-3.5090356</t>
  </si>
  <si>
    <t>-39.5840994</t>
  </si>
  <si>
    <t>MERCADINHO BOM JESUS</t>
  </si>
  <si>
    <t>647</t>
  </si>
  <si>
    <t>RUA MANOEL TEIXEIRA, 647, CENTRO, TRAIRI</t>
  </si>
  <si>
    <t>-3.2768395</t>
  </si>
  <si>
    <t>-39.2680668</t>
  </si>
  <si>
    <t>MERCAD EDIVALDO PACHECO</t>
  </si>
  <si>
    <t>1612</t>
  </si>
  <si>
    <t>RUA EUBIA BARROSO, 1612, LADEIRA, ITAPIPOCA</t>
  </si>
  <si>
    <t>-3.509806</t>
  </si>
  <si>
    <t>-39.583148</t>
  </si>
  <si>
    <t>MERCADINHO TIMORE</t>
  </si>
  <si>
    <t>RUA DA PRAIA, 10, MUNDAU, TRAIRI</t>
  </si>
  <si>
    <t>COMERCIAL CHICO PINHO</t>
  </si>
  <si>
    <t>RUA DA PALHA</t>
  </si>
  <si>
    <t>RUA DA PALHA, SN, ALTO SAO FRANCISCO, TRAIRI</t>
  </si>
  <si>
    <t>SACOLAO DAS FRUTAS - AMONTADA</t>
  </si>
  <si>
    <t>AVENIDA GENERAL ALIPIO SANTOS</t>
  </si>
  <si>
    <t>702</t>
  </si>
  <si>
    <t>AVENIDA GENERAL ALIPIO SANTOS, 702, CENTRO, AMONTADA</t>
  </si>
  <si>
    <t>-3.3605729</t>
  </si>
  <si>
    <t>-39.8330925</t>
  </si>
  <si>
    <t>MERCADINHO ANA LUIZA</t>
  </si>
  <si>
    <t>AVENIDA GOVERNADOR CESAR CALS</t>
  </si>
  <si>
    <t>12</t>
  </si>
  <si>
    <t>AVENIDA GOVERNADOR CESAR CALS, 12, ALTO SAO FRANCISCO, TRAIRI</t>
  </si>
  <si>
    <t>-3.2839786</t>
  </si>
  <si>
    <t>-39.263977</t>
  </si>
  <si>
    <t>MERCD RIBAMAR</t>
  </si>
  <si>
    <t>RUA WALTER BRASILEIRO</t>
  </si>
  <si>
    <t>VILA ESPERANCA</t>
  </si>
  <si>
    <t>RUA WALTER BRASILEIRO, 25, VILA ESPERANCA, SAO GONCALO DO AMARANTE</t>
  </si>
  <si>
    <t>-3.616595</t>
  </si>
  <si>
    <t>-38.968409</t>
  </si>
  <si>
    <t>COMERCIAL BARROS</t>
  </si>
  <si>
    <t>PRACA CORONEL ANTONIO BELO</t>
  </si>
  <si>
    <t>583</t>
  </si>
  <si>
    <t>PRACA CORONEL ANTONIO BELO, 583, CENTRO, AMONTADA</t>
  </si>
  <si>
    <t>-3.359671</t>
  </si>
  <si>
    <t>-39.8337477</t>
  </si>
  <si>
    <t>MK MERCANTIL - CRUZ</t>
  </si>
  <si>
    <t>MK MERCANTIL</t>
  </si>
  <si>
    <t>TRAVESSA DUCA SILVEIRA</t>
  </si>
  <si>
    <t>71</t>
  </si>
  <si>
    <t>TRAVESSA DUCA SILVEIRA, 71, CENTRO, CRUZ</t>
  </si>
  <si>
    <t>-2.9164299</t>
  </si>
  <si>
    <t>-40.1737092</t>
  </si>
  <si>
    <t>MERCADINHO SAO FRANCISCO</t>
  </si>
  <si>
    <t>RUA SANTO ANTONIO</t>
  </si>
  <si>
    <t>650</t>
  </si>
  <si>
    <t>RUA SANTO ANTONIO, 650, OUTRA BANDA, ACARAU</t>
  </si>
  <si>
    <t>-2.8979106</t>
  </si>
  <si>
    <t>-40.119242</t>
  </si>
  <si>
    <t>SUPERMERCADO LUANDA - LJ 02</t>
  </si>
  <si>
    <t>546</t>
  </si>
  <si>
    <t>AVENIDA ANTONIO SALES, 546, CENTRO, PARACURU</t>
  </si>
  <si>
    <t>-3.4144878</t>
  </si>
  <si>
    <t>-39.0326678</t>
  </si>
  <si>
    <t>J&amp;L SUPERMERCADOS - PARACURU</t>
  </si>
  <si>
    <t>SUPERMERCADO J&amp;L</t>
  </si>
  <si>
    <t>700</t>
  </si>
  <si>
    <t>RUA CAPITAO JOSE TELES, 700, CENTRO, PARACURU</t>
  </si>
  <si>
    <t>-3.4094051</t>
  </si>
  <si>
    <t>-39.0243504</t>
  </si>
  <si>
    <t>MECADINHO O ALISON</t>
  </si>
  <si>
    <t>RUA JOAQUIM LIVINO</t>
  </si>
  <si>
    <t>127</t>
  </si>
  <si>
    <t>PAULO VIEIRA DE MESQUITA</t>
  </si>
  <si>
    <t>RUA JOAQUIM LIVINO, 127, PAULO VIEIRA DE MESQUITA, ITAPAJE</t>
  </si>
  <si>
    <t>-3.6911142</t>
  </si>
  <si>
    <t>-39.5865425</t>
  </si>
  <si>
    <t>MERCADINHO ZE WILSON</t>
  </si>
  <si>
    <t>RUA SANTOS DUMONT</t>
  </si>
  <si>
    <t>1972</t>
  </si>
  <si>
    <t>TABAPUAZINHO</t>
  </si>
  <si>
    <t>RUA SANTOS DUMONT, 1972, TABAPUAZINHO, CAUCAIA</t>
  </si>
  <si>
    <t>-3.7379616</t>
  </si>
  <si>
    <t>-38.617816</t>
  </si>
  <si>
    <t>SUPERMERCADO LUANDA - LJ 03</t>
  </si>
  <si>
    <t>1213</t>
  </si>
  <si>
    <t>BOI MORTO</t>
  </si>
  <si>
    <t>RODOVIA CE 341, 1213, BOI MORTO, PARACURU</t>
  </si>
  <si>
    <t>-3.4407596</t>
  </si>
  <si>
    <t>-39.0391688</t>
  </si>
  <si>
    <t>PADARIA PAO DE LO</t>
  </si>
  <si>
    <t>RUA SAO PEDRO</t>
  </si>
  <si>
    <t>RUA SAO PEDRO, 74, FLECHEIRAS, TRAIRI</t>
  </si>
  <si>
    <t>-3.2112655</t>
  </si>
  <si>
    <t>-39.2677415</t>
  </si>
  <si>
    <t>AVENIDA CENTRAL</t>
  </si>
  <si>
    <t>5452</t>
  </si>
  <si>
    <t>STAR PAES</t>
  </si>
  <si>
    <t>RUA JOSE AIRTON TEIXEIRA</t>
  </si>
  <si>
    <t>590</t>
  </si>
  <si>
    <t>RUA JOSE AIRTON TEIXEIRA, 590, ESTACAO, ITAPIPOCA</t>
  </si>
  <si>
    <t>-3.4960521</t>
  </si>
  <si>
    <t>-39.5826226</t>
  </si>
  <si>
    <t>PADARIA PAO &amp; CIA</t>
  </si>
  <si>
    <t>AVENIDA JOAO BATISTA RIOS</t>
  </si>
  <si>
    <t>1423</t>
  </si>
  <si>
    <t>AVENIDA JOAO BATISTA RIOS, 1423, CENTRO, ITAREMA</t>
  </si>
  <si>
    <t>-2.9206568</t>
  </si>
  <si>
    <t>-39.9172247</t>
  </si>
  <si>
    <t>1120</t>
  </si>
  <si>
    <t>AVENIDA JOSE LEON, 1120, CIDADE DOS FUNCIONARIOS, FORTALEZA</t>
  </si>
  <si>
    <t>-3.7882169</t>
  </si>
  <si>
    <t>-38.50204381</t>
  </si>
  <si>
    <t>COMERCIAL O BINGA</t>
  </si>
  <si>
    <t>RUA AFONSO FONTES</t>
  </si>
  <si>
    <t>RUA AFONSO FONTES, SN, CENTRO, ITAREMA</t>
  </si>
  <si>
    <t>-2.9233624</t>
  </si>
  <si>
    <t>-39.9128227</t>
  </si>
  <si>
    <t>PONTO DO CARTAO</t>
  </si>
  <si>
    <t>AVENIDA MARIA MOREIRA, 95, CENTRO, PARAIPABA</t>
  </si>
  <si>
    <t>-3.4405479</t>
  </si>
  <si>
    <t>-39.1487699</t>
  </si>
  <si>
    <t>DEDEZINHO HORTFRUT</t>
  </si>
  <si>
    <t>RUA SETE DE SETEMBRO</t>
  </si>
  <si>
    <t>BELA CRUZ</t>
  </si>
  <si>
    <t>RUA SETE DE SETEMBRO, SN, CENTRO, BELA CRUZ</t>
  </si>
  <si>
    <t>-3.0550978</t>
  </si>
  <si>
    <t>-40.1671975</t>
  </si>
  <si>
    <t>MERCADINHO DUAS IRMAS</t>
  </si>
  <si>
    <t>RUA 15 DE OUTUBRO</t>
  </si>
  <si>
    <t>795</t>
  </si>
  <si>
    <t>CAPUAN</t>
  </si>
  <si>
    <t>RUA 15 DE OUTUBRO, 795, CAPUAN, CAUCAIA</t>
  </si>
  <si>
    <t>-3.7295241</t>
  </si>
  <si>
    <t>-38.6967758</t>
  </si>
  <si>
    <t>MERCADINHO CLEALDO</t>
  </si>
  <si>
    <t>RUA COSMO MENDES COELHO</t>
  </si>
  <si>
    <t>ITAMARATY</t>
  </si>
  <si>
    <t>RUA COSMO MENDES COELHO, SN, ITAMARATY, URUBURETAMA</t>
  </si>
  <si>
    <t>-3.6316729</t>
  </si>
  <si>
    <t>-39.4989192</t>
  </si>
  <si>
    <t>MERCANTIL VASCONCELOS</t>
  </si>
  <si>
    <t>AVENIDA ANTONIO BRASILEIRO</t>
  </si>
  <si>
    <t>863</t>
  </si>
  <si>
    <t>PECEM</t>
  </si>
  <si>
    <t>AVENIDA ANTONIO BRASILEIRO, 863, PECEM, SAO GONCALO DO AMARANTE</t>
  </si>
  <si>
    <t>-3.5538062</t>
  </si>
  <si>
    <t>-38.8318771</t>
  </si>
  <si>
    <t>PANIFICADORA 3 IRMAOS</t>
  </si>
  <si>
    <t>RUA JOSE SEBASTIAO DE SOUSA</t>
  </si>
  <si>
    <t>2467</t>
  </si>
  <si>
    <t>RUA JOSE SEBASTIAO DE SOUSA, 2467, MARANHAO, ITAPIPOCA</t>
  </si>
  <si>
    <t>-3.4846501</t>
  </si>
  <si>
    <t>-39.5806907</t>
  </si>
  <si>
    <t>MERCADINHO MARCELO</t>
  </si>
  <si>
    <t>R. MANOEL RAIMUNDO NASCIMENTO</t>
  </si>
  <si>
    <t>R. MANOEL RAIMUNDO NASCIMENTO, SN, ZONA RURAL, ACARAU</t>
  </si>
  <si>
    <t>-3.00995042</t>
  </si>
  <si>
    <t>-40.12851265</t>
  </si>
  <si>
    <t>J M SUPERMERCADO</t>
  </si>
  <si>
    <t>ATACADAO DO VALE</t>
  </si>
  <si>
    <t>AVENIDA TENENTE ALBANO</t>
  </si>
  <si>
    <t>1479</t>
  </si>
  <si>
    <t>AVENIDA TENENTE ALBANO, 1479, CENTRO, CRUZ</t>
  </si>
  <si>
    <t>-2.9157323</t>
  </si>
  <si>
    <t>-40.1751696</t>
  </si>
  <si>
    <t>MERCADINHO SAO MATEUS</t>
  </si>
  <si>
    <t>RUA ELIEZER GOES</t>
  </si>
  <si>
    <t>1296</t>
  </si>
  <si>
    <t>METROPOLITANO</t>
  </si>
  <si>
    <t>RUA ELIEZER GOES, 1296, METROPOLITANO, CAUCAIA</t>
  </si>
  <si>
    <t>-3.7420079</t>
  </si>
  <si>
    <t>-38.6410004</t>
  </si>
  <si>
    <t>LIVIA PAN PANIFICADORA</t>
  </si>
  <si>
    <t>367</t>
  </si>
  <si>
    <t>RUA ELIEZER GOES, 367, METROPOLITANO, CAUCAIA</t>
  </si>
  <si>
    <t>-3.7420764</t>
  </si>
  <si>
    <t>-38.6411245</t>
  </si>
  <si>
    <t>MERCANTIL PEDRO DUTRA</t>
  </si>
  <si>
    <t>RUA HUMAITA</t>
  </si>
  <si>
    <t>113</t>
  </si>
  <si>
    <t>RUA HUMAITA, 113, CENTRO, BELA CRUZ</t>
  </si>
  <si>
    <t>-3.0535818</t>
  </si>
  <si>
    <t>-40.1665184</t>
  </si>
  <si>
    <t>MERCADINHO DA RAIMUNDA</t>
  </si>
  <si>
    <t>TRAVESSA SAO JOSE</t>
  </si>
  <si>
    <t>32</t>
  </si>
  <si>
    <t>TABAPUA</t>
  </si>
  <si>
    <t>TRAVESSA SAO JOSE, 32, TABAPUA, CAUCAIA</t>
  </si>
  <si>
    <t>-3.7418233</t>
  </si>
  <si>
    <t>-38.6235276</t>
  </si>
  <si>
    <t>MERCADINHO GIFONE</t>
  </si>
  <si>
    <t>RUA DR FRANCISCO ODEN SILVA</t>
  </si>
  <si>
    <t>BAILARINA</t>
  </si>
  <si>
    <t>RUA DR FRANCISCO ODEN SILVA, 10, BAILARINA, ACARAU</t>
  </si>
  <si>
    <t>-2.9221514</t>
  </si>
  <si>
    <t>-40.1202213</t>
  </si>
  <si>
    <t>PONTO DAS FRUTAS</t>
  </si>
  <si>
    <t>AVENIDA JOAO JAIME FERREIRA GOMES</t>
  </si>
  <si>
    <t>617</t>
  </si>
  <si>
    <t>AVENIDA JOAO JAIME FERREIRA GOMES, 617, CENTRO, ACARAU</t>
  </si>
  <si>
    <t>-2.8879852</t>
  </si>
  <si>
    <t>-40.119545</t>
  </si>
  <si>
    <t>MERCANTIL AGUIA DA SERRA</t>
  </si>
  <si>
    <t>TRAVESSA JOAQUIM AVILA</t>
  </si>
  <si>
    <t>116</t>
  </si>
  <si>
    <t>TRAVESSA JOAQUIM AVILA, 116, CENTRO, URUBURETAMA</t>
  </si>
  <si>
    <t>-3.623865</t>
  </si>
  <si>
    <t>-39.5092686</t>
  </si>
  <si>
    <t>SJ MERCANTIL</t>
  </si>
  <si>
    <t>VILA TRIANGULO</t>
  </si>
  <si>
    <t>VILA TRIANGULO, SN, TRIANGULO DO MARCO, MARCO</t>
  </si>
  <si>
    <t>-3.12579653</t>
  </si>
  <si>
    <t>-40.08448464</t>
  </si>
  <si>
    <t>MERCADINHO SAO JOSE</t>
  </si>
  <si>
    <t>RUA PROJETADA 2</t>
  </si>
  <si>
    <t>CORACAO DE JESUS</t>
  </si>
  <si>
    <t>RUA PROJETADA 2, 2, CORACAO DE JESUS, MARCO</t>
  </si>
  <si>
    <t>-3.1202658</t>
  </si>
  <si>
    <t>-40.1574755</t>
  </si>
  <si>
    <t>MERCANTIL MATEUS</t>
  </si>
  <si>
    <t>RUA CAPITAO MIGUEL LOPES</t>
  </si>
  <si>
    <t>1363</t>
  </si>
  <si>
    <t>CHAPADINHA</t>
  </si>
  <si>
    <t>RUA CAPITAO MIGUEL LOPES, 1363, CHAPADINHA, BELA CRUZ</t>
  </si>
  <si>
    <t>-3.053641</t>
  </si>
  <si>
    <t>-40.1700068</t>
  </si>
  <si>
    <t>MERCADINHO 3 G</t>
  </si>
  <si>
    <t>RUA 18 (CJ VILA SANTO SATIRO)</t>
  </si>
  <si>
    <t>ACARACUZINHO</t>
  </si>
  <si>
    <t>RUA 18 (CJ VILA SANTO SATIRO), 53, ACARACUZINHO, MARACANAU</t>
  </si>
  <si>
    <t>-3.8525403</t>
  </si>
  <si>
    <t>-38.6116109</t>
  </si>
  <si>
    <t>MERCADINHO O MARCIANO</t>
  </si>
  <si>
    <t>112</t>
  </si>
  <si>
    <t>RUA JOAO MARTINS TEIXEIRA, 112, BARATEIRO, ITAPAJE</t>
  </si>
  <si>
    <t>MERCADINHO FON FONTELES</t>
  </si>
  <si>
    <t>RUA PARCIAL BARROSO</t>
  </si>
  <si>
    <t>RUA PARCIAL BARROSO, SN, CORACAO DE JESUS, MARCO</t>
  </si>
  <si>
    <t>-3.1215709</t>
  </si>
  <si>
    <t>-40.1533769</t>
  </si>
  <si>
    <t>SUPERMERCADO RIOS</t>
  </si>
  <si>
    <t>RUA MONSENHOR VALDIR</t>
  </si>
  <si>
    <t>610</t>
  </si>
  <si>
    <t>RUA MONSENHOR VALDIR, 610, CENTRO, MARCO</t>
  </si>
  <si>
    <t>-3.122141</t>
  </si>
  <si>
    <t>-40.149564</t>
  </si>
  <si>
    <t>MERCADINHO WILSON</t>
  </si>
  <si>
    <t>RUA DA PRAIA, SN, MUNDAU, TRAIRI</t>
  </si>
  <si>
    <t>MERCEARIA JOAO BOSCO</t>
  </si>
  <si>
    <t>VILA CELSOLANDIA</t>
  </si>
  <si>
    <t>VILA CELSOLANDIA, SN, ZONA RURAL, ACARAU</t>
  </si>
  <si>
    <t>-2.9796423</t>
  </si>
  <si>
    <t>-40.1272441</t>
  </si>
  <si>
    <t>MERCT ANTO S SALES</t>
  </si>
  <si>
    <t>RODOVIA CE 161</t>
  </si>
  <si>
    <t>BOM JESUS</t>
  </si>
  <si>
    <t>RODOVIA CE 161, 2, BOM JESUS, MARCO</t>
  </si>
  <si>
    <t>-3.08170484</t>
  </si>
  <si>
    <t>-40.08399627</t>
  </si>
  <si>
    <t>SUPERMERCADO PORTO SEGURO</t>
  </si>
  <si>
    <t>PORTO SEGURO</t>
  </si>
  <si>
    <t>RUA EXPEDITO FARIAS</t>
  </si>
  <si>
    <t>328</t>
  </si>
  <si>
    <t>RUA EXPEDITO FARIAS, 328, CENTRO, ACARAU</t>
  </si>
  <si>
    <t>-2.8847024</t>
  </si>
  <si>
    <t>-40.1189453</t>
  </si>
  <si>
    <t>MERCADINHO LIBERDADE</t>
  </si>
  <si>
    <t>PRACA DA LIBERDADE</t>
  </si>
  <si>
    <t>68</t>
  </si>
  <si>
    <t>LIBERDADE</t>
  </si>
  <si>
    <t>SANTANA DO ACARAU</t>
  </si>
  <si>
    <t>PRACA DA LIBERDADE, 68, LIBERDADE, SANTANA DO ACARAU</t>
  </si>
  <si>
    <t>-3.461787</t>
  </si>
  <si>
    <t>-40.2092323</t>
  </si>
  <si>
    <t>MERCADINHO PORTELA</t>
  </si>
  <si>
    <t>RUA PADRE JOSE MARIA MOURA</t>
  </si>
  <si>
    <t>129</t>
  </si>
  <si>
    <t>RUA PADRE JOSE MARIA MOURA, 129, NOVA METROPOLE, CAUCAIA</t>
  </si>
  <si>
    <t>-3.7677424</t>
  </si>
  <si>
    <t>-38.6496585</t>
  </si>
  <si>
    <t>BENCAO DE DEUS - CAUCAIA</t>
  </si>
  <si>
    <t>RUA SAO SEBASTIAO</t>
  </si>
  <si>
    <t>441</t>
  </si>
  <si>
    <t>CAMURUPIM</t>
  </si>
  <si>
    <t>RUA SAO SEBASTIAO, 441, CAMURUPIM, CAUCAIA</t>
  </si>
  <si>
    <t>-3.7085863</t>
  </si>
  <si>
    <t>-38.6568387</t>
  </si>
  <si>
    <t>PANIFICADORA MAGALHAES</t>
  </si>
  <si>
    <t>9770</t>
  </si>
  <si>
    <t>ALTO ALEGRE</t>
  </si>
  <si>
    <t>RUA CONEGO DE CASTRO, 9770, ALTO ALEGRE, MARACANAU</t>
  </si>
  <si>
    <t>-3.8279077</t>
  </si>
  <si>
    <t>-38.6075629</t>
  </si>
  <si>
    <t>MERCANTIL SANTA RITA</t>
  </si>
  <si>
    <t>RUA CORONEL DUCA</t>
  </si>
  <si>
    <t>448</t>
  </si>
  <si>
    <t>RUA CORONEL DUCA, 448, CENTRO, BELA CRUZ</t>
  </si>
  <si>
    <t>-3.0562147</t>
  </si>
  <si>
    <t>-40.1682999</t>
  </si>
  <si>
    <t>AVENIDA CONTORNO NORTE</t>
  </si>
  <si>
    <t>-3.8359504</t>
  </si>
  <si>
    <t>-38.5950891</t>
  </si>
  <si>
    <t>PADARIA PAO PURO</t>
  </si>
  <si>
    <t>RUA QUINZE DE OUTUBRO</t>
  </si>
  <si>
    <t>1348</t>
  </si>
  <si>
    <t>RUA QUINZE DE OUTUBRO, 1348, CAPUAN, CAUCAIA</t>
  </si>
  <si>
    <t>-3.7283476</t>
  </si>
  <si>
    <t>-38.7020008</t>
  </si>
  <si>
    <t>MERCANTIL EDILTON</t>
  </si>
  <si>
    <t>RUA MANOEL PEREGRINO ROCHA</t>
  </si>
  <si>
    <t>491</t>
  </si>
  <si>
    <t>SAO LUIZ</t>
  </si>
  <si>
    <t>RUA MANOEL PEREGRINO ROCHA, 491, SAO LUIZ, MORRINHOS</t>
  </si>
  <si>
    <t>-3.2306778</t>
  </si>
  <si>
    <t>-40.1211663</t>
  </si>
  <si>
    <t>COMERCIAL SOUSA FILHO</t>
  </si>
  <si>
    <t>312</t>
  </si>
  <si>
    <t>RUA NOSSA SENHORA DE FATIMA, 312, CENTRO, BELA CRUZ</t>
  </si>
  <si>
    <t>-3.0592586</t>
  </si>
  <si>
    <t>-40.1653967</t>
  </si>
  <si>
    <t>DM MERCADINHO</t>
  </si>
  <si>
    <t>ESTRADA POVOADO CAUASSU</t>
  </si>
  <si>
    <t>ESTRADA POVOADO CAUASSU, SN, ZONA RURAL, ACARAU</t>
  </si>
  <si>
    <t>-2.8633781</t>
  </si>
  <si>
    <t>-40.0531178</t>
  </si>
  <si>
    <t>MERCEARIA FREITAS</t>
  </si>
  <si>
    <t>RUA CORREGO DAS VARAS</t>
  </si>
  <si>
    <t>RUA CORREGO DAS VARAS, SN, ZONA RURAL, ACARAU</t>
  </si>
  <si>
    <t>-2.9944664</t>
  </si>
  <si>
    <t>-40.1300131</t>
  </si>
  <si>
    <t>PADARIA SAO JOAO</t>
  </si>
  <si>
    <t>RUA JOAO ARCANJO DE MARIA</t>
  </si>
  <si>
    <t>440</t>
  </si>
  <si>
    <t>RUA JOAO ARCANJO DE MARIA, 440, CENTRO, SANTANA DO ACARAU</t>
  </si>
  <si>
    <t>-3.461654</t>
  </si>
  <si>
    <t>-40.2066723</t>
  </si>
  <si>
    <t>MERCADINHO PAQUE MENOS</t>
  </si>
  <si>
    <t>RUA VIGARIO THEOTIME</t>
  </si>
  <si>
    <t>RUA VIGARIO THEOTIME, 7, CENTRO, SANTANA DO ACARAU</t>
  </si>
  <si>
    <t>-3.4591573</t>
  </si>
  <si>
    <t>-40.2116779</t>
  </si>
  <si>
    <t>MERCIARIA OSEIAS</t>
  </si>
  <si>
    <t>RUA VILA CERAMICA</t>
  </si>
  <si>
    <t>CERAMICA</t>
  </si>
  <si>
    <t>RUA VILA CERAMICA, SN, CERAMICA, ACARAU</t>
  </si>
  <si>
    <t>-2.92070561</t>
  </si>
  <si>
    <t>-40.12394253</t>
  </si>
  <si>
    <t>MERCANTIL DEUS TE PAGUE</t>
  </si>
  <si>
    <t>DEUS TE PAGUE</t>
  </si>
  <si>
    <t>RUA MARTINS DE CARVALHO</t>
  </si>
  <si>
    <t>4398</t>
  </si>
  <si>
    <t>RUA MARTINS DE CARVALHO, 4398, GRANJA LISBOA, FORTALEZA</t>
  </si>
  <si>
    <t>-3.7881655</t>
  </si>
  <si>
    <t>-38.6279994</t>
  </si>
  <si>
    <t>BENCAO DE DEUS - MARACANAU</t>
  </si>
  <si>
    <t>850</t>
  </si>
  <si>
    <t>RODOVIA RAIMUNDO PESSOA DE ARAUJO, 850, MUCUNA, MARACANAU</t>
  </si>
  <si>
    <t>-3.8463687</t>
  </si>
  <si>
    <t>-38.6555481</t>
  </si>
  <si>
    <t>MERCADINHO CASA DO PEIXE</t>
  </si>
  <si>
    <t>RUA GISELDA MAGALHAES</t>
  </si>
  <si>
    <t>658</t>
  </si>
  <si>
    <t>PARQUE POTIRA</t>
  </si>
  <si>
    <t>RUA GISELDA MAGALHAES, 658, PARQUE POTIRA, CAUCAIA</t>
  </si>
  <si>
    <t>-3.7539501</t>
  </si>
  <si>
    <t>-38.6229396</t>
  </si>
  <si>
    <t>MERCADINHO AGUIAR</t>
  </si>
  <si>
    <t>RUA TEODORO DE CSTRO</t>
  </si>
  <si>
    <t>2509</t>
  </si>
  <si>
    <t>RUA TEODORO DE CSTRO, 2509, GRANJA LISBOA, FORTALEZA</t>
  </si>
  <si>
    <t>-3.7780893</t>
  </si>
  <si>
    <t>-38.616795</t>
  </si>
  <si>
    <t>MERCANTIL GERALDO TEOFILO</t>
  </si>
  <si>
    <t>AVENIDA DEPUTADO NEVES OSTERNO</t>
  </si>
  <si>
    <t>504</t>
  </si>
  <si>
    <t>AVENIDA DEPUTADO NEVES OSTERNO, 504, CENTRO, MARCO</t>
  </si>
  <si>
    <t>-3.1206799</t>
  </si>
  <si>
    <t>-40.1501857</t>
  </si>
  <si>
    <t>FJ FRIOS</t>
  </si>
  <si>
    <t>RUA PADRE APOLIANO</t>
  </si>
  <si>
    <t>558</t>
  </si>
  <si>
    <t>RUA PADRE APOLIANO, 558, CENTRO, MARCO</t>
  </si>
  <si>
    <t>-3.1223055</t>
  </si>
  <si>
    <t>-40.1523982</t>
  </si>
  <si>
    <t>PANIFICADORA NOSSO PAO</t>
  </si>
  <si>
    <t>RUA CAPITAO MANOEL BANDEIRA</t>
  </si>
  <si>
    <t>786</t>
  </si>
  <si>
    <t>GUABIRABA</t>
  </si>
  <si>
    <t>RUA CAPITAO MANOEL BANDEIRA, 786, GUABIRABA, MARANGUAPE</t>
  </si>
  <si>
    <t>-3.8943696</t>
  </si>
  <si>
    <t>-38.6881168</t>
  </si>
  <si>
    <t>PADARIA PAES DA HORA</t>
  </si>
  <si>
    <t>RUA CONJUNTO JOAO PAULO II</t>
  </si>
  <si>
    <t>RUA CONJUNTO JOAO PAULO II, 56, CRUZEIRO, IRAUCUBA</t>
  </si>
  <si>
    <t>-3.7522366</t>
  </si>
  <si>
    <t>-39.7813582</t>
  </si>
  <si>
    <t>PANIFICADORA O MAX</t>
  </si>
  <si>
    <t>RUA JOAQUIM CARLOS FERNANDES</t>
  </si>
  <si>
    <t>SANTOS DUMONT</t>
  </si>
  <si>
    <t>RUA JOAQUIM CARLOS FERNANDES, 10, SANTOS DUMONT, MARANGUAPE</t>
  </si>
  <si>
    <t>-3.8858374</t>
  </si>
  <si>
    <t>-38.6815548</t>
  </si>
  <si>
    <t>MERCANTIL O SOARES</t>
  </si>
  <si>
    <t>AVENIDA ALCIDES ROCHA</t>
  </si>
  <si>
    <t>50</t>
  </si>
  <si>
    <t>AVENIDA ALCIDES ROCHA, 50, CENTRO, MORRINHOS</t>
  </si>
  <si>
    <t>-3.229244</t>
  </si>
  <si>
    <t>-40.1222582</t>
  </si>
  <si>
    <t>PANIFICADORA BOA OPCAO</t>
  </si>
  <si>
    <t>RUA UM</t>
  </si>
  <si>
    <t>613</t>
  </si>
  <si>
    <t>JARI</t>
  </si>
  <si>
    <t>RUA UM, 613, JARI, MARACANAU</t>
  </si>
  <si>
    <t>-3.8219527</t>
  </si>
  <si>
    <t>-38.6279053</t>
  </si>
  <si>
    <t>AVENIDA AV 22</t>
  </si>
  <si>
    <t>404</t>
  </si>
  <si>
    <t>BAR JOAO MOTA</t>
  </si>
  <si>
    <t>1675</t>
  </si>
  <si>
    <t>RUA EUBIA BARROSO, 1675, LADEIRA, ITAPIPOCA</t>
  </si>
  <si>
    <t>-3.5094076</t>
  </si>
  <si>
    <t>-39.5832157</t>
  </si>
  <si>
    <t>MERCEARIA O LUCIVAN</t>
  </si>
  <si>
    <t>VILA CAJAZEIRA</t>
  </si>
  <si>
    <t>VILA CAJAZEIRA, 50, BARATEIRO, ITAPAJE</t>
  </si>
  <si>
    <t>-3.7000917</t>
  </si>
  <si>
    <t>-39.5997772</t>
  </si>
  <si>
    <t>MERCADINHO JUNIOR</t>
  </si>
  <si>
    <t>RUA 30 DE JULHO</t>
  </si>
  <si>
    <t>986</t>
  </si>
  <si>
    <t>ALEMAES</t>
  </si>
  <si>
    <t>RUA 30 DE JULHO, 986, ALEMAES, MARCO</t>
  </si>
  <si>
    <t>-3.1205016</t>
  </si>
  <si>
    <t>-40.1510494</t>
  </si>
  <si>
    <t>SENHOR NEVES</t>
  </si>
  <si>
    <t>RUA TERESINA</t>
  </si>
  <si>
    <t>704</t>
  </si>
  <si>
    <t>RUA TERESINA, 704, HENRIQUE JORGE, FORTALEZA</t>
  </si>
  <si>
    <t>-3.7622105</t>
  </si>
  <si>
    <t>-38.5934507</t>
  </si>
  <si>
    <t>RUA CAPITAO GEOVA COLARES</t>
  </si>
  <si>
    <t>-3.89206803</t>
  </si>
  <si>
    <t>-38.68194164</t>
  </si>
  <si>
    <t>RUA GUSTAVO BARROSO</t>
  </si>
  <si>
    <t>663</t>
  </si>
  <si>
    <t>-3.7865804</t>
  </si>
  <si>
    <t>-38.5979579</t>
  </si>
  <si>
    <t>SUPERMERCADO ATACAREJO IRMAO</t>
  </si>
  <si>
    <t>O IRMAO</t>
  </si>
  <si>
    <t>RUA CEL ANT BOTELHO DE SOUSA</t>
  </si>
  <si>
    <t>RUA CEL ANT BOTELHO DE SOUSA, 415, CENTRO, MARANGUAPE</t>
  </si>
  <si>
    <t>-3.8958534</t>
  </si>
  <si>
    <t>-38.6839187</t>
  </si>
  <si>
    <t>MERCADINHO NOVIN</t>
  </si>
  <si>
    <t>RUA LIRIOS DOS VALES</t>
  </si>
  <si>
    <t>120</t>
  </si>
  <si>
    <t>PLANALTO BENJAMIM</t>
  </si>
  <si>
    <t>RUA LIRIOS DOS VALES, 120, PLANALTO BENJAMIM, PACATUBA</t>
  </si>
  <si>
    <t>-3.8946194</t>
  </si>
  <si>
    <t>-38.617515</t>
  </si>
  <si>
    <t>VARIEDADES SUPERMERCADOS - LJ 02</t>
  </si>
  <si>
    <t>RUA CORDEIRO DE MIRANDA</t>
  </si>
  <si>
    <t>1311</t>
  </si>
  <si>
    <t>RUA CORDEIRO DE MIRANDA, 1311, METROPOLITANO, CAUCAIA</t>
  </si>
  <si>
    <t>-3.7592169</t>
  </si>
  <si>
    <t>-38.6557872</t>
  </si>
  <si>
    <t>RUA 110</t>
  </si>
  <si>
    <t>220</t>
  </si>
  <si>
    <t>-3.8775392</t>
  </si>
  <si>
    <t>-38.6087159</t>
  </si>
  <si>
    <t>MERCADINHO A &amp; H</t>
  </si>
  <si>
    <t>RUA NOVA</t>
  </si>
  <si>
    <t>RIACHO</t>
  </si>
  <si>
    <t>RUA NOVA, SN, RIACHO, ITAREMA</t>
  </si>
  <si>
    <t>-2.9206055</t>
  </si>
  <si>
    <t>-39.9150095</t>
  </si>
  <si>
    <t>MERCADINHO LAGO VERDE</t>
  </si>
  <si>
    <t>RUA JOAO ELIAS BRANDAO</t>
  </si>
  <si>
    <t>435</t>
  </si>
  <si>
    <t>LAGOA SECA</t>
  </si>
  <si>
    <t>RUA JOAO ELIAS BRANDAO, 435, LAGOA SECA, ITAREMA</t>
  </si>
  <si>
    <t>-2.9203826</t>
  </si>
  <si>
    <t>-39.920936</t>
  </si>
  <si>
    <t>ECONOMICO MERCADINHO</t>
  </si>
  <si>
    <t>RUA DA PAZ</t>
  </si>
  <si>
    <t>RUA DA PAZ, SN, TRIANGULO DO MARCO, MARCO</t>
  </si>
  <si>
    <t>-3.1204743</t>
  </si>
  <si>
    <t>-40.0843006</t>
  </si>
  <si>
    <t>MERCADINHO MULATO</t>
  </si>
  <si>
    <t>AVENIDA JOAO BATISTA RIOS, SN, CENTRO, ITAREMA</t>
  </si>
  <si>
    <t>-2.9234384</t>
  </si>
  <si>
    <t>-39.9128495</t>
  </si>
  <si>
    <t>MERCD MOITAS</t>
  </si>
  <si>
    <t>VILA MARIANO</t>
  </si>
  <si>
    <t>VILA MARIANO, SN, MUNDAU, TRAIRI</t>
  </si>
  <si>
    <t>COMPRE FACIL</t>
  </si>
  <si>
    <t>AVENIDA MANOEL TEIXEIRA</t>
  </si>
  <si>
    <t>JIJOCA DE JERICOACOARA</t>
  </si>
  <si>
    <t>AVENIDA MANOEL TEIXEIRA, 155, CENTRO, JIJOCA DE JERICOACOARA</t>
  </si>
  <si>
    <t>-2.89636534</t>
  </si>
  <si>
    <t>-40.45304976</t>
  </si>
  <si>
    <t>FRIGORIFICO AMONTADA</t>
  </si>
  <si>
    <t>RUA PADRE PEDRO VITORINO</t>
  </si>
  <si>
    <t>907</t>
  </si>
  <si>
    <t>RUA PADRE PEDRO VITORINO, 907, CENTRO, AMONTADA</t>
  </si>
  <si>
    <t>-3.3608674</t>
  </si>
  <si>
    <t>-39.8312433</t>
  </si>
  <si>
    <t>MERCAD BOM PRECO</t>
  </si>
  <si>
    <t>ESTRADA SAO JOSE DOS FONTELES</t>
  </si>
  <si>
    <t>ESTRADA SAO JOSE DOS FONTELES, 100, ZONA RURAL, BELA CRUZ</t>
  </si>
  <si>
    <t>-3.05895889</t>
  </si>
  <si>
    <t>-40.10667211</t>
  </si>
  <si>
    <t>MERCADINHO ANGELA</t>
  </si>
  <si>
    <t>RUA AURINO SANTOS COLARES</t>
  </si>
  <si>
    <t>821</t>
  </si>
  <si>
    <t>RUA AURINO SANTOS COLARES, 821, METROPOLITANO, CAUCAIA</t>
  </si>
  <si>
    <t>-3.7588441</t>
  </si>
  <si>
    <t>-38.6630061</t>
  </si>
  <si>
    <t>MERCEARIA CHICHICO</t>
  </si>
  <si>
    <t>RUA NILA MOURA</t>
  </si>
  <si>
    <t>MACAJUBA</t>
  </si>
  <si>
    <t>RUA NILA MOURA, SN, MACAJUBA, ACARAU</t>
  </si>
  <si>
    <t>-2.97881551</t>
  </si>
  <si>
    <t>-40.12705913</t>
  </si>
  <si>
    <t>JACINTO SUPERMERCADO</t>
  </si>
  <si>
    <t>RUA ALFREDO RODRIGUES</t>
  </si>
  <si>
    <t>609</t>
  </si>
  <si>
    <t>RUA ALFREDO RODRIGUES, 609, CENTRO, AMONTADA</t>
  </si>
  <si>
    <t>-3.361253</t>
  </si>
  <si>
    <t>-39.8331334</t>
  </si>
  <si>
    <t>MERCEARIA ROSELANDIA</t>
  </si>
  <si>
    <t>ESTRADA PARA ACARAU</t>
  </si>
  <si>
    <t>33</t>
  </si>
  <si>
    <t>BR 403</t>
  </si>
  <si>
    <t>ESTRADA PARA ACARAU, 33, BR 403, BELA CRUZ</t>
  </si>
  <si>
    <t>-3.03022306</t>
  </si>
  <si>
    <t>-40.12400977</t>
  </si>
  <si>
    <t>LANCHONETE DAS CHAGAS</t>
  </si>
  <si>
    <t>RODOVIA BR 404</t>
  </si>
  <si>
    <t>RODOVIA BR 404, SN, LAGOA DO CANEMA, ACARAU</t>
  </si>
  <si>
    <t>-2.9626219</t>
  </si>
  <si>
    <t>-40.124351</t>
  </si>
  <si>
    <t>MERCANTIL OSILANDO</t>
  </si>
  <si>
    <t>RUA BOM JESUS</t>
  </si>
  <si>
    <t>RUA BOM JESUS, SN, TRIANGULO DO MARCO, MARCO</t>
  </si>
  <si>
    <t>MERCADINHO MF</t>
  </si>
  <si>
    <t>1450</t>
  </si>
  <si>
    <t>AVENIDA TENENTE ALBANO, 1450, CENTRO, CRUZ</t>
  </si>
  <si>
    <t>-2.9154747</t>
  </si>
  <si>
    <t>-40.1753749</t>
  </si>
  <si>
    <t>COMERCIAL ERONILDO</t>
  </si>
  <si>
    <t>OUTROS LAGO GRANDE</t>
  </si>
  <si>
    <t>3</t>
  </si>
  <si>
    <t>OUTROS LAGO GRANDE, 3, BR 403, ACARAU</t>
  </si>
  <si>
    <t>-2.88459529</t>
  </si>
  <si>
    <t>-40.1196469</t>
  </si>
  <si>
    <t>1602</t>
  </si>
  <si>
    <t>-3.80892581</t>
  </si>
  <si>
    <t>-38.62755341</t>
  </si>
  <si>
    <t>MERCADINHO CICERO</t>
  </si>
  <si>
    <t>RUA PROFESSORA RAIMUNDA ADELIA</t>
  </si>
  <si>
    <t>160</t>
  </si>
  <si>
    <t>RUA PROFESSORA RAIMUNDA ADELIA, 160, ANTONIO BEZERRA, FORTALEZA</t>
  </si>
  <si>
    <t>-3.7370009</t>
  </si>
  <si>
    <t>-38.5934234</t>
  </si>
  <si>
    <t>MERCADINHO QUATRO IRMAOS</t>
  </si>
  <si>
    <t>RUA JUAREZ ANDRADE</t>
  </si>
  <si>
    <t>217</t>
  </si>
  <si>
    <t>JANDAIGUABA</t>
  </si>
  <si>
    <t>RUA JUAREZ ANDRADE, 217, JANDAIGUABA, CAUCAIA</t>
  </si>
  <si>
    <t>-3.7271072</t>
  </si>
  <si>
    <t>-38.7011604</t>
  </si>
  <si>
    <t>PADARIA DEUS E MAIS</t>
  </si>
  <si>
    <t>210</t>
  </si>
  <si>
    <t>AVENIDA ALCIDES ROCHA, 210, SAO LUIZ, MORRINHOS</t>
  </si>
  <si>
    <t>-3.2295341</t>
  </si>
  <si>
    <t>-40.1221994</t>
  </si>
  <si>
    <t>COMERCIAL MIMI</t>
  </si>
  <si>
    <t>RUA DA PRACA</t>
  </si>
  <si>
    <t>20</t>
  </si>
  <si>
    <t>RUA DA PRACA, 20, CENTRO, SANTANA DO ACARAU</t>
  </si>
  <si>
    <t>-3.4602306</t>
  </si>
  <si>
    <t>-40.2129048</t>
  </si>
  <si>
    <t>MERCEARIA JOSE NEUTO</t>
  </si>
  <si>
    <t>-3.14023947</t>
  </si>
  <si>
    <t>-40.08508381</t>
  </si>
  <si>
    <t>PARAISO DAS FRUTAS</t>
  </si>
  <si>
    <t>AVENIDA JOAO JAIME FERREIRA GOMES, 349, CENTRO, ACARAU</t>
  </si>
  <si>
    <t>-2.8855998</t>
  </si>
  <si>
    <t>-40.1194598</t>
  </si>
  <si>
    <t>PANE SAN PADARIA &amp; CONFEITARIA</t>
  </si>
  <si>
    <t>1617</t>
  </si>
  <si>
    <t>RUA TORREON, 1617, PARQUE GUADALAJARA (JUREMA), CAUCAIA</t>
  </si>
  <si>
    <t>-3.7583253</t>
  </si>
  <si>
    <t>-38.6354708</t>
  </si>
  <si>
    <t>AVENIDA DUQUE DE CAXIAS</t>
  </si>
  <si>
    <t>553</t>
  </si>
  <si>
    <t>AVENIDA DUQUE DE CAXIAS, 553, CENTRO, ITAPIPOCA</t>
  </si>
  <si>
    <t>-3.500866</t>
  </si>
  <si>
    <t>-39.5822969</t>
  </si>
  <si>
    <t>RUA ALMIRANTE SOARES DUTRA</t>
  </si>
  <si>
    <t>MERCADINHO ZE AIRTON</t>
  </si>
  <si>
    <t>RUA WELITON AUGUSTO MONTEIRO</t>
  </si>
  <si>
    <t>RUA WELITON AUGUSTO MONTEIRO, 874, PARQUE SOLEDADE, CAUCAIA</t>
  </si>
  <si>
    <t>-3.7449865</t>
  </si>
  <si>
    <t>-38.6498108</t>
  </si>
  <si>
    <t>PADARIA DO CARLOS</t>
  </si>
  <si>
    <t>RUA MEXICO</t>
  </si>
  <si>
    <t>1603</t>
  </si>
  <si>
    <t>PARQUE DAS NACOES</t>
  </si>
  <si>
    <t>RUA MEXICO, 1603, PARQUE DAS NACOES, CAUCAIA</t>
  </si>
  <si>
    <t>-3.7453952</t>
  </si>
  <si>
    <t>-38.6070915</t>
  </si>
  <si>
    <t>RUA ACAPULCO</t>
  </si>
  <si>
    <t>-3.758694</t>
  </si>
  <si>
    <t>-38.625415</t>
  </si>
  <si>
    <t>RUA VIA COLETORA</t>
  </si>
  <si>
    <t>410</t>
  </si>
  <si>
    <t>PANIFICADORA NOSSA SRA DA GUIA</t>
  </si>
  <si>
    <t>AVENIDA CENTRAL NORTE</t>
  </si>
  <si>
    <t>594</t>
  </si>
  <si>
    <t>AVENIDA CENTRAL NORTE, 594, ACARACUZINHO, MARACANAU</t>
  </si>
  <si>
    <t>-3.8487703</t>
  </si>
  <si>
    <t>-38.6136662</t>
  </si>
  <si>
    <t>AVENIDA TREZE DE MAIO</t>
  </si>
  <si>
    <t>1060</t>
  </si>
  <si>
    <t>AVENIDA TREZE DE MAIO, 1060, FATIMA, FORTALEZA</t>
  </si>
  <si>
    <t>MERCANTIL O ROBERIO</t>
  </si>
  <si>
    <t>RUA RAIMUNDO NABOR BASTOS</t>
  </si>
  <si>
    <t>SANTA RITA</t>
  </si>
  <si>
    <t>RUA RAIMUNDO NABOR BASTOS, 10, SANTA RITA, ITAPAJE</t>
  </si>
  <si>
    <t>-3.6862242</t>
  </si>
  <si>
    <t>-39.5810285</t>
  </si>
  <si>
    <t>1616</t>
  </si>
  <si>
    <t>RUA MEXICO, 1616, PARQUE DAS NACOES, CAUCAIA</t>
  </si>
  <si>
    <t>-3.74066503</t>
  </si>
  <si>
    <t>-38.60610613</t>
  </si>
  <si>
    <t>MERCADINHO VITORIA</t>
  </si>
  <si>
    <t>RUA PADRE CICERO</t>
  </si>
  <si>
    <t>555</t>
  </si>
  <si>
    <t>CONJUNTO METROPOLITANO</t>
  </si>
  <si>
    <t>RUA PADRE CICERO, 555, CONJUNTO METROPOLITANO, CAUCAIA</t>
  </si>
  <si>
    <t>-3.754912</t>
  </si>
  <si>
    <t>-38.6618811</t>
  </si>
  <si>
    <t>MERCANTIL POPULAR</t>
  </si>
  <si>
    <t>RUA PEDRO ARTUR</t>
  </si>
  <si>
    <t>757</t>
  </si>
  <si>
    <t>RUA PEDRO ARTUR, 757, JACARECANGA, FORTALEZA</t>
  </si>
  <si>
    <t>-3.7130283</t>
  </si>
  <si>
    <t>-38.5534343</t>
  </si>
  <si>
    <t>O VAREJAO</t>
  </si>
  <si>
    <t>RUA INOCENCIO BRAGA</t>
  </si>
  <si>
    <t>313</t>
  </si>
  <si>
    <t>RUA INOCENCIO BRAGA, 313, CENTRO, ITAPIPOCA</t>
  </si>
  <si>
    <t>-3.5003421</t>
  </si>
  <si>
    <t>-39.5819445</t>
  </si>
  <si>
    <t>AVENIDA OSORIO DE PAIVA</t>
  </si>
  <si>
    <t>6554</t>
  </si>
  <si>
    <t>AVENIDA OSORIO DE PAIVA, 6554, SIQUEIRA, FORTALEZA</t>
  </si>
  <si>
    <t>-3.8109052</t>
  </si>
  <si>
    <t>-38.6092229</t>
  </si>
  <si>
    <t>RUA DR.JOAO AMORA</t>
  </si>
  <si>
    <t>360</t>
  </si>
  <si>
    <t>-3.79989965</t>
  </si>
  <si>
    <t>-38.5774981</t>
  </si>
  <si>
    <t>VAREJAO MAX FURT</t>
  </si>
  <si>
    <t>RUA CLOVIS XIMENES</t>
  </si>
  <si>
    <t>545</t>
  </si>
  <si>
    <t>RUA CLOVIS XIMENES, 545, CENTRO, VARJOTA</t>
  </si>
  <si>
    <t>-4.1961215</t>
  </si>
  <si>
    <t>-40.4775118</t>
  </si>
  <si>
    <t>AVENIDA AV GAL. OSORIO DE PAIVA</t>
  </si>
  <si>
    <t>5561</t>
  </si>
  <si>
    <t>-3.8057528</t>
  </si>
  <si>
    <t>-38.60253941</t>
  </si>
  <si>
    <t>RUA VINTE E QUATRO DE JANEIRO</t>
  </si>
  <si>
    <t>138</t>
  </si>
  <si>
    <t>RUA W 18</t>
  </si>
  <si>
    <t>185</t>
  </si>
  <si>
    <t>-3.7658197</t>
  </si>
  <si>
    <t>-38.6401005</t>
  </si>
  <si>
    <t>BARATEIRO CANAA</t>
  </si>
  <si>
    <t>RUA TEODORICO FERREIRA PINTO</t>
  </si>
  <si>
    <t>RUA TEODORICO FERREIRA PINTO, SN, CANAA, TRAIRI</t>
  </si>
  <si>
    <t>-3.2187073</t>
  </si>
  <si>
    <t>-39.3629508</t>
  </si>
  <si>
    <t>AVENIDA AV 17</t>
  </si>
  <si>
    <t>PONTO DO FRANGO</t>
  </si>
  <si>
    <t>RUA OSVALDO UCHOA</t>
  </si>
  <si>
    <t>RUA OSVALDO UCHOA, SN, CROATA, SAO GONCALO DO AMARANTE</t>
  </si>
  <si>
    <t>-3.6740475</t>
  </si>
  <si>
    <t>-39.107437</t>
  </si>
  <si>
    <t>SUPERMERCADO IRMAO GEMEOS - LJ 02</t>
  </si>
  <si>
    <t>RUA 34 (CJ SITIO SAO JOAO)</t>
  </si>
  <si>
    <t>180</t>
  </si>
  <si>
    <t>RUA 34 (CJ SITIO SAO JOAO), 180, JANGURUSSU, FORTALEZA</t>
  </si>
  <si>
    <t>-3.8508378</t>
  </si>
  <si>
    <t>-38.5063457</t>
  </si>
  <si>
    <t>MERCADINHO MARTA</t>
  </si>
  <si>
    <t>RUA ELIEZER GOIS</t>
  </si>
  <si>
    <t>1316</t>
  </si>
  <si>
    <t>RUA ELIEZER GOIS, 1316, PARQUE SOLEDADE, CAUCAIA</t>
  </si>
  <si>
    <t>-3.7419934</t>
  </si>
  <si>
    <t>-38.641264</t>
  </si>
  <si>
    <t>RABELO SUPERMERCADO</t>
  </si>
  <si>
    <t>AVENIDA P EVANDRO A DE MOURA</t>
  </si>
  <si>
    <t>250</t>
  </si>
  <si>
    <t>AVENIDA P EVANDRO A DE MOURA, 250, MONDUBIM, FORTALEZA</t>
  </si>
  <si>
    <t>-3.8195737</t>
  </si>
  <si>
    <t>-38.5661298</t>
  </si>
  <si>
    <t>PANIFICADORA XAVIER</t>
  </si>
  <si>
    <t>RUA DONA VITORIA</t>
  </si>
  <si>
    <t>RUA DONA VITORIA, SN, CROATA, SAO GONCALO DO AMARANTE</t>
  </si>
  <si>
    <t>-3.6745001</t>
  </si>
  <si>
    <t>-39.117663</t>
  </si>
  <si>
    <t>SANTA LUCIA</t>
  </si>
  <si>
    <t>RUA 145</t>
  </si>
  <si>
    <t>11</t>
  </si>
  <si>
    <t>RUA 145, 11, NOVA METROPOLE, CAUCAIA</t>
  </si>
  <si>
    <t>-3.767536</t>
  </si>
  <si>
    <t>-38.654106</t>
  </si>
  <si>
    <t>COMPREMAX - PECEM</t>
  </si>
  <si>
    <t>RUA DONA BEATRIZ BRAGA</t>
  </si>
  <si>
    <t>RUA DONA BEATRIZ BRAGA, SN, PECEM, SAO GONCALO DO AMARANTE</t>
  </si>
  <si>
    <t>-3.5538305</t>
  </si>
  <si>
    <t>-38.8357141</t>
  </si>
  <si>
    <t>MERCADINHO O IVAN</t>
  </si>
  <si>
    <t>RUA BELEM</t>
  </si>
  <si>
    <t>198</t>
  </si>
  <si>
    <t>ALTO DA BRASILIA</t>
  </si>
  <si>
    <t>SOBRAL</t>
  </si>
  <si>
    <t>RUA BELEM, 198, ALTO DA BRASILIA, SOBRAL</t>
  </si>
  <si>
    <t>-3.6761946</t>
  </si>
  <si>
    <t>-40.3432739</t>
  </si>
  <si>
    <t>SABOR DE TRIGO</t>
  </si>
  <si>
    <t>1495</t>
  </si>
  <si>
    <t>RUA ELIEZER GOES, 1495, SAO GERARDO, CAUCAIA</t>
  </si>
  <si>
    <t>-3.7417226</t>
  </si>
  <si>
    <t>-38.6431488</t>
  </si>
  <si>
    <t>MERCADINHO PADARIA BATURITE</t>
  </si>
  <si>
    <t>RUA FRANCISQUINHA FROTA</t>
  </si>
  <si>
    <t>507</t>
  </si>
  <si>
    <t>DOM JOSE</t>
  </si>
  <si>
    <t>RUA FRANCISQUINHA FROTA, 507, DOM JOSE, SOBRAL</t>
  </si>
  <si>
    <t>-3.6928738</t>
  </si>
  <si>
    <t>-40.367443</t>
  </si>
  <si>
    <t>MERCADINHO O CLAUDIO</t>
  </si>
  <si>
    <t>RUA PRINCESA ISABEL</t>
  </si>
  <si>
    <t>451</t>
  </si>
  <si>
    <t>ANGELIM</t>
  </si>
  <si>
    <t>RUA PRINCESA ISABEL, 451, ANGELIM, URUBURETAMA</t>
  </si>
  <si>
    <t>-3.6187346</t>
  </si>
  <si>
    <t>-39.4998803</t>
  </si>
  <si>
    <t>MERCADINHO FERNANDES</t>
  </si>
  <si>
    <t>RUA INACIO BRAGA</t>
  </si>
  <si>
    <t>28</t>
  </si>
  <si>
    <t>NOVO PARQUE IRACEMA</t>
  </si>
  <si>
    <t>RUA INACIO BRAGA, 28, NOVO PARQUE IRACEMA, MARANGUAPE</t>
  </si>
  <si>
    <t>-3.9208131</t>
  </si>
  <si>
    <t>-38.6908804</t>
  </si>
  <si>
    <t>MERCADINHO BATISTA</t>
  </si>
  <si>
    <t>AVENIDA MOZART PINHEIRO LUCENA</t>
  </si>
  <si>
    <t>3218</t>
  </si>
  <si>
    <t>CONJUNTO SAO FRANCISCO</t>
  </si>
  <si>
    <t>AVENIDA MOZART PINHEIRO LUCENA, 3218, CONJUNTO SAO FRANCISCO, FORTALEZA</t>
  </si>
  <si>
    <t>-3.7328394</t>
  </si>
  <si>
    <t>-38.5998675</t>
  </si>
  <si>
    <t>MERNTIL O ELIESIO</t>
  </si>
  <si>
    <t>RUA PADRE OSVALDO CHAVES</t>
  </si>
  <si>
    <t>TERRENOS NOVOS</t>
  </si>
  <si>
    <t>RUA PADRE OSVALDO CHAVES, 555, TERRENOS NOVOS, SOBRAL</t>
  </si>
  <si>
    <t>-3.6733767</t>
  </si>
  <si>
    <t>-40.374456</t>
  </si>
  <si>
    <t>MERCAEARIA DE BULHA</t>
  </si>
  <si>
    <t>RUA CURAL VELHO DE DENTRO</t>
  </si>
  <si>
    <t>CURRAL VELHO</t>
  </si>
  <si>
    <t>RUA CURAL VELHO DE DENTRO, SN, CURRAL VELHO, ACARAU</t>
  </si>
  <si>
    <t>-2.84963114</t>
  </si>
  <si>
    <t>-40.09163867</t>
  </si>
  <si>
    <t>ALEX SUPERMERCADO</t>
  </si>
  <si>
    <t>RUA JORNALISTA VICENTE LOIOLA</t>
  </si>
  <si>
    <t>381</t>
  </si>
  <si>
    <t>FORQUILHA</t>
  </si>
  <si>
    <t>RUA JORNALISTA VICENTE LOIOLA, 381, ALTO ALEGRE, FORQUILHA</t>
  </si>
  <si>
    <t>-3.8035202</t>
  </si>
  <si>
    <t>-40.2626053</t>
  </si>
  <si>
    <t>MERCADINHO ABENCOADO</t>
  </si>
  <si>
    <t>RUA PADRE MORORO</t>
  </si>
  <si>
    <t>315</t>
  </si>
  <si>
    <t>RUA PADRE MORORO, 315, JACARECANGA, FORTALEZA</t>
  </si>
  <si>
    <t>-3.7195196</t>
  </si>
  <si>
    <t>-38.5354755</t>
  </si>
  <si>
    <t>MERCIARIA O WILLIM</t>
  </si>
  <si>
    <t>AVENIDA LUIS SANTOS AQUINO</t>
  </si>
  <si>
    <t>386</t>
  </si>
  <si>
    <t>CIDADE DR JOSE E F GOMES JR</t>
  </si>
  <si>
    <t>AVENIDA LUIS SANTOS AQUINO, 386, CIDADE DR JOSE E F GOMES JR, SOBRAL</t>
  </si>
  <si>
    <t>-3.6755797</t>
  </si>
  <si>
    <t>-40.3728908</t>
  </si>
  <si>
    <t>MERCADINHO CHICO ANTOINIO</t>
  </si>
  <si>
    <t>RUA PAULO FRANKLIN BARBOSA</t>
  </si>
  <si>
    <t>224</t>
  </si>
  <si>
    <t>EDMUNDO RODRIGUES</t>
  </si>
  <si>
    <t>RUA PAULO FRANKLIN BARBOSA, 224, EDMUNDO RODRIGUES, FORQUILHA</t>
  </si>
  <si>
    <t>-3.7998487</t>
  </si>
  <si>
    <t>-40.2657884</t>
  </si>
  <si>
    <t>MERCANTIL O ELVIZ</t>
  </si>
  <si>
    <t>RUA FREI ALVARO</t>
  </si>
  <si>
    <t>607</t>
  </si>
  <si>
    <t>ALTO DO CRISTO</t>
  </si>
  <si>
    <t>RUA FREI ALVARO, 607, ALTO DO CRISTO, SOBRAL</t>
  </si>
  <si>
    <t>-3.6889958</t>
  </si>
  <si>
    <t>-40.3593399</t>
  </si>
  <si>
    <t>MERCANTIL O RAI</t>
  </si>
  <si>
    <t>RUA JAIME PAULINO</t>
  </si>
  <si>
    <t>1251</t>
  </si>
  <si>
    <t>ALTO DA MANGUEIRA</t>
  </si>
  <si>
    <t>RUA JAIME PAULINO, 1251, ALTO DA MANGUEIRA, MARACANAU</t>
  </si>
  <si>
    <t>-3.8857407</t>
  </si>
  <si>
    <t>-38.6332654</t>
  </si>
  <si>
    <t>MERCADINHO O RAIMUNDO</t>
  </si>
  <si>
    <t>142</t>
  </si>
  <si>
    <t>RUA PAULO FRANKLIN BARBOSA, 142, EDMUNDO RODRIGUES, FORQUILHA</t>
  </si>
  <si>
    <t>-3.8003198</t>
  </si>
  <si>
    <t>-40.2619303</t>
  </si>
  <si>
    <t>MERCADINHO DO FRANGO</t>
  </si>
  <si>
    <t>RUA JULIO HILONO DE SOUSA</t>
  </si>
  <si>
    <t>RUA JULIO HILONO DE SOUSA, SN, EDMUNDO RODRIGUES, FORQUILHA</t>
  </si>
  <si>
    <t>-3.8034345</t>
  </si>
  <si>
    <t>-40.2668582</t>
  </si>
  <si>
    <t>SUPERMERCADO PAULO BELO - FAZENDINHA</t>
  </si>
  <si>
    <t>2012</t>
  </si>
  <si>
    <t>SAO FRANCISCO</t>
  </si>
  <si>
    <t>AVENIDA ANASTACIO BRAGA, 2012, SAO FRANCISCO, ITAPIPOCA</t>
  </si>
  <si>
    <t>-3.4963923</t>
  </si>
  <si>
    <t>-39.5928408</t>
  </si>
  <si>
    <t>PADARIA PONTO PAO</t>
  </si>
  <si>
    <t>1515</t>
  </si>
  <si>
    <t>AVENIDA TENENTE ALBANO, 1515, CENTRO, CRUZ</t>
  </si>
  <si>
    <t>-2.9159175</t>
  </si>
  <si>
    <t>-40.175148</t>
  </si>
  <si>
    <t>PADARIA SOBRALENSE</t>
  </si>
  <si>
    <t>AVENIDA JOHN SANFORD</t>
  </si>
  <si>
    <t>304</t>
  </si>
  <si>
    <t>JUNCO</t>
  </si>
  <si>
    <t>AVENIDA JOHN SANFORD, 304, JUNCO, SOBRAL</t>
  </si>
  <si>
    <t>-3.669975</t>
  </si>
  <si>
    <t>-40.3726454</t>
  </si>
  <si>
    <t>BARATAO</t>
  </si>
  <si>
    <t>7020</t>
  </si>
  <si>
    <t>-3.8143736</t>
  </si>
  <si>
    <t>-38.6120921</t>
  </si>
  <si>
    <t>YURI MERCANTIL</t>
  </si>
  <si>
    <t>RUA ARCELINO RODRIGUES MONCAO</t>
  </si>
  <si>
    <t>516</t>
  </si>
  <si>
    <t>RUA ARCELINO RODRIGUES MONCAO, 516, EDMUNDO RODRIGUES, FORQUILHA</t>
  </si>
  <si>
    <t>-3.8036714</t>
  </si>
  <si>
    <t>-40.2665898</t>
  </si>
  <si>
    <t>AVENIDA CONTORNO SUL</t>
  </si>
  <si>
    <t>333</t>
  </si>
  <si>
    <t>VAREJAOO GABRIEL</t>
  </si>
  <si>
    <t>RUA DESEMBARGADOR MOREIRA DA ROCHA</t>
  </si>
  <si>
    <t>705</t>
  </si>
  <si>
    <t>RUA DESEMBARGADOR MOREIRA DA ROCHA, 705, CENTRO, SOBRAL</t>
  </si>
  <si>
    <t>-3.6858134</t>
  </si>
  <si>
    <t>-40.3531183</t>
  </si>
  <si>
    <t>MERCADINHO AUGUSTINHO</t>
  </si>
  <si>
    <t>RUA NOSSA SENHORA DAS GRACAS</t>
  </si>
  <si>
    <t>4</t>
  </si>
  <si>
    <t>ESTADIO</t>
  </si>
  <si>
    <t>RUA NOSSA SENHORA DAS GRACAS, 4, ESTADIO, URUBURETAMA</t>
  </si>
  <si>
    <t>-3.6214482</t>
  </si>
  <si>
    <t>-39.5120893</t>
  </si>
  <si>
    <t>MERCADINHO VILAMAR</t>
  </si>
  <si>
    <t>RUA JOSE BARROS DE OLIVEIRA</t>
  </si>
  <si>
    <t>RUA JOSE BARROS DE OLIVEIRA, SN, CENTRO, ITAREMA</t>
  </si>
  <si>
    <t>-2.9287036</t>
  </si>
  <si>
    <t>-39.9113935</t>
  </si>
  <si>
    <t>PAD PRINCESA DO NORTE 1</t>
  </si>
  <si>
    <t>RUA CORONEL ERNESTO DEOCLECIANO</t>
  </si>
  <si>
    <t>RUA CORONEL ERNESTO DEOCLECIANO, 610, CENTRO, SOBRAL</t>
  </si>
  <si>
    <t>-3.6885572</t>
  </si>
  <si>
    <t>-40.3511043</t>
  </si>
  <si>
    <t>MERCAD CORACAO DE JESUS</t>
  </si>
  <si>
    <t>AV. DR. JOSE EUCLIDES FERREIRA GOMES</t>
  </si>
  <si>
    <t>57</t>
  </si>
  <si>
    <t>AV. DR. JOSE EUCLIDES FERREIRA GOMES, 57, CORACAO DE JESUS, SOBRAL</t>
  </si>
  <si>
    <t>-3.6829384</t>
  </si>
  <si>
    <t>-40.3470013</t>
  </si>
  <si>
    <t>SUPERMERCADO RAINHA</t>
  </si>
  <si>
    <t>RUA TABELIAO ILDEFONSO CAVALCANTE</t>
  </si>
  <si>
    <t>RUA TABELIAO ILDEFONSO CAVALCANTE, 558, CENTRO, SOBRAL</t>
  </si>
  <si>
    <t>-3.6907264</t>
  </si>
  <si>
    <t>-40.3575791</t>
  </si>
  <si>
    <t>LANCONETE O TENORIO</t>
  </si>
  <si>
    <t>RUA CORONEL ALBUQUERQUE</t>
  </si>
  <si>
    <t>SANTA CASA</t>
  </si>
  <si>
    <t>RUA CORONEL ALBUQUERQUE, SN, SANTA CASA, SOBRAL</t>
  </si>
  <si>
    <t>-3.6935491</t>
  </si>
  <si>
    <t>-40.3589038</t>
  </si>
  <si>
    <t>MERCAD O SARAIVA</t>
  </si>
  <si>
    <t>RUA MESSIAS CARNEIRO</t>
  </si>
  <si>
    <t>SAO JOSE</t>
  </si>
  <si>
    <t>VICOSA DO CEARA</t>
  </si>
  <si>
    <t>RUA MESSIAS CARNEIRO, SN, SAO JOSE, VICOSA DO CEARA</t>
  </si>
  <si>
    <t>-3.5661948</t>
  </si>
  <si>
    <t>-41.0909675</t>
  </si>
  <si>
    <t>RUA MONTEVIDEU</t>
  </si>
  <si>
    <t>200</t>
  </si>
  <si>
    <t>-3.7872948</t>
  </si>
  <si>
    <t>-38.5439698</t>
  </si>
  <si>
    <t>PANIFICADORA GRAO DE TRIGO 2</t>
  </si>
  <si>
    <t>RUA CAETANO FIGUEREDO</t>
  </si>
  <si>
    <t>1079</t>
  </si>
  <si>
    <t>COHAB II</t>
  </si>
  <si>
    <t>RUA CAETANO FIGUEREDO, 1079, COHAB II, SOBRAL</t>
  </si>
  <si>
    <t>-3.704705</t>
  </si>
  <si>
    <t>-40.330919</t>
  </si>
  <si>
    <t>MERCANTIL O CARLOS</t>
  </si>
  <si>
    <t>RUA UMARIZEIRAS</t>
  </si>
  <si>
    <t>2137</t>
  </si>
  <si>
    <t>PARQUE PRESIDENTE VARGAS</t>
  </si>
  <si>
    <t>RUA UMARIZEIRAS, 2137, PARQUE PRESIDENTE VARGAS, FORTALEZA</t>
  </si>
  <si>
    <t>-3.82031895</t>
  </si>
  <si>
    <t>-38.59938796</t>
  </si>
  <si>
    <t>PANF IRMAOS ARRUDAS</t>
  </si>
  <si>
    <t>RUA DEZ DE NOVEMBRO</t>
  </si>
  <si>
    <t>497</t>
  </si>
  <si>
    <t>ESCOLA NORMAL</t>
  </si>
  <si>
    <t>RUA DEZ DE NOVEMBRO, 497, ESCOLA NORMAL, VICOSA DO CEARA</t>
  </si>
  <si>
    <t>-3.5671741</t>
  </si>
  <si>
    <t>-41.0875185</t>
  </si>
  <si>
    <t>MERCADIHO ELENA</t>
  </si>
  <si>
    <t>RUA PADRE ANTONIO MOREIRA</t>
  </si>
  <si>
    <t>PEDREIRA</t>
  </si>
  <si>
    <t>RUA PADRE ANTONIO MOREIRA, SN, PEDREIRA, PENTECOSTE</t>
  </si>
  <si>
    <t>-3.7857815</t>
  </si>
  <si>
    <t>-39.273941</t>
  </si>
  <si>
    <t>MERCADINHO PADRE CICERO</t>
  </si>
  <si>
    <t>RUA MARCOS COUTO BEZERRA</t>
  </si>
  <si>
    <t>1965</t>
  </si>
  <si>
    <t>RUA MARCOS COUTO BEZERRA, 1965, METROPOLITANO, CAUCAIA</t>
  </si>
  <si>
    <t>-3.7599101</t>
  </si>
  <si>
    <t>-38.660837</t>
  </si>
  <si>
    <t>MERCADINHO O ELANIO</t>
  </si>
  <si>
    <t>RUA JOAO BASTOS</t>
  </si>
  <si>
    <t>2461</t>
  </si>
  <si>
    <t>ALTO GUARAMIRANGA</t>
  </si>
  <si>
    <t>CANINDE</t>
  </si>
  <si>
    <t>RUA JOAO BASTOS, 2461, ALTO GUARAMIRANGA, CANINDE</t>
  </si>
  <si>
    <t>-4.3627544</t>
  </si>
  <si>
    <t>-39.3096256</t>
  </si>
  <si>
    <t>MERCANTIL SENNA</t>
  </si>
  <si>
    <t>RUA IRACEMA</t>
  </si>
  <si>
    <t>880</t>
  </si>
  <si>
    <t>RUA IRACEMA, 880, CONJUNTO PALMEIRAS, FORTALEZA</t>
  </si>
  <si>
    <t>-3.8450757</t>
  </si>
  <si>
    <t>-38.5287336</t>
  </si>
  <si>
    <t>SUPERMERCADO BOM</t>
  </si>
  <si>
    <t>AVENIDA ALÍPIO GOMES</t>
  </si>
  <si>
    <t>NOVA RUSSAS</t>
  </si>
  <si>
    <t>AVENIDA ALÍPIO GOMES, 148, CENTRO, NOVA RUSSAS</t>
  </si>
  <si>
    <t>-4.7077949</t>
  </si>
  <si>
    <t>-40.5662673</t>
  </si>
  <si>
    <t>MERCEARIA ELINETE</t>
  </si>
  <si>
    <t>GARGOE</t>
  </si>
  <si>
    <t>AVENIDA MANOEL SALES, SN, GARGOE, ITAREMA</t>
  </si>
  <si>
    <t>-2.9449026</t>
  </si>
  <si>
    <t>-39.9085197</t>
  </si>
  <si>
    <t>MERCANTIL JOAOZINHO</t>
  </si>
  <si>
    <t>RUA PEDRO OLIMPIO DE MENEZES</t>
  </si>
  <si>
    <t>RUA PEDRO OLIMPIO DE MENEZES, 288, CENTRO, MASSAPE</t>
  </si>
  <si>
    <t>-3.5239431</t>
  </si>
  <si>
    <t>-40.343543</t>
  </si>
  <si>
    <t>MERCADINHO CRUZEIRO</t>
  </si>
  <si>
    <t>RUA FRANCISCO DOMINGOS BRAGA FILHO</t>
  </si>
  <si>
    <t>2700</t>
  </si>
  <si>
    <t>RUA FRANCISCO DOMINGOS BRAGA FILHO, 2700, CRUZEIRO, ITAPIPOCA</t>
  </si>
  <si>
    <t>-3.4880462</t>
  </si>
  <si>
    <t>-39.577281</t>
  </si>
  <si>
    <t>MERCD O JOAO</t>
  </si>
  <si>
    <t>RUA TULIPA</t>
  </si>
  <si>
    <t>234</t>
  </si>
  <si>
    <t>PARQUE SILVANA</t>
  </si>
  <si>
    <t>RUA TULIPA, 234, PARQUE SILVANA, SOBRAL</t>
  </si>
  <si>
    <t>-3.6752878</t>
  </si>
  <si>
    <t>-40.3474714</t>
  </si>
  <si>
    <t>SUPER FEIRAO DO LAR - MATRIZ</t>
  </si>
  <si>
    <t>FEIRAO DO LAR SUPERMERCADO</t>
  </si>
  <si>
    <t>RUA JOAQUIM MAGALHAES</t>
  </si>
  <si>
    <t>835</t>
  </si>
  <si>
    <t>RUA JOAQUIM MAGALHAES, 835, CENTRO, CANINDE</t>
  </si>
  <si>
    <t>-4.3574525</t>
  </si>
  <si>
    <t>-39.3122658</t>
  </si>
  <si>
    <t>PADARIA SANTA FE</t>
  </si>
  <si>
    <t>RUA ROBERTO BRAQUEHAIS</t>
  </si>
  <si>
    <t>897</t>
  </si>
  <si>
    <t>RUA ROBERTO BRAQUEHAIS, 897, CENTRO, MARANGUAPE</t>
  </si>
  <si>
    <t>-3.8991071</t>
  </si>
  <si>
    <t>-38.6854113</t>
  </si>
  <si>
    <t>FRANGOLANDIA - CD</t>
  </si>
  <si>
    <t>RUA LESTE</t>
  </si>
  <si>
    <t>289</t>
  </si>
  <si>
    <t>DISTRITO INDUSTRIAL I</t>
  </si>
  <si>
    <t>RUA LESTE, 289, DISTRITO INDUSTRIAL I, MARACANAU</t>
  </si>
  <si>
    <t>-3.8546626</t>
  </si>
  <si>
    <t>-38.6021541</t>
  </si>
  <si>
    <t>IVAN FRIOS</t>
  </si>
  <si>
    <t>RUA ITALIANO JULIO FILIZOLA</t>
  </si>
  <si>
    <t>450</t>
  </si>
  <si>
    <t>RUA ITALIANO JULIO FILIZOLA, 450, CENTRO, SAO BENEDITO</t>
  </si>
  <si>
    <t>-4.0463995</t>
  </si>
  <si>
    <t>-40.864324</t>
  </si>
  <si>
    <t>PADARIA E CONF PAO DOURADO</t>
  </si>
  <si>
    <t>RUA MARINHA PAIVA</t>
  </si>
  <si>
    <t>454</t>
  </si>
  <si>
    <t>SINHA SABOIA</t>
  </si>
  <si>
    <t>RUA MARINHA PAIVA, 454, SINHA SABOIA, SOBRAL</t>
  </si>
  <si>
    <t>-3.7061089</t>
  </si>
  <si>
    <t>-40.334462</t>
  </si>
  <si>
    <t>SUPERMERCADO BASTOS</t>
  </si>
  <si>
    <t>RUA EUCLIDES BARROSO</t>
  </si>
  <si>
    <t>1295</t>
  </si>
  <si>
    <t>RUA EUCLIDES BARROSO, 1295, CENTRO, CANINDE</t>
  </si>
  <si>
    <t>-4.3546826</t>
  </si>
  <si>
    <t>-39.3215906</t>
  </si>
  <si>
    <t>PARA TY - ITAPAJE</t>
  </si>
  <si>
    <t>RUA BACHAREL JOSE AIRTON ROCHA</t>
  </si>
  <si>
    <t>1655</t>
  </si>
  <si>
    <t>RUA BACHAREL JOSE AIRTON ROCHA, 1655, CENTRO, ITAPAJE</t>
  </si>
  <si>
    <t>-3.6848322</t>
  </si>
  <si>
    <t>-39.5853385</t>
  </si>
  <si>
    <t>MARINHEIRO SUPERMERCADO - GEN SAMPAIO</t>
  </si>
  <si>
    <t>MARINHEIRO SUPERMERCADO</t>
  </si>
  <si>
    <t>AVENIDA JOSE SEVERINO FILHO</t>
  </si>
  <si>
    <t>2710</t>
  </si>
  <si>
    <t>NOSSA SENHORA DO ROSARIO</t>
  </si>
  <si>
    <t>AVENIDA JOSE SEVERINO FILHO, 2710, NOSSA SENHORA DO ROSARIO, GENERAL SAMPAIO</t>
  </si>
  <si>
    <t>-4.0531829</t>
  </si>
  <si>
    <t>-39.4541758</t>
  </si>
  <si>
    <t>AVENIDA DOUTOR THEBERGE</t>
  </si>
  <si>
    <t>538</t>
  </si>
  <si>
    <t>SO FRIOS</t>
  </si>
  <si>
    <t>621</t>
  </si>
  <si>
    <t>RUA DESEMBARGADOR MOREIRA DA ROCHA, 621, CENTRO, SOBRAL</t>
  </si>
  <si>
    <t>-3.6854905</t>
  </si>
  <si>
    <t>-40.3524175</t>
  </si>
  <si>
    <t>MERCADINHO ALCANTARA</t>
  </si>
  <si>
    <t>RUA CARDEAL ARCOVERDE</t>
  </si>
  <si>
    <t>208</t>
  </si>
  <si>
    <t>AUTRAN NUNES</t>
  </si>
  <si>
    <t>RUA CARDEAL ARCOVERDE, 208, AUTRAN NUNES, FORTALEZA</t>
  </si>
  <si>
    <t>-3.7572362</t>
  </si>
  <si>
    <t>-38.5939325</t>
  </si>
  <si>
    <t>MERCADINHO DA INES</t>
  </si>
  <si>
    <t>RUA SILVANA</t>
  </si>
  <si>
    <t>204</t>
  </si>
  <si>
    <t>ALTO DA EXPECTATIVA</t>
  </si>
  <si>
    <t>RUA SILVANA, 204, ALTO DA EXPECTATIVA, SOBRAL</t>
  </si>
  <si>
    <t>-3.6742557</t>
  </si>
  <si>
    <t>-40.3493897</t>
  </si>
  <si>
    <t>COMERCIAL RAIMUNDO</t>
  </si>
  <si>
    <t>RUA MIQUEL SANTOS</t>
  </si>
  <si>
    <t>RUA MIQUEL SANTOS, SN, CRUZEIRO, MORRINHOS</t>
  </si>
  <si>
    <t>-3.2319982</t>
  </si>
  <si>
    <t>-40.1283137</t>
  </si>
  <si>
    <t>SUPER DO POVO - CD</t>
  </si>
  <si>
    <t>RUA XII</t>
  </si>
  <si>
    <t>RUA XII, 200, PASSARE, FORTALEZA</t>
  </si>
  <si>
    <t>-3.7929966</t>
  </si>
  <si>
    <t>RUA NOVE</t>
  </si>
  <si>
    <t>4651</t>
  </si>
  <si>
    <t>-3.8169208</t>
  </si>
  <si>
    <t>-38.5316105</t>
  </si>
  <si>
    <t>SUPERMERCADOS BOM JESUS - ACARAU</t>
  </si>
  <si>
    <t>RUA CORONEL SALES</t>
  </si>
  <si>
    <t>290</t>
  </si>
  <si>
    <t>RUA CORONEL SALES, 290, CENTRO, ACARAU</t>
  </si>
  <si>
    <t>-2.8850078</t>
  </si>
  <si>
    <t>-40.1208065</t>
  </si>
  <si>
    <t>SUPERMERCADOS BOM JESUS - MATRIZ</t>
  </si>
  <si>
    <t>158</t>
  </si>
  <si>
    <t>RUA AFONSO FONTES, 158, CENTRO, ITAREMA</t>
  </si>
  <si>
    <t>-2.9231209</t>
  </si>
  <si>
    <t>-39.9144134</t>
  </si>
  <si>
    <t>PAULO SERGIO BRITO DE OLIVEIRA</t>
  </si>
  <si>
    <t>RUA ANTONIO FELICIANO DE CARVALHO</t>
  </si>
  <si>
    <t>RUA ANTONIO FELICIANO DE CARVALHO, 206, CENTRO, VICOSA DO CEARA</t>
  </si>
  <si>
    <t>-3.5676084</t>
  </si>
  <si>
    <t>-41.0901057</t>
  </si>
  <si>
    <t>MERCEARIA SANTANENSE</t>
  </si>
  <si>
    <t>RUA MANOEL JOQUIM</t>
  </si>
  <si>
    <t>RUA MANOEL JOQUIM, SN, CENTRO, SANTANA DO ACARAU</t>
  </si>
  <si>
    <t>-3.4630951</t>
  </si>
  <si>
    <t>-40.2088281</t>
  </si>
  <si>
    <t>PANATTERIA J P LTDA</t>
  </si>
  <si>
    <t>AVENIDA EDILSON BRASIL SOARES</t>
  </si>
  <si>
    <t>2043</t>
  </si>
  <si>
    <t>AVENIDA EDILSON BRASIL SOARES, 2043, EDSON QUEIROZ, FORTALEZA</t>
  </si>
  <si>
    <t>-3.7881406</t>
  </si>
  <si>
    <t>-38.4676257</t>
  </si>
  <si>
    <t>VAREJAO SUPERBBARATO</t>
  </si>
  <si>
    <t>RUA ANTONIO FELICIANO DE CARVALHO, 16, CENTRO, VICOSA DO CEARA</t>
  </si>
  <si>
    <t>-3.567843</t>
  </si>
  <si>
    <t>-41.0917522</t>
  </si>
  <si>
    <t>MERCADINHO O ONACIO</t>
  </si>
  <si>
    <t>RUA 31 DE JULHO</t>
  </si>
  <si>
    <t>ACUDE NOVO</t>
  </si>
  <si>
    <t>RUA 31 DE JULHO, SN, ACUDE NOVO, ACARAU</t>
  </si>
  <si>
    <t>MERCEARIA GABRIEL</t>
  </si>
  <si>
    <t>RUA PEDRO ANTONIO MELO</t>
  </si>
  <si>
    <t>BEM VIVER</t>
  </si>
  <si>
    <t>CARNAUBAL</t>
  </si>
  <si>
    <t>RUA PEDRO ANTONIO MELO, SN, BEM VIVER, CARNAUBAL</t>
  </si>
  <si>
    <t>-4.16413631</t>
  </si>
  <si>
    <t>-40.93455342</t>
  </si>
  <si>
    <t>10070</t>
  </si>
  <si>
    <t>AVENIDA BERNARDO MANUEL, 10070, DENDE, FORTALEZA</t>
  </si>
  <si>
    <t>SUPER SAVANA</t>
  </si>
  <si>
    <t>RUA CORONEL FRANCISCO LINHARES</t>
  </si>
  <si>
    <t>161</t>
  </si>
  <si>
    <t>CARIDADE</t>
  </si>
  <si>
    <t>RUA CORONEL FRANCISCO LINHARES, 161, CENTRO, CARIDADE</t>
  </si>
  <si>
    <t>-4.2312657</t>
  </si>
  <si>
    <t>-39.1948202</t>
  </si>
  <si>
    <t>MERCADINHO ALMIR</t>
  </si>
  <si>
    <t>RUA ANTONIO FELICIANO DE CARVALHO, 200, CENTRO, VICOSA DO CEARA</t>
  </si>
  <si>
    <t>-3.5676151</t>
  </si>
  <si>
    <t>-41.0901434</t>
  </si>
  <si>
    <t>MERCADINHO BOA VISTA</t>
  </si>
  <si>
    <t>RUA SAO BRAZ</t>
  </si>
  <si>
    <t>1885</t>
  </si>
  <si>
    <t>RUA SAO BRAZ, 1885, BOA VISTA, CANINDE</t>
  </si>
  <si>
    <t>-4.3379579</t>
  </si>
  <si>
    <t>-39.2882574</t>
  </si>
  <si>
    <t>CASA DAS FURTAS</t>
  </si>
  <si>
    <t>RUA JOSE FIRMO AGUIAR</t>
  </si>
  <si>
    <t>PARAMOTI</t>
  </si>
  <si>
    <t>RUA JOSE FIRMO AGUIAR, SN, CENTRO, PARAMOTI</t>
  </si>
  <si>
    <t>-4.0983621</t>
  </si>
  <si>
    <t>-39.2399908</t>
  </si>
  <si>
    <t>MERCANTIL BELA VISTA</t>
  </si>
  <si>
    <t>RUA HONORATO FEIJO</t>
  </si>
  <si>
    <t>RUA HONORATO FEIJO, 138, CENTRO, PARAMOTI</t>
  </si>
  <si>
    <t>-4.1000116</t>
  </si>
  <si>
    <t>-39.2391473</t>
  </si>
  <si>
    <t>COMERCIAL PONTES</t>
  </si>
  <si>
    <t>RUA REGINA CUSTODIO</t>
  </si>
  <si>
    <t>FRECHEIRINHA</t>
  </si>
  <si>
    <t>RUA REGINA CUSTODIO, SN, CENTRO, FRECHEIRINHA</t>
  </si>
  <si>
    <t>-3.7601586</t>
  </si>
  <si>
    <t>-40.8117025</t>
  </si>
  <si>
    <t>MERCANTIL BEM TE VI</t>
  </si>
  <si>
    <t>RUA FRANCISCO FERREIRA FONTELES</t>
  </si>
  <si>
    <t>309</t>
  </si>
  <si>
    <t>RUA FRANCISCO FERREIRA FONTELES, 309, CENTRO, URUBURETAMA</t>
  </si>
  <si>
    <t>-3.623985</t>
  </si>
  <si>
    <t>-39.5053374</t>
  </si>
  <si>
    <t>MERCADINHO MARQUES</t>
  </si>
  <si>
    <t>RUA SAO MATEUS</t>
  </si>
  <si>
    <t>COTESE</t>
  </si>
  <si>
    <t>RUA SAO MATEUS, 1, COTESE, TRAIRI</t>
  </si>
  <si>
    <t>MERCA MOITA</t>
  </si>
  <si>
    <t>RUA TUPY</t>
  </si>
  <si>
    <t>ALTO NOVO</t>
  </si>
  <si>
    <t>RUA TUPY, 290, ALTO NOVO, SOBRAL</t>
  </si>
  <si>
    <t>-3.6924102</t>
  </si>
  <si>
    <t>-40.3623571</t>
  </si>
  <si>
    <t>MERE FRUTAS</t>
  </si>
  <si>
    <t>RUA MARIA SIRLEUDA</t>
  </si>
  <si>
    <t>ALTO DA PAZ</t>
  </si>
  <si>
    <t>RUA MARIA SIRLEUDA, SN, ALTO DA PAZ, TURURU</t>
  </si>
  <si>
    <t>-3.5983777</t>
  </si>
  <si>
    <t>-39.4348641</t>
  </si>
  <si>
    <t>ATACAREJO O IRMAO</t>
  </si>
  <si>
    <t>RUA HERIBALDO RODRIGUES</t>
  </si>
  <si>
    <t>RUA HERIBALDO RODRIGUES, 142, PARQUE POTIRA, CAUCAIA</t>
  </si>
  <si>
    <t>-3.7551255</t>
  </si>
  <si>
    <t>-38.6225031</t>
  </si>
  <si>
    <t>RUA CORONEL PEDRO SAMPAIO</t>
  </si>
  <si>
    <t>-3.8496108</t>
  </si>
  <si>
    <t>-38.5809081</t>
  </si>
  <si>
    <t>MERCANTIL LEOMAR</t>
  </si>
  <si>
    <t>RUA PREFEITO METON SILVANO</t>
  </si>
  <si>
    <t>SANTA LUZIA</t>
  </si>
  <si>
    <t>GUARACIABA DO NORTE</t>
  </si>
  <si>
    <t>RUA PREFEITO METON SILVANO, 861, SANTA LUZIA, GUARACIABA DO NORTE</t>
  </si>
  <si>
    <t>-4.1577835</t>
  </si>
  <si>
    <t>-40.7621973</t>
  </si>
  <si>
    <t>MERCANTIL ROCHA</t>
  </si>
  <si>
    <t>RUA CAPITAO JOAQUIM FRANCISCO</t>
  </si>
  <si>
    <t>RUA CAPITAO JOAQUIM FRANCISCO, SN, CENTRO, FRECHEIRINHA</t>
  </si>
  <si>
    <t>-3.75944</t>
  </si>
  <si>
    <t>-40.8141061</t>
  </si>
  <si>
    <t>MERCADINHO PAULO</t>
  </si>
  <si>
    <t>RUA CONSUNEL</t>
  </si>
  <si>
    <t>15</t>
  </si>
  <si>
    <t>POTIRA</t>
  </si>
  <si>
    <t>RUA CONSUNEL, 15, POTIRA, CAUCAIA</t>
  </si>
  <si>
    <t>-3.759452</t>
  </si>
  <si>
    <t>-38.6293862</t>
  </si>
  <si>
    <t>MERCANTIL O OSMAR</t>
  </si>
  <si>
    <t>RUA NORBERTO RODRIGUES</t>
  </si>
  <si>
    <t>RUA NORBERTO RODRIGUES, SN, CENTRO, FRECHEIRINHA</t>
  </si>
  <si>
    <t>-3.7601422</t>
  </si>
  <si>
    <t>-40.818069</t>
  </si>
  <si>
    <t>MERCANTIL TUTHY FRUTY</t>
  </si>
  <si>
    <t>RUA ORIANO MENDES</t>
  </si>
  <si>
    <t>RUA ORIANO MENDES, 289, CENTRO, SOBRAL</t>
  </si>
  <si>
    <t>-3.6877992</t>
  </si>
  <si>
    <t>-40.3445677</t>
  </si>
  <si>
    <t>CENTRAL MERCANTIL</t>
  </si>
  <si>
    <t>RUA CONSELHEIRO JOAO LOURENCO</t>
  </si>
  <si>
    <t>44</t>
  </si>
  <si>
    <t>TIANGUA</t>
  </si>
  <si>
    <t>RUA CONSELHEIRO JOAO LOURENCO, 44, CENTRO, TIANGUA</t>
  </si>
  <si>
    <t>-3.7315789</t>
  </si>
  <si>
    <t>-40.9926612</t>
  </si>
  <si>
    <t>VILLABOX SUPERMERCADO</t>
  </si>
  <si>
    <t>VILLA BOX</t>
  </si>
  <si>
    <t>AVENIDA DOUTOR THEBERGE, 399, ALVARO WEYNE, FORTALEZA</t>
  </si>
  <si>
    <t>-3.7078127</t>
  </si>
  <si>
    <t>-38.5626161</t>
  </si>
  <si>
    <t>BOM NO PRECO</t>
  </si>
  <si>
    <t>AVENIDA JOSE GUILHERME</t>
  </si>
  <si>
    <t>567</t>
  </si>
  <si>
    <t>PAVUNA</t>
  </si>
  <si>
    <t>AVENIDA JOSE GUILHERME, 567, PAVUNA, PACATUBA</t>
  </si>
  <si>
    <t>-4.0465594</t>
  </si>
  <si>
    <t>-40.8646415</t>
  </si>
  <si>
    <t>SUPERMERCADO POPULAR</t>
  </si>
  <si>
    <t>512</t>
  </si>
  <si>
    <t>RUA ITALIANO JULIO FILIZOLA, 512, CENTRO, SAO BENEDITO</t>
  </si>
  <si>
    <t>-3.8696823</t>
  </si>
  <si>
    <t>-40.9178558</t>
  </si>
  <si>
    <t>MERCADINHO COUTINHO</t>
  </si>
  <si>
    <t>RUA ANTONIO DE BARROS</t>
  </si>
  <si>
    <t>325</t>
  </si>
  <si>
    <t>SABASTIAO GOMES PARENTE</t>
  </si>
  <si>
    <t>UBAJARA</t>
  </si>
  <si>
    <t>RUA ANTONIO DE BARROS, 325, SABASTIAO GOMES PARENTE, UBAJARA</t>
  </si>
  <si>
    <t>-3.5685025</t>
  </si>
  <si>
    <t>-41.0923987</t>
  </si>
  <si>
    <t>SUPERMERCADO SAO TOME</t>
  </si>
  <si>
    <t>RUA SALUSTIANO DE PINHO</t>
  </si>
  <si>
    <t>175</t>
  </si>
  <si>
    <t>RUA SALUSTIANO DE PINHO, 175, SAO FRANCISCO, VICOSA DO CEARA</t>
  </si>
  <si>
    <t>-3.7278247</t>
  </si>
  <si>
    <t>-40.9913411</t>
  </si>
  <si>
    <t>MERCAD SAO RAIMUNDO NONATO</t>
  </si>
  <si>
    <t>AVENIDA TABELIAO LUIZ NOQUEIRA LIMA</t>
  </si>
  <si>
    <t>284</t>
  </si>
  <si>
    <t>AVENIDA TABELIAO LUIZ NOQUEIRA LIMA, 284, ESTADIO, TIANGUA</t>
  </si>
  <si>
    <t>-3.9209606</t>
  </si>
  <si>
    <t>-40.8891574</t>
  </si>
  <si>
    <t>SUPERMERCADO TIO AUGUSTO - LJ 01</t>
  </si>
  <si>
    <t>SUPER TIO AUGUSTO</t>
  </si>
  <si>
    <t>RUA PADRE IBIAPINA</t>
  </si>
  <si>
    <t>66</t>
  </si>
  <si>
    <t>IBIAPINA</t>
  </si>
  <si>
    <t>RUA PADRE IBIAPINA, 66, CENTRO, IBIAPINA</t>
  </si>
  <si>
    <t>-3.7308742</t>
  </si>
  <si>
    <t>-40.9938094</t>
  </si>
  <si>
    <t>NENEM PLACIDO</t>
  </si>
  <si>
    <t>RUA PREFEITO JOAQUIM FLORENCIO</t>
  </si>
  <si>
    <t>213</t>
  </si>
  <si>
    <t>RUA PREFEITO JOAQUIM FLORENCIO, 213, CENTRO, TIANGUA</t>
  </si>
  <si>
    <t>-3.921306</t>
  </si>
  <si>
    <t>-40.8869713</t>
  </si>
  <si>
    <t>SUPERMERCADO TIO AUGUSTO - LJ 02</t>
  </si>
  <si>
    <t>RUA PADRE IBIAPINA, 300, CENTRO, IBIAPINA</t>
  </si>
  <si>
    <t>-4.0456561</t>
  </si>
  <si>
    <t>-40.8648321</t>
  </si>
  <si>
    <t>VAREJAO CHOCOBALAS - S BENEDITO</t>
  </si>
  <si>
    <t>CHOCOBALAS</t>
  </si>
  <si>
    <t>RUA PAULO MARQUES</t>
  </si>
  <si>
    <t>340</t>
  </si>
  <si>
    <t>RUA PAULO MARQUES, 340, CENTRO, SAO BENEDITO</t>
  </si>
  <si>
    <t>-3.789948</t>
  </si>
  <si>
    <t>-39.2761168</t>
  </si>
  <si>
    <t>MERCADINHO MARQUINHO</t>
  </si>
  <si>
    <t>RUA PITUBA</t>
  </si>
  <si>
    <t>RUA PITUBA, SN, CENTRO, PENTECOSTE</t>
  </si>
  <si>
    <t>-3.833973</t>
  </si>
  <si>
    <t>-38.6393986</t>
  </si>
  <si>
    <t>MERCADINHO O ANDRE</t>
  </si>
  <si>
    <t>182</t>
  </si>
  <si>
    <t>JACANAU</t>
  </si>
  <si>
    <t>RUA NOSSA SENHORA DAS GRACAS, 182, JACANAU, MARACANAU</t>
  </si>
  <si>
    <t>-3.9146507</t>
  </si>
  <si>
    <t>-40.3817932</t>
  </si>
  <si>
    <t>MERCADINHO O MUNDICO</t>
  </si>
  <si>
    <t>RUA MONSENHOR LINHARES</t>
  </si>
  <si>
    <t>GROAIRAS</t>
  </si>
  <si>
    <t>RUA MONSENHOR LINHARES, 105, CENTRO, GROAIRAS</t>
  </si>
  <si>
    <t>-3.8532113</t>
  </si>
  <si>
    <t>-40.9195926</t>
  </si>
  <si>
    <t>MERCADINHO SAO SEBASTIAO</t>
  </si>
  <si>
    <t>RUA VICENTE SANCHO MARTINS</t>
  </si>
  <si>
    <t>RUA VICENTE SANCHO MARTINS, 53, SAO SEBASTIAO, UBAJARA</t>
  </si>
  <si>
    <t>-2.8956635</t>
  </si>
  <si>
    <t>-40.4509467</t>
  </si>
  <si>
    <t>BRASIL FRIOS</t>
  </si>
  <si>
    <t>114</t>
  </si>
  <si>
    <t>AVENIDA MANOEL TEIXEIRA, 114, CENTRO, JIJOCA DE JERICOACOARA</t>
  </si>
  <si>
    <t>-3.7604846</t>
  </si>
  <si>
    <t>-40.8144501</t>
  </si>
  <si>
    <t>MERCADINHO O FRANCUAR</t>
  </si>
  <si>
    <t>RUA TENENTE ANGELO</t>
  </si>
  <si>
    <t>RUA TENENTE ANGELO, SN, CENTRO, FRECHEIRINHA</t>
  </si>
  <si>
    <t>-3.8246733</t>
  </si>
  <si>
    <t>-38.5192122</t>
  </si>
  <si>
    <t>SUPERMERCADO ISRAEL - LJ 06</t>
  </si>
  <si>
    <t>SUPER ISRAEL</t>
  </si>
  <si>
    <t>RUA 08 (CJ JOAO PAULO II)</t>
  </si>
  <si>
    <t>108</t>
  </si>
  <si>
    <t>RUA 08 (CJ JOAO PAULO II), 108, BARROSO, FORTALEZA</t>
  </si>
  <si>
    <t>-4.0638362</t>
  </si>
  <si>
    <t>-40.8591008</t>
  </si>
  <si>
    <t>MERCANTIL AVENIDA</t>
  </si>
  <si>
    <t>AVENIDA SANTISMA TRINDADE</t>
  </si>
  <si>
    <t>AVENIDA SANTISMA TRINDADE, 42, CRUZEIRO, SAO BENEDITO</t>
  </si>
  <si>
    <t>-3.8503818</t>
  </si>
  <si>
    <t>-38.5219096</t>
  </si>
  <si>
    <t>SUPER PALMEIRAS</t>
  </si>
  <si>
    <t>RUA CABO VERDE</t>
  </si>
  <si>
    <t>660</t>
  </si>
  <si>
    <t>RUA CABO VERDE, 660, CONJUNTO PALMEIRAS, FORTALEZA</t>
  </si>
  <si>
    <t>-3.6828202</t>
  </si>
  <si>
    <t>-39.5823635</t>
  </si>
  <si>
    <t>MERC O IVAN</t>
  </si>
  <si>
    <t>RUA FRANCISCO JOSE OLIVEIRA</t>
  </si>
  <si>
    <t>500</t>
  </si>
  <si>
    <t>RUA FRANCISCO JOSE OLIVEIRA, 500, SANTA RITA, ITAPAJE</t>
  </si>
  <si>
    <t>-2.8220645</t>
  </si>
  <si>
    <t>-40.22327</t>
  </si>
  <si>
    <t>MERCAD E PANIF FREITAS</t>
  </si>
  <si>
    <t>RUA MIGUEL ARCANJO MENESES</t>
  </si>
  <si>
    <t>554</t>
  </si>
  <si>
    <t>ARANAU</t>
  </si>
  <si>
    <t>RUA MIGUEL ARCANJO MENESES, 554, ARANAU, ACARAU</t>
  </si>
  <si>
    <t>-4.0466825</t>
  </si>
  <si>
    <t>-40.864625</t>
  </si>
  <si>
    <t>CASA DO ARROZ</t>
  </si>
  <si>
    <t>496</t>
  </si>
  <si>
    <t>RUA ITALIANO JULIO FILIZOLA, 496, CENTRO, SAO BENEDITO</t>
  </si>
  <si>
    <t>-3.9210673</t>
  </si>
  <si>
    <t>-40.8892185</t>
  </si>
  <si>
    <t>MERCADINHO O ALMIR</t>
  </si>
  <si>
    <t>AVENIDA ESCRITOR PEDRO FERREIRA DE ASSIS</t>
  </si>
  <si>
    <t>110</t>
  </si>
  <si>
    <t>AVENIDA ESCRITOR PEDRO FERREIRA DE ASSIS, 110, CENTRO, IBIAPINA</t>
  </si>
  <si>
    <t>-3.2286858</t>
  </si>
  <si>
    <t>-40.1261365</t>
  </si>
  <si>
    <t>COMERCIAL PAULO JUNIOR</t>
  </si>
  <si>
    <t>RUA MARACANA</t>
  </si>
  <si>
    <t>RUA MARACANA, SN, SAO LUIZ, MORRINHOS</t>
  </si>
  <si>
    <t>-3.7254523</t>
  </si>
  <si>
    <t>-40.9920297</t>
  </si>
  <si>
    <t>VAREJAO DA BALA</t>
  </si>
  <si>
    <t>RUA DEPUTADO MANOEL FRANCISCO</t>
  </si>
  <si>
    <t>1021</t>
  </si>
  <si>
    <t>RUA DEPUTADO MANOEL FRANCISCO, 1021, CENTRO, TIANGUA</t>
  </si>
  <si>
    <t>-4.1921038</t>
  </si>
  <si>
    <t>-40.4771986</t>
  </si>
  <si>
    <t>MERCEARIA ARMAZENS DOIS IRMAOS</t>
  </si>
  <si>
    <t>RUA FRANCISCA RODRIGUES DE FARIAS</t>
  </si>
  <si>
    <t>1059</t>
  </si>
  <si>
    <t>RUA FRANCISCA RODRIGUES DE FARIAS, 1059, CENTRO, VARJOTA</t>
  </si>
  <si>
    <t>-4.1493002</t>
  </si>
  <si>
    <t>-38.8455175</t>
  </si>
  <si>
    <t>MERCANTIL BELEVA</t>
  </si>
  <si>
    <t>RUA JOSÉ POLICARPO</t>
  </si>
  <si>
    <t>PALMACIA</t>
  </si>
  <si>
    <t>RUA JOSÉ POLICARPO, 406, CENTRO, PALMACIA</t>
  </si>
  <si>
    <t>-3.7177699</t>
  </si>
  <si>
    <t>-40.9838045</t>
  </si>
  <si>
    <t>MERCADINHO JOSE</t>
  </si>
  <si>
    <t>RUA MOSA ALBUQUERQUE</t>
  </si>
  <si>
    <t>278</t>
  </si>
  <si>
    <t>AEROPORTO</t>
  </si>
  <si>
    <t>RUA MOSA ALBUQUERQUE, 278, AEROPORTO, TIANGUA</t>
  </si>
  <si>
    <t>-4.1431403</t>
  </si>
  <si>
    <t>-40.5815662</t>
  </si>
  <si>
    <t>H &amp;A MP C</t>
  </si>
  <si>
    <t>RUA 25 DE SETEMBRO</t>
  </si>
  <si>
    <t>654</t>
  </si>
  <si>
    <t>RERIUTABA</t>
  </si>
  <si>
    <t>RUA 25 DE SETEMBRO, 654, CENTRO, RERIUTABA</t>
  </si>
  <si>
    <t>-3.830081</t>
  </si>
  <si>
    <t>-38.509759</t>
  </si>
  <si>
    <t>AVENIDA JORNALISTA TOMAZ COELHO</t>
  </si>
  <si>
    <t>1661</t>
  </si>
  <si>
    <t>AVENIDA JORNALISTA TOMAZ COELHO, 1661, BARROSO, FORTALEZA</t>
  </si>
  <si>
    <t>-3.5676026</t>
  </si>
  <si>
    <t>-41.090805</t>
  </si>
  <si>
    <t>MERCADINHO CARLAO DO JUAR</t>
  </si>
  <si>
    <t>RUA ANTONIO FELICIANO DE CARVALHO, SN, CENTRO, VICOSA DO CEARA</t>
  </si>
  <si>
    <t>MERCADINHO KIKO</t>
  </si>
  <si>
    <t>329</t>
  </si>
  <si>
    <t>RUA JOAO MARTINS TEIXEIRA, 329, BARATEIRO, ITAPAJE</t>
  </si>
  <si>
    <t>-3.9503811</t>
  </si>
  <si>
    <t>-40.4712007</t>
  </si>
  <si>
    <t>MERCAD SHALLON</t>
  </si>
  <si>
    <t>RUA SEBASTIAO MIRANDA</t>
  </si>
  <si>
    <t>238</t>
  </si>
  <si>
    <t>CARIRE</t>
  </si>
  <si>
    <t>RUA SEBASTIAO MIRANDA, 238, CENTRO, CARIRE</t>
  </si>
  <si>
    <t>-3.5611025</t>
  </si>
  <si>
    <t>-41.0896641</t>
  </si>
  <si>
    <t>CINTIA DE AGUIAR SIMOES</t>
  </si>
  <si>
    <t>RUA MANOEL LUIS DA SILVA</t>
  </si>
  <si>
    <t>409</t>
  </si>
  <si>
    <t>SANTA CECILIA</t>
  </si>
  <si>
    <t>RUA MANOEL LUIS DA SILVA, 409, SANTA CECILIA, VICOSA DO CEARA</t>
  </si>
  <si>
    <t>PAO DE ACUCAR</t>
  </si>
  <si>
    <t>AVENIDA AGUANAMBI</t>
  </si>
  <si>
    <t>1393</t>
  </si>
  <si>
    <t>AVENIDA AGUANAMBI, 1393, FATIMA, FORTALEZA</t>
  </si>
  <si>
    <t>MERCANTIL E FRIGORIFICO CARNEIRO</t>
  </si>
  <si>
    <t>353</t>
  </si>
  <si>
    <t>RUA SALUSTIANO DE PINHO, 353, SAO FRANCISCO, VICOSA DO CEARA</t>
  </si>
  <si>
    <t>-3.5684055</t>
  </si>
  <si>
    <t>-41.0914002</t>
  </si>
  <si>
    <t>MERCADINHO LINO BRITO</t>
  </si>
  <si>
    <t>193</t>
  </si>
  <si>
    <t>RUA SALUSTIANO DE PINHO, 193, CENTRO, VICOSA DO CEARA</t>
  </si>
  <si>
    <t>-3.75451369</t>
  </si>
  <si>
    <t>-38.48921518</t>
  </si>
  <si>
    <t>AVENIDA WASHINGTON SOARES</t>
  </si>
  <si>
    <t>AVENIDA WASHINGTON SOARES, 85, EDSON QUEIROZ, FORTALEZA</t>
  </si>
  <si>
    <t>-3.7596173</t>
  </si>
  <si>
    <t>-40.8130758</t>
  </si>
  <si>
    <t>MERC O FERNANDO</t>
  </si>
  <si>
    <t>1160</t>
  </si>
  <si>
    <t>RUA CAPITAO JOAQUIM FRANCISCO, 1160, CENTRO, FRECHEIRINHA</t>
  </si>
  <si>
    <t>MRC JD</t>
  </si>
  <si>
    <t>RUA ALTO SAO FRANCISCO</t>
  </si>
  <si>
    <t>RUA ALTO SAO FRANCISCO, SN, SAO FRANCISCO, TRAIRI</t>
  </si>
  <si>
    <t>-3.7591887</t>
  </si>
  <si>
    <t>-38.6294438</t>
  </si>
  <si>
    <t>H SANTOS</t>
  </si>
  <si>
    <t>RUA COLIBRI</t>
  </si>
  <si>
    <t>844</t>
  </si>
  <si>
    <t>RUA COLIBRI, 844, PARQUE POTIRA, CAUCAIA</t>
  </si>
  <si>
    <t>-5.1987192</t>
  </si>
  <si>
    <t>-39.2955168</t>
  </si>
  <si>
    <t>RAIMAR - QUIXERAMOBIM (SUPER PRA VOCE)</t>
  </si>
  <si>
    <t>RAIMAR</t>
  </si>
  <si>
    <t>RUA CONEGO PINTO DE MENDONCA</t>
  </si>
  <si>
    <t>QUIXERAMOBIM</t>
  </si>
  <si>
    <t>RUA CONEGO PINTO DE MENDONCA, 108, CENTRO, QUIXERAMOBIM</t>
  </si>
  <si>
    <t>-3.7992904</t>
  </si>
  <si>
    <t>-40.2698386</t>
  </si>
  <si>
    <t>MERCADINHO O CARLAO</t>
  </si>
  <si>
    <t>RUA FRANCISCO JOSE DE LOIOLA</t>
  </si>
  <si>
    <t>RUA FRANCISCO JOSE DE LOIOLA, 180, EDMUNDO RODRIGUES, FORQUILHA</t>
  </si>
  <si>
    <t>-3.6915836</t>
  </si>
  <si>
    <t>-38.6353067</t>
  </si>
  <si>
    <t>MERCADINHO DO JAMILTON</t>
  </si>
  <si>
    <t>RUA ADRIANO MARTINS</t>
  </si>
  <si>
    <t>703</t>
  </si>
  <si>
    <t>PACHECO</t>
  </si>
  <si>
    <t>RUA ADRIANO MARTINS, 703, PACHECO, CAUCAIA</t>
  </si>
  <si>
    <t>MERC O MARINALDO</t>
  </si>
  <si>
    <t>-3.726481</t>
  </si>
  <si>
    <t>-38.5888279</t>
  </si>
  <si>
    <t>RUA ROSINHA SAMPAIO</t>
  </si>
  <si>
    <t>-4.1762472</t>
  </si>
  <si>
    <t>-40.9462375</t>
  </si>
  <si>
    <t>PADARIA EDEN</t>
  </si>
  <si>
    <t>AVENIDA SAO VICENTE</t>
  </si>
  <si>
    <t>473</t>
  </si>
  <si>
    <t>SAO VICENTE</t>
  </si>
  <si>
    <t>AVENIDA SAO VICENTE, 473, SAO VICENTE, CARNAUBAL</t>
  </si>
  <si>
    <t>-3.8388004</t>
  </si>
  <si>
    <t>-40.8981235</t>
  </si>
  <si>
    <t>MERCEARIA O WILSON</t>
  </si>
  <si>
    <t>SITIO ITAPECIMA</t>
  </si>
  <si>
    <t>TABOCA</t>
  </si>
  <si>
    <t>SITIO ITAPECIMA, SN, TABOCA, UBAJARA</t>
  </si>
  <si>
    <t>-3.2772607</t>
  </si>
  <si>
    <t>-39.267073</t>
  </si>
  <si>
    <t>MERCADIHO TRES IRMAOS</t>
  </si>
  <si>
    <t>233</t>
  </si>
  <si>
    <t>RUA MANOEL TEIXEIRA, 233, CENTRO, TRAIRI</t>
  </si>
  <si>
    <t>-4.1404234</t>
  </si>
  <si>
    <t>-40.5826498</t>
  </si>
  <si>
    <t>COMERCIAL LOPES</t>
  </si>
  <si>
    <t>RUA JOSE EDMILSON AGUIAR</t>
  </si>
  <si>
    <t>60</t>
  </si>
  <si>
    <t>RUA JOSE EDMILSON AGUIAR, 60, CENTRO, RERIUTABA</t>
  </si>
  <si>
    <t>MERC IRMAO REGINALDO</t>
  </si>
  <si>
    <t>RUA MARIA JOQUIM</t>
  </si>
  <si>
    <t>RUA MARIA JOQUIM, SN, CENTRO, SANTANA DO ACARAU</t>
  </si>
  <si>
    <t>-2.927378</t>
  </si>
  <si>
    <t>-39.9123505</t>
  </si>
  <si>
    <t>MERC LUIZ BARROS</t>
  </si>
  <si>
    <t>338</t>
  </si>
  <si>
    <t>AVENIDA MANOEL SALES, 338, CENTRO, ITAREMA</t>
  </si>
  <si>
    <t>-3.6734428</t>
  </si>
  <si>
    <t>-40.3523301</t>
  </si>
  <si>
    <t>MERCANTIL LIBERATO</t>
  </si>
  <si>
    <t>RUA PEDRO VIANA MADEIRA</t>
  </si>
  <si>
    <t>388</t>
  </si>
  <si>
    <t>CAMPO DOS VELHOS</t>
  </si>
  <si>
    <t>RUA PEDRO VIANA MADEIRA, 388, CAMPO DOS VELHOS, SOBRAL</t>
  </si>
  <si>
    <t>-3.9210962</t>
  </si>
  <si>
    <t>-40.8897915</t>
  </si>
  <si>
    <t>SUPERMERCADO TIO AUGUSTO - LJ 03</t>
  </si>
  <si>
    <t>AVENIDA ESC. PEDRO FERREIRA DE ASSIS</t>
  </si>
  <si>
    <t>389</t>
  </si>
  <si>
    <t>AVENIDA ESC. PEDRO FERREIRA DE ASSIS, 389, CENTRO, IBIAPINA</t>
  </si>
  <si>
    <t>-3.806077</t>
  </si>
  <si>
    <t>-38.5966382</t>
  </si>
  <si>
    <t>AVENIDA MONTE PASCOAL</t>
  </si>
  <si>
    <t>-3.69142802</t>
  </si>
  <si>
    <t>-39.58587159</t>
  </si>
  <si>
    <t>MERCADINHO O CARLINHO</t>
  </si>
  <si>
    <t>RUA MANOEL GOMES HONORATO</t>
  </si>
  <si>
    <t>80</t>
  </si>
  <si>
    <t>RUA MANOEL GOMES HONORATO, 80, PAULO VIEIRA DE MESQUITA, ITAPAJE</t>
  </si>
  <si>
    <t>-3.7663142</t>
  </si>
  <si>
    <t>-38.6469808</t>
  </si>
  <si>
    <t>PAO DA VIDA</t>
  </si>
  <si>
    <t>RUA PADRE JOSE MARIA MOURA, 57, NOVA METROPOLE, CAUCAIA</t>
  </si>
  <si>
    <t>-4.41865618</t>
  </si>
  <si>
    <t>-39.04646214</t>
  </si>
  <si>
    <t>SUPER SOFYA - ARATUBA</t>
  </si>
  <si>
    <t>SUPER SOFYA</t>
  </si>
  <si>
    <t>TRAVESSA SILVEIRA GOES</t>
  </si>
  <si>
    <t>ARATUBA</t>
  </si>
  <si>
    <t>TRAVESSA SILVEIRA GOES, 127, CENTRO, ARATUBA</t>
  </si>
  <si>
    <t>-3.2758305</t>
  </si>
  <si>
    <t>-39.2638439</t>
  </si>
  <si>
    <t>RUA DOUTOR JOSE DA SILVEIRA</t>
  </si>
  <si>
    <t>456</t>
  </si>
  <si>
    <t>RUA DOUTOR JOSE DA SILVEIRA, 456, CENTRO, TRAIRI</t>
  </si>
  <si>
    <t>-4.1760477</t>
  </si>
  <si>
    <t>-40.8663156</t>
  </si>
  <si>
    <t>MERCANTIL CARDOSO</t>
  </si>
  <si>
    <t>SITIO MORRINHOS NOVOS</t>
  </si>
  <si>
    <t>SITIO MORRINHOS NOVOS, SN, ZONA RURAL, GUARACIABA DO NORTE</t>
  </si>
  <si>
    <t>-3.4836352</t>
  </si>
  <si>
    <t>-39.5741479</t>
  </si>
  <si>
    <t>PADARIA MARCLEANE</t>
  </si>
  <si>
    <t>2562</t>
  </si>
  <si>
    <t>RUA VICENTE SIEBRA, 2562, VIOLETE, ITAPIPOCA</t>
  </si>
  <si>
    <t>-4.3240487</t>
  </si>
  <si>
    <t>-40.7090086</t>
  </si>
  <si>
    <t>SUPER SANTO ANTONIO</t>
  </si>
  <si>
    <t>RUA CORONEL FELIX</t>
  </si>
  <si>
    <t>1307</t>
  </si>
  <si>
    <t>RUA CORONEL FELIX, 1307, CENTRO, IPU</t>
  </si>
  <si>
    <t>-3.8754221</t>
  </si>
  <si>
    <t>-38.5915102</t>
  </si>
  <si>
    <t>MERCANTIL O MARCIO</t>
  </si>
  <si>
    <t>RUA CAPITAO JUSTINIANO</t>
  </si>
  <si>
    <t>443</t>
  </si>
  <si>
    <t>JARDIM BANDEIRANTES</t>
  </si>
  <si>
    <t>RUA CAPITAO JUSTINIANO, 443, JARDIM BANDEIRANTES, MARACANAU</t>
  </si>
  <si>
    <t>-3.7667473</t>
  </si>
  <si>
    <t>-38.6108829</t>
  </si>
  <si>
    <t>MERCANTIL SUPER RMC</t>
  </si>
  <si>
    <t>AVENIDA MINISTRO ALBUQUERQUE LIMA</t>
  </si>
  <si>
    <t>40</t>
  </si>
  <si>
    <t>AVENIDA MINISTRO ALBUQUERQUE LIMA, 40, CONJUNTO CEARA, FORTALEZA</t>
  </si>
  <si>
    <t>-4.31687759</t>
  </si>
  <si>
    <t>-40.73477268</t>
  </si>
  <si>
    <t>MERCADINHO O LEONARDO</t>
  </si>
  <si>
    <t>RUA CORONEL GILO</t>
  </si>
  <si>
    <t>247</t>
  </si>
  <si>
    <t>VARZEA DO GILO</t>
  </si>
  <si>
    <t>RUA CORONEL GILO, 247, VARZEA DO GILO, IPU</t>
  </si>
  <si>
    <t>-4.37202963</t>
  </si>
  <si>
    <t>-38.81003395</t>
  </si>
  <si>
    <t>QUEIROZ SUPERMERCADO - ARACOIABA</t>
  </si>
  <si>
    <t>QUEIROZ SUPERMERCADO</t>
  </si>
  <si>
    <t>RUA RAIMUNDO DE CASTRO SILVA</t>
  </si>
  <si>
    <t>385</t>
  </si>
  <si>
    <t>ARACOIABA</t>
  </si>
  <si>
    <t>RUA RAIMUNDO DE CASTRO SILVA, 385, CENTRO, ARACOIABA</t>
  </si>
  <si>
    <t>-4.5417351</t>
  </si>
  <si>
    <t>-40.7152827</t>
  </si>
  <si>
    <t>ATACAREJO SAO FCO - IPUEIRAS</t>
  </si>
  <si>
    <t>ATACAREJO SAO FCO</t>
  </si>
  <si>
    <t>RUA PADRE ANGELIM</t>
  </si>
  <si>
    <t>543</t>
  </si>
  <si>
    <t>IPUEIRAS</t>
  </si>
  <si>
    <t>RUA PADRE ANGELIM, 543, CENTRO, IPUEIRAS</t>
  </si>
  <si>
    <t>-4.5434584</t>
  </si>
  <si>
    <t>-40.7162112</t>
  </si>
  <si>
    <t>MERCADINHO FREITAS</t>
  </si>
  <si>
    <t>RUA CORONEL JOSE POMPEU</t>
  </si>
  <si>
    <t>541</t>
  </si>
  <si>
    <t>RUA CORONEL JOSE POMPEU, 541, CENTRO, IPUEIRAS</t>
  </si>
  <si>
    <t>-3.498745</t>
  </si>
  <si>
    <t>-39.582752</t>
  </si>
  <si>
    <t>MERCADINHO RONALDO DAVI</t>
  </si>
  <si>
    <t>RUA OSVALDO CRUZ</t>
  </si>
  <si>
    <t>273</t>
  </si>
  <si>
    <t>RUA OSVALDO CRUZ, 273, CENTRO, ITAPIPOCA</t>
  </si>
  <si>
    <t>-4.544505</t>
  </si>
  <si>
    <t>-40.7158825</t>
  </si>
  <si>
    <t>MERCD PAULO TADEU</t>
  </si>
  <si>
    <t>706</t>
  </si>
  <si>
    <t>RUA CORONEL JOSE POMPEU, 706, CENTRO, IPUEIRAS</t>
  </si>
  <si>
    <t>-4.1632447</t>
  </si>
  <si>
    <t>-40.9382413</t>
  </si>
  <si>
    <t>MERCANTIL ARAUJO - LJ 02</t>
  </si>
  <si>
    <t>RUA JOSE BARROSO VERAS</t>
  </si>
  <si>
    <t>197</t>
  </si>
  <si>
    <t>RUA JOSE BARROSO VERAS, 197, CENTRO, CARNAUBAL</t>
  </si>
  <si>
    <t>RUA LUIS GONZAGA DOS SANTOS</t>
  </si>
  <si>
    <t>1001</t>
  </si>
  <si>
    <t>-3.6736142</t>
  </si>
  <si>
    <t>-38.6696458</t>
  </si>
  <si>
    <t>5450</t>
  </si>
  <si>
    <t>-4.5387092</t>
  </si>
  <si>
    <t>-40.7170674</t>
  </si>
  <si>
    <t>MERCADINHO FLORINDO</t>
  </si>
  <si>
    <t>RUA FRANCISCO MAD CARVALHO</t>
  </si>
  <si>
    <t>RUA FRANCISCO MAD CARVALHO, SN, CENTRO, IPUEIRAS</t>
  </si>
  <si>
    <t>RUA SILVINHA TELES</t>
  </si>
  <si>
    <t>-4.202815</t>
  </si>
  <si>
    <t>-40.7793312</t>
  </si>
  <si>
    <t>PANIF E MERC PAO &amp; CIA</t>
  </si>
  <si>
    <t>SITIO LAGOA DOS SILVINOS</t>
  </si>
  <si>
    <t>SITIO LAGOA DOS SILVINOS, SN, ZONA RURAL, GUARACIABA DO NORTE</t>
  </si>
  <si>
    <t>-3.5604988</t>
  </si>
  <si>
    <t>-41.0914554</t>
  </si>
  <si>
    <t>MERC GIOVANE</t>
  </si>
  <si>
    <t>RUA SILVA JARDIM</t>
  </si>
  <si>
    <t>920</t>
  </si>
  <si>
    <t>RUA SILVA JARDIM, 920, CENTRO, VICOSA DO CEARA</t>
  </si>
  <si>
    <t>-3.7555418</t>
  </si>
  <si>
    <t>-38.5303956</t>
  </si>
  <si>
    <t>EXTRA</t>
  </si>
  <si>
    <t>AVENIDA DEPUTADO OSWALDO STUDART</t>
  </si>
  <si>
    <t>600</t>
  </si>
  <si>
    <t>AVENIDA DEPUTADO OSWALDO STUDART, 600, FATIMA, FORTALEZA</t>
  </si>
  <si>
    <t>-3.6847543</t>
  </si>
  <si>
    <t>-40.3556349</t>
  </si>
  <si>
    <t>LAREDO ATACADO E VAREJO</t>
  </si>
  <si>
    <t>RUA VIRIATO DE MEDEIROS</t>
  </si>
  <si>
    <t>1205</t>
  </si>
  <si>
    <t>RUA VIRIATO DE MEDEIROS, 1205, CENTRO, SOBRAL</t>
  </si>
  <si>
    <t>-4.1673727</t>
  </si>
  <si>
    <t>-40.9388799</t>
  </si>
  <si>
    <t>MERCANTIL DUDU UNIAO</t>
  </si>
  <si>
    <t>RUA MANOEL ESTORGIO</t>
  </si>
  <si>
    <t>830</t>
  </si>
  <si>
    <t>RUA MANOEL ESTORGIO, 830, CENTRO, CARNAUBAL</t>
  </si>
  <si>
    <t>-3.10087828</t>
  </si>
  <si>
    <t>-40.08301735</t>
  </si>
  <si>
    <t>MERCADINHO ECONOMICO</t>
  </si>
  <si>
    <t>RODOVIA CE 161, SN, BOM JESUS, MARCO</t>
  </si>
  <si>
    <t>AVENIDA DA ABOLICAO</t>
  </si>
  <si>
    <t>3790</t>
  </si>
  <si>
    <t>AVENIDA DA ABOLICAO, 3790, MUCURIPE, FORTALEZA</t>
  </si>
  <si>
    <t>-4.1660522</t>
  </si>
  <si>
    <t>-40.9437582</t>
  </si>
  <si>
    <t>SUPERMERCADO O REGINALDO</t>
  </si>
  <si>
    <t>RUA MAJOR FELINTO</t>
  </si>
  <si>
    <t>RUA MAJOR FELINTO, 512, CENTRO, CARNAUBAL</t>
  </si>
  <si>
    <t>-4.5437228</t>
  </si>
  <si>
    <t>-40.7161868</t>
  </si>
  <si>
    <t>WESLEY PERMARIA</t>
  </si>
  <si>
    <t>464</t>
  </si>
  <si>
    <t>RUA CORONEL JOSE POMPEU, 464, CENTRO, IPUEIRAS</t>
  </si>
  <si>
    <t>-3.4799822</t>
  </si>
  <si>
    <t>-39.5750773</t>
  </si>
  <si>
    <t>MERCAD CARANQUEIJO</t>
  </si>
  <si>
    <t>RUA VALTER CORDEIRO</t>
  </si>
  <si>
    <t>RUA VALTER CORDEIRO, 220, FLORES, ITAPIPOCA</t>
  </si>
  <si>
    <t>-4.3236778</t>
  </si>
  <si>
    <t>-40.7098958</t>
  </si>
  <si>
    <t>SORVETERIA TONI MEL</t>
  </si>
  <si>
    <t>1209</t>
  </si>
  <si>
    <t>RUA CORONEL FELIX, 1209, CENTRO, IPU</t>
  </si>
  <si>
    <t>-3.7612019</t>
  </si>
  <si>
    <t>-38.5984373</t>
  </si>
  <si>
    <t>SUPER LONDRINA - LJ 02</t>
  </si>
  <si>
    <t>FORTAL REDE</t>
  </si>
  <si>
    <t>301</t>
  </si>
  <si>
    <t>AVENIDA GENIBAU, 301, PARQUE GENIBAU, FORTALEZA</t>
  </si>
  <si>
    <t>-4.4141477</t>
  </si>
  <si>
    <t>-40.9083753</t>
  </si>
  <si>
    <t>SUPER BARBOSAO</t>
  </si>
  <si>
    <t>RUA TORQUATO BRAZ</t>
  </si>
  <si>
    <t>69</t>
  </si>
  <si>
    <t>RUA TORQUATO BRAZ, 69, CENTRO, CROATA</t>
  </si>
  <si>
    <t>-4.4140252</t>
  </si>
  <si>
    <t>-40.9078633</t>
  </si>
  <si>
    <t>MERCAN FRIOS</t>
  </si>
  <si>
    <t>103</t>
  </si>
  <si>
    <t>RUA TORQUATO BRAZ, 103, CENTRO, CROATA</t>
  </si>
  <si>
    <t>-3.2320953</t>
  </si>
  <si>
    <t>-40.1167957</t>
  </si>
  <si>
    <t>MERCEARIA EUDES</t>
  </si>
  <si>
    <t>RUA FONTE NOVO</t>
  </si>
  <si>
    <t>RUA FONTE NOVO, SN, SAO LUIZ, MORRINHOS</t>
  </si>
  <si>
    <t>-4.383004</t>
  </si>
  <si>
    <t>-40.872803</t>
  </si>
  <si>
    <t>MERC O FELICIANO</t>
  </si>
  <si>
    <t>SITIO LAGOA DE CRUZ</t>
  </si>
  <si>
    <t>SITIO LAGOA DE CRUZ, SN, ZONA RURAL, CROATA</t>
  </si>
  <si>
    <t>-4.4155152</t>
  </si>
  <si>
    <t>-40.9082468</t>
  </si>
  <si>
    <t>ROGER FERREIRA DE SOUSA</t>
  </si>
  <si>
    <t>RUA LUIZ DE PINHO</t>
  </si>
  <si>
    <t>RUA LUIZ DE PINHO, SN, CENTRO, CROATA</t>
  </si>
  <si>
    <t>-3.8014409</t>
  </si>
  <si>
    <t>-40.2666206</t>
  </si>
  <si>
    <t>LEOVAN MERCANTIL</t>
  </si>
  <si>
    <t>RUA MARIA NAZARE CAVALCANTE</t>
  </si>
  <si>
    <t>RUA MARIA NAZARE CAVALCANTE, 100, EDMUNDO RODRIGUES, FORQUILHA</t>
  </si>
  <si>
    <t>-3.8483442</t>
  </si>
  <si>
    <t>-40.91804</t>
  </si>
  <si>
    <t>PADARIA E CONFEITARIA O GALEGO</t>
  </si>
  <si>
    <t>RUA ABDELKADER MAGALHAES</t>
  </si>
  <si>
    <t>RUA ABDELKADER MAGALHAES, 42, MONTE CASTELO, UBAJARA</t>
  </si>
  <si>
    <t>-4.46828015</t>
  </si>
  <si>
    <t>-38.89896596</t>
  </si>
  <si>
    <t>QUEIROZ SUPERMERCADO - CAPISTRANO</t>
  </si>
  <si>
    <t>RUA CEL FCO BEZERRA CAMPELO</t>
  </si>
  <si>
    <t>CAPISTRANO</t>
  </si>
  <si>
    <t>RUA CEL FCO BEZERRA CAMPELO, 16, CENTRO, CAPISTRANO</t>
  </si>
  <si>
    <t>-4.4153712</t>
  </si>
  <si>
    <t>-40.9099383</t>
  </si>
  <si>
    <t>MERC SAO FCO</t>
  </si>
  <si>
    <t>RUA MARCOS MINEIRO</t>
  </si>
  <si>
    <t>94</t>
  </si>
  <si>
    <t>RUA MARCOS MINEIRO, 94, CENTRO, CROATA</t>
  </si>
  <si>
    <t>-4.162551</t>
  </si>
  <si>
    <t>-40.9414654</t>
  </si>
  <si>
    <t>MERCIARIA ARAUJO</t>
  </si>
  <si>
    <t>RUA PRESIDENTE MEDICI</t>
  </si>
  <si>
    <t>RUA PRESIDENTE MEDICI, SN, BEM VIVER, CARNAUBAL</t>
  </si>
  <si>
    <t>-2.9064014</t>
  </si>
  <si>
    <t>-40.1158942</t>
  </si>
  <si>
    <t>MERC O LOURO</t>
  </si>
  <si>
    <t>RUA MANOEL DE OLIVEIRA MAGALHAES</t>
  </si>
  <si>
    <t>RUA MANOEL DE OLIVEIRA MAGALHAES, SN, BAILARINA, ACARAU</t>
  </si>
  <si>
    <t>-3.7977085</t>
  </si>
  <si>
    <t>-40.259474</t>
  </si>
  <si>
    <t>MERCANTIL O HORACIO</t>
  </si>
  <si>
    <t>RUA DANTE VALERIO</t>
  </si>
  <si>
    <t>RUA DANTE VALERIO, SN, CENTRO, FORQUILHA</t>
  </si>
  <si>
    <t>-4.1408569</t>
  </si>
  <si>
    <t>-40.5820192</t>
  </si>
  <si>
    <t>COMERCIO 3 IRMAOS</t>
  </si>
  <si>
    <t>RUA AGRIPIO TEODORO SOARES</t>
  </si>
  <si>
    <t>RUA AGRIPIO TEODORO SOARES, 113, CENTRO, RERIUTABA</t>
  </si>
  <si>
    <t>-4.4165104</t>
  </si>
  <si>
    <t>-40.9080817</t>
  </si>
  <si>
    <t>SUPER SERVE BEM</t>
  </si>
  <si>
    <t>RUA LUIZ DE PINHO, 290, CENTRO, CROATA</t>
  </si>
  <si>
    <t>RUA BARBARA DE ALENCAR</t>
  </si>
  <si>
    <t>1887</t>
  </si>
  <si>
    <t>RUA BARBARA DE ALENCAR, 1887, ALDEOTA, FORTALEZA</t>
  </si>
  <si>
    <t>-3.7485374</t>
  </si>
  <si>
    <t>-40.944553</t>
  </si>
  <si>
    <t>SAO PIO MARCADINHO</t>
  </si>
  <si>
    <t>RODOVIA CINTURAO VERDE</t>
  </si>
  <si>
    <t>SITIO CAJUACU</t>
  </si>
  <si>
    <t>RODOVIA CINTURAO VERDE, SN, SITIO CAJUACU, TIANGUA</t>
  </si>
  <si>
    <t>-3.941469</t>
  </si>
  <si>
    <t>-39.4291845</t>
  </si>
  <si>
    <t>MERC E PANIFICADORA MAE RAINHA</t>
  </si>
  <si>
    <t>RUA JULIAO PINTO</t>
  </si>
  <si>
    <t>54</t>
  </si>
  <si>
    <t>RUA JULIAO PINTO, 54, SAO FRANCISCO, APUIARES</t>
  </si>
  <si>
    <t>-4.1439211</t>
  </si>
  <si>
    <t>-40.5792624</t>
  </si>
  <si>
    <t>MERCADINHO MIRO HOUSE</t>
  </si>
  <si>
    <t>RUA SAO JOSE</t>
  </si>
  <si>
    <t>457</t>
  </si>
  <si>
    <t>RUA SAO JOSE, 457, CENTRO, RERIUTABA</t>
  </si>
  <si>
    <t>RUA TERESA CRISTINA</t>
  </si>
  <si>
    <t>1177</t>
  </si>
  <si>
    <t>-4.1943617</t>
  </si>
  <si>
    <t>-40.4773384</t>
  </si>
  <si>
    <t>CENTRAL DAS BALAS</t>
  </si>
  <si>
    <t>2721</t>
  </si>
  <si>
    <t>AVENIDA PRESIDENTE CASTELO BRANCO, 2721, CENTRO, VARJOTA</t>
  </si>
  <si>
    <t>MERCANTIL CLEITON MORAIS</t>
  </si>
  <si>
    <t>714</t>
  </si>
  <si>
    <t>RUA 25 DE SETEMBRO, 714, CENTRO, RERIUTABA</t>
  </si>
  <si>
    <t>-3.7412712</t>
  </si>
  <si>
    <t>-38.5514047</t>
  </si>
  <si>
    <t>MERCADINHO POPULAR</t>
  </si>
  <si>
    <t>RUA R FRANCISCA CLOTILDE</t>
  </si>
  <si>
    <t>00315</t>
  </si>
  <si>
    <t>RUA R FRANCISCA CLOTILDE, 00315, RODOLFO TEOFILO, FORTALEZA</t>
  </si>
  <si>
    <t>-3.8933999</t>
  </si>
  <si>
    <t>-38.6076423</t>
  </si>
  <si>
    <t>AVENIDA AVENIDA A</t>
  </si>
  <si>
    <t>-3.0542364</t>
  </si>
  <si>
    <t>-40.1724506</t>
  </si>
  <si>
    <t>MERC SILVEIRA</t>
  </si>
  <si>
    <t>BRASILIA</t>
  </si>
  <si>
    <t>RUA CAPITAO MIGUEL LOPES, 821, BRASILIA, BELA CRUZ</t>
  </si>
  <si>
    <t>-4.4162712</t>
  </si>
  <si>
    <t>-40.9074315</t>
  </si>
  <si>
    <t>MERC SUPER MIX</t>
  </si>
  <si>
    <t>RUA CORONEL RAIMUNDO DE MELO</t>
  </si>
  <si>
    <t>413</t>
  </si>
  <si>
    <t>RUA CORONEL RAIMUNDO DE MELO, 413, CENTRO, CROATA</t>
  </si>
  <si>
    <t>3130</t>
  </si>
  <si>
    <t>AVENIDA SANTOS DUMONT, 3130, ALDEOTA, FORTALEZA</t>
  </si>
  <si>
    <t>-4.1583373</t>
  </si>
  <si>
    <t>-40.7515818</t>
  </si>
  <si>
    <t>VAREJAO CHOCOBALAS - GUACIARA</t>
  </si>
  <si>
    <t>RUA MONSENHOR EURICO</t>
  </si>
  <si>
    <t>498</t>
  </si>
  <si>
    <t>RUA MONSENHOR EURICO, 498, CENTRO, GUARACIABA DO NORTE</t>
  </si>
  <si>
    <t>-3.7559959</t>
  </si>
  <si>
    <t>-40.5554829</t>
  </si>
  <si>
    <t>MERCADINHO VILBERTO</t>
  </si>
  <si>
    <t>RUA APRAZIVEL</t>
  </si>
  <si>
    <t>APRAZIVEL</t>
  </si>
  <si>
    <t>RUA APRAZIVEL, 54, APRAZIVEL, SOBRAL</t>
  </si>
  <si>
    <t>-3.8298139</t>
  </si>
  <si>
    <t>-38.4907932</t>
  </si>
  <si>
    <t>RUA CESARIO LANGE</t>
  </si>
  <si>
    <t>-3.7411822</t>
  </si>
  <si>
    <t>-38.5041525</t>
  </si>
  <si>
    <t>RUA TIBURCIO CAVALCANTE</t>
  </si>
  <si>
    <t>RUA TIBURCIO CAVALCANTE, 1885, ALDEOTA, FORTALEZA</t>
  </si>
  <si>
    <t>-4.3556388</t>
  </si>
  <si>
    <t>-40.8637031</t>
  </si>
  <si>
    <t>SUPERMERCADO O BARBOSAO</t>
  </si>
  <si>
    <t>RUA FRANCISCO CAFAJE</t>
  </si>
  <si>
    <t>229</t>
  </si>
  <si>
    <t>BETANIA</t>
  </si>
  <si>
    <t>RUA FRANCISCO CAFAJE, 229, BETANIA, CROATA</t>
  </si>
  <si>
    <t>-3.74533</t>
  </si>
  <si>
    <t>-40.6933321</t>
  </si>
  <si>
    <t>MERCADINHO ANTONIO LEO</t>
  </si>
  <si>
    <t>RUA DOS MOTAS</t>
  </si>
  <si>
    <t>UBAUNA</t>
  </si>
  <si>
    <t>COREAU</t>
  </si>
  <si>
    <t>RUA DOS MOTAS, SN, UBAUNA, COREAU</t>
  </si>
  <si>
    <t>-3.83330121</t>
  </si>
  <si>
    <t>-38.55298266</t>
  </si>
  <si>
    <t>AVENIDA I</t>
  </si>
  <si>
    <t>-3.6843634</t>
  </si>
  <si>
    <t>-39.5852656</t>
  </si>
  <si>
    <t>MERCANTIL ZE GOMES</t>
  </si>
  <si>
    <t>RUA MAJOR JOAO RIBEIRO</t>
  </si>
  <si>
    <t>RUA MAJOR JOAO RIBEIRO, 33, CENTRO, ITAPAJE</t>
  </si>
  <si>
    <t>-3.7188623</t>
  </si>
  <si>
    <t>-38.6057626</t>
  </si>
  <si>
    <t>MERCANTIL AZEVEDO</t>
  </si>
  <si>
    <t>AVENIDA MAJOR ASSIS</t>
  </si>
  <si>
    <t>3044</t>
  </si>
  <si>
    <t>AVENIDA MAJOR ASSIS, 3044, VILA VELHA, FORTALEZA</t>
  </si>
  <si>
    <t>ESQUINA DAS FRUTAS</t>
  </si>
  <si>
    <t>RUA DOUTOR MANOEL JOAQUIM</t>
  </si>
  <si>
    <t>226</t>
  </si>
  <si>
    <t>RUA DOUTOR MANOEL JOAQUIM, 226, CENTRO, SANTANA DO ACARAU</t>
  </si>
  <si>
    <t>-3.7666193</t>
  </si>
  <si>
    <t>-38.6538536</t>
  </si>
  <si>
    <t>AVENIDA NOVA METROPOLE LADO</t>
  </si>
  <si>
    <t>137</t>
  </si>
  <si>
    <t>-3.669965</t>
  </si>
  <si>
    <t>-39.2387814</t>
  </si>
  <si>
    <t>MERC SANTO ANTONIO</t>
  </si>
  <si>
    <t>RUA ANTONINO MAGALHAES</t>
  </si>
  <si>
    <t>126</t>
  </si>
  <si>
    <t>SWAT</t>
  </si>
  <si>
    <t>RUA ANTONINO MAGALHAES, 126, SWAT, SAO LUIS DO CURU</t>
  </si>
  <si>
    <t>-2.8222411</t>
  </si>
  <si>
    <t>-40.2247312</t>
  </si>
  <si>
    <t>COMERCIAL BOM PRECO</t>
  </si>
  <si>
    <t>RUA MIGUEL ARCANJO MENESES, 323, ARANAU, ACARAU</t>
  </si>
  <si>
    <t>-4.5725548</t>
  </si>
  <si>
    <t>-40.8167946</t>
  </si>
  <si>
    <t>MERC O BOLINHA</t>
  </si>
  <si>
    <t>RUA BERNARDO RODRIGUES MOURAO</t>
  </si>
  <si>
    <t>MATRIZ</t>
  </si>
  <si>
    <t>RUA BERNARDO RODRIGUES MOURAO, SN, MATRIZ, IPUEIRAS</t>
  </si>
  <si>
    <t>MERC BOCA LOUCA</t>
  </si>
  <si>
    <t>OUTROS DISTRITO MATRIZ</t>
  </si>
  <si>
    <t>OUTROS DISTRITO MATRIZ, SN, MATRIZ, IPUEIRAS</t>
  </si>
  <si>
    <t>RUA DR COSTA ARAUJO</t>
  </si>
  <si>
    <t>1132</t>
  </si>
  <si>
    <t>RUA DR COSTA ARAUJO, 1132, FATIMA, FORTALEZA</t>
  </si>
  <si>
    <t>-3.81089439</t>
  </si>
  <si>
    <t>-38.62849329</t>
  </si>
  <si>
    <t>MERC SAO JOAO</t>
  </si>
  <si>
    <t>RUA PEREIRA SILVA</t>
  </si>
  <si>
    <t>1626</t>
  </si>
  <si>
    <t>RUA PEREIRA SILVA, 1626, SIQUEIRA, FORTALEZA</t>
  </si>
  <si>
    <t>-3.7205493</t>
  </si>
  <si>
    <t>-40.9897329</t>
  </si>
  <si>
    <t>SUPERMERCADO FERNANDO - LIONS CLUB</t>
  </si>
  <si>
    <t>SUPERMERCADO FERNANDO</t>
  </si>
  <si>
    <t>AVENIDA PREFEITO JAQUES NUNES</t>
  </si>
  <si>
    <t>1724</t>
  </si>
  <si>
    <t>AVENIDA PREFEITO JAQUES NUNES, 1724, CENTRO, TIANGUA</t>
  </si>
  <si>
    <t>-4.56293982</t>
  </si>
  <si>
    <t>-38.92263067</t>
  </si>
  <si>
    <t>ITA MERCANTIL</t>
  </si>
  <si>
    <t>RUA SÃO FRANCISCO</t>
  </si>
  <si>
    <t>81</t>
  </si>
  <si>
    <t>ITAPIUNA</t>
  </si>
  <si>
    <t>RUA SÃO FRANCISCO, 81, CENTRO, ITAPIUNA</t>
  </si>
  <si>
    <t>-4.9687285</t>
  </si>
  <si>
    <t>-39.016988</t>
  </si>
  <si>
    <t>SAO GERALDO - MATRIZ</t>
  </si>
  <si>
    <t>SAO GERALDO</t>
  </si>
  <si>
    <t>RUA TABELIAO ENEAS</t>
  </si>
  <si>
    <t>645</t>
  </si>
  <si>
    <t>QUIXADA</t>
  </si>
  <si>
    <t>RUA TABELIAO ENEAS, 645, CENTRO, QUIXADA</t>
  </si>
  <si>
    <t>-2.8164648</t>
  </si>
  <si>
    <t>-40.4080787</t>
  </si>
  <si>
    <t>MERC VALMIR</t>
  </si>
  <si>
    <t>RUA RANCHO DO PEIXE</t>
  </si>
  <si>
    <t>VILA PREA</t>
  </si>
  <si>
    <t>RUA RANCHO DO PEIXE, SN, VILA PREA, CRUZ</t>
  </si>
  <si>
    <t>-3.881963</t>
  </si>
  <si>
    <t>-38.6188955</t>
  </si>
  <si>
    <t>PANIFICADORA RAFAELLY</t>
  </si>
  <si>
    <t>AVENIDA III</t>
  </si>
  <si>
    <t>168</t>
  </si>
  <si>
    <t>JEREISSATI I</t>
  </si>
  <si>
    <t>AVENIDA III, 168, JEREISSATI I, MARACANAU</t>
  </si>
  <si>
    <t>2900</t>
  </si>
  <si>
    <t>AVENIDA DA ABOLICAO, 2900, MEIRELES, FORTALEZA</t>
  </si>
  <si>
    <t>-4.9687101</t>
  </si>
  <si>
    <t>-39.0100215</t>
  </si>
  <si>
    <t>SAO GERALDO - ALTO</t>
  </si>
  <si>
    <t>RUA EPITACIO PESSOA</t>
  </si>
  <si>
    <t>783</t>
  </si>
  <si>
    <t>IRAJA</t>
  </si>
  <si>
    <t>RUA EPITACIO PESSOA, 783, IRAJA, QUIXADA</t>
  </si>
  <si>
    <t>-4.2878179</t>
  </si>
  <si>
    <t>-38.639048</t>
  </si>
  <si>
    <t>MERCANTIL ARIMATEIA</t>
  </si>
  <si>
    <t>RUA SENHOR DE CASTRO</t>
  </si>
  <si>
    <t>123</t>
  </si>
  <si>
    <t>BARREIRA</t>
  </si>
  <si>
    <t>RUA SENHOR DE CASTRO, 123, CENTRO, BARREIRA</t>
  </si>
  <si>
    <t>-4.9665749</t>
  </si>
  <si>
    <t>-39.016231</t>
  </si>
  <si>
    <t>SAO GERALDO - HERVAL</t>
  </si>
  <si>
    <t>AVENIDA PLACIDO CASTELO</t>
  </si>
  <si>
    <t>2209</t>
  </si>
  <si>
    <t>HERVAL</t>
  </si>
  <si>
    <t>AVENIDA PLACIDO CASTELO, 2209, HERVAL, QUIXADA</t>
  </si>
  <si>
    <t>-3.6735218</t>
  </si>
  <si>
    <t>-39.2345364</t>
  </si>
  <si>
    <t>MERC E PADARIA JUNIOR</t>
  </si>
  <si>
    <t>RUA TRV DO CEMITERIO</t>
  </si>
  <si>
    <t>RUA TRV DO CEMITERIO, SN, CENTRO, SAO LUIS DO CURU</t>
  </si>
  <si>
    <t>-4.3461438</t>
  </si>
  <si>
    <t>-39.3093746</t>
  </si>
  <si>
    <t>MERCADINHO BELA VISTA</t>
  </si>
  <si>
    <t>RUA FRANCISCO ADENIZIO CORDEIRO</t>
  </si>
  <si>
    <t>582</t>
  </si>
  <si>
    <t>RUA FRANCISCO ADENIZIO CORDEIRO, 582, BELA VISTA, CANINDE</t>
  </si>
  <si>
    <t>-2.8588646</t>
  </si>
  <si>
    <t>-40.412175</t>
  </si>
  <si>
    <t>MERC ISMARQUE</t>
  </si>
  <si>
    <t>RUA MONSENHOR SABINO</t>
  </si>
  <si>
    <t>37</t>
  </si>
  <si>
    <t>CAICARA</t>
  </si>
  <si>
    <t>RUA MONSENHOR SABINO, 37, CAICARA, CRUZ</t>
  </si>
  <si>
    <t>-3.7197075</t>
  </si>
  <si>
    <t>-38.5576325</t>
  </si>
  <si>
    <t>RUA R ARISTOTELES BEZERRA</t>
  </si>
  <si>
    <t>00260</t>
  </si>
  <si>
    <t>ELLERY</t>
  </si>
  <si>
    <t>RUA R ARISTOTELES BEZERRA, 00260, ELLERY, FORTALEZA</t>
  </si>
  <si>
    <t>1169</t>
  </si>
  <si>
    <t>AVENIDA SANTOS DUMONT, 1169, ALDEOTA, FORTALEZA</t>
  </si>
  <si>
    <t>-3.71767679</t>
  </si>
  <si>
    <t>-38.57899347</t>
  </si>
  <si>
    <t>RUA ALBERTO DE OLIVEIRA</t>
  </si>
  <si>
    <t>1739</t>
  </si>
  <si>
    <t>RUA ALBERTO DE OLIVEIRA, 1739, FLORESTA, FORTALEZA</t>
  </si>
  <si>
    <t>-2.8228163</t>
  </si>
  <si>
    <t>-40.2232476</t>
  </si>
  <si>
    <t>MK MERCANTIL - ARANAU</t>
  </si>
  <si>
    <t>RUA FRANCISCO SALGUEIRO FILHO</t>
  </si>
  <si>
    <t>RUA FRANCISCO SALGUEIRO FILHO, 100, ARANAU, ACARAU</t>
  </si>
  <si>
    <t>-3.5991557</t>
  </si>
  <si>
    <t>-39.4351157</t>
  </si>
  <si>
    <t>MERCADINHO MENDONCA</t>
  </si>
  <si>
    <t>RUA MONSENHOR SOLON</t>
  </si>
  <si>
    <t>RUA MONSENHOR SOLON, 208, CENTRO, TURURU</t>
  </si>
  <si>
    <t>-3.7394136</t>
  </si>
  <si>
    <t>-38.61972</t>
  </si>
  <si>
    <t>MERCANTIL FEIRA DO POVO</t>
  </si>
  <si>
    <t>2256</t>
  </si>
  <si>
    <t>RUA NOSSA SENHORA DE FATIMA, 2256, TABAPUAZINHO, CAUCAIA</t>
  </si>
  <si>
    <t>-3.7335995</t>
  </si>
  <si>
    <t>-38.5586262</t>
  </si>
  <si>
    <t>AVENIDA BEZERRA DE MENEZES</t>
  </si>
  <si>
    <t>1498</t>
  </si>
  <si>
    <t>AVENIDA BEZERRA DE MENEZES, 1498, SAO GERARDO, FORTALEZA</t>
  </si>
  <si>
    <t>EMPORIO CENTRAL</t>
  </si>
  <si>
    <t>AVENIDA PEDRO CIPRIANO</t>
  </si>
  <si>
    <t>AVENIDA PEDRO CIPRIANO, SN, CENTRO, SAO LUIS DO CURU</t>
  </si>
  <si>
    <t>RUA RIO GRANDE DO SUL</t>
  </si>
  <si>
    <t>852</t>
  </si>
  <si>
    <t>-2.9177658</t>
  </si>
  <si>
    <t>-40.1741602</t>
  </si>
  <si>
    <t>MERCANFRIOS O FERNANDO</t>
  </si>
  <si>
    <t>RUA SETE DE SETEMBRO, 44, CENTRO, CRUZ</t>
  </si>
  <si>
    <t>-3.5253973</t>
  </si>
  <si>
    <t>-39.0706166</t>
  </si>
  <si>
    <t>NT MERCADINHO</t>
  </si>
  <si>
    <t>QUATRO BOCAS</t>
  </si>
  <si>
    <t>RUA PADRE CICERO, SN, QUATRO BOCAS, PARACURU</t>
  </si>
  <si>
    <t>-3.6791176</t>
  </si>
  <si>
    <t>-39.3488202</t>
  </si>
  <si>
    <t>MERC PINHEIRO NETO</t>
  </si>
  <si>
    <t>RUA CARLOS ANTONIO SALES, SN, CENTRO, UMIRIM</t>
  </si>
  <si>
    <t>-4.5408342</t>
  </si>
  <si>
    <t>-40.717365</t>
  </si>
  <si>
    <t>MERC AMARANTE</t>
  </si>
  <si>
    <t>RUA CORONEL JOSE POMPEU, SN, CENTRO, IPUEIRAS</t>
  </si>
  <si>
    <t>-3.9552751</t>
  </si>
  <si>
    <t>-40.479347</t>
  </si>
  <si>
    <t>MERCANTIL MUNDIAL</t>
  </si>
  <si>
    <t>COMERCIO MUNDIAL</t>
  </si>
  <si>
    <t>RUA ROCILDA MARTINS</t>
  </si>
  <si>
    <t>PARAISO</t>
  </si>
  <si>
    <t>RUA ROCILDA MARTINS, 360, PARAISO, CARIRE</t>
  </si>
  <si>
    <t>-4.1643375</t>
  </si>
  <si>
    <t>-40.7499188</t>
  </si>
  <si>
    <t>TUTI FRIOS</t>
  </si>
  <si>
    <t>RUA FRANCISCO BEZERRA</t>
  </si>
  <si>
    <t>RUA FRANCISCO BEZERRA, 185, CENTRO, GUARACIABA DO NORTE</t>
  </si>
  <si>
    <t>-4.4154105</t>
  </si>
  <si>
    <t>-40.909948</t>
  </si>
  <si>
    <t>MERC PEDRO CHAGAS</t>
  </si>
  <si>
    <t>98</t>
  </si>
  <si>
    <t>RUA MARCOS MINEIRO, 98, CENTRO, CROATA</t>
  </si>
  <si>
    <t>-2.8805732</t>
  </si>
  <si>
    <t>-40.1197128</t>
  </si>
  <si>
    <t>ATACADAO DO VALE - ACARAU</t>
  </si>
  <si>
    <t>RUA HUGO MARTINS</t>
  </si>
  <si>
    <t>331</t>
  </si>
  <si>
    <t>PEDRINHAS</t>
  </si>
  <si>
    <t>RUA HUGO MARTINS, 331, PEDRINHAS, ACARAU</t>
  </si>
  <si>
    <t>AVENIDA ENG SANTANA JUNIOR</t>
  </si>
  <si>
    <t>2277</t>
  </si>
  <si>
    <t>AVENIDA ENG SANTANA JUNIOR, 2277, COCO, FORTALEZA</t>
  </si>
  <si>
    <t>-3.8131261</t>
  </si>
  <si>
    <t>-38.5610963</t>
  </si>
  <si>
    <t>MERCEARIA PADRE CICERO ITAPERI</t>
  </si>
  <si>
    <t>RUA FRIESIO BARROSO</t>
  </si>
  <si>
    <t>387</t>
  </si>
  <si>
    <t>RUA FRIESIO BARROSO, 387, MONDUBIM, FORTALEZA</t>
  </si>
  <si>
    <t>-2.8965462</t>
  </si>
  <si>
    <t>-40.4514937</t>
  </si>
  <si>
    <t>COMERCIO MUNDIAL - JIJOCA</t>
  </si>
  <si>
    <t>AVENIDA RAIMUNDO BARROS</t>
  </si>
  <si>
    <t>163</t>
  </si>
  <si>
    <t>AVENIDA RAIMUNDO BARROS, 163, CENTRO, JIJOCA DE JERICOACOARA</t>
  </si>
  <si>
    <t>-2.8972593</t>
  </si>
  <si>
    <t>-40.4497853</t>
  </si>
  <si>
    <t>PANIFICADORA NOVA JIJOCA</t>
  </si>
  <si>
    <t>RUA IZALTA VASCONCELOS</t>
  </si>
  <si>
    <t>1517</t>
  </si>
  <si>
    <t>RUA IZALTA VASCONCELOS, 1517, CENTRO, JIJOCA DE JERICOACOARA</t>
  </si>
  <si>
    <t>1500</t>
  </si>
  <si>
    <t>AVENIDA WASHINGTON SOARES, 1500, LUCIANO CAVALCANTE, FORTALEZA</t>
  </si>
  <si>
    <t>-3.5676347</t>
  </si>
  <si>
    <t>-41.0911185</t>
  </si>
  <si>
    <t>MERC SAO TOME</t>
  </si>
  <si>
    <t>136</t>
  </si>
  <si>
    <t>RUA ANTONIO FELICIANO DE CARVALHO, 136, CENTRO, VICOSA DO CEARA</t>
  </si>
  <si>
    <t>AVENIDA EDSON DA MOTA CORREIA</t>
  </si>
  <si>
    <t>1125</t>
  </si>
  <si>
    <t>AVENIDA EDSON DA MOTA CORREIA, 1125, CENTRO, CAUCAIA</t>
  </si>
  <si>
    <t>-3.7654476</t>
  </si>
  <si>
    <t>-38.6541599</t>
  </si>
  <si>
    <t>MERCANTIL SERVE BEM</t>
  </si>
  <si>
    <t>RUA CARPINA</t>
  </si>
  <si>
    <t>131</t>
  </si>
  <si>
    <t>RUA CARPINA, 131, JUREMA, CAUCAIA</t>
  </si>
  <si>
    <t>-3.8540315</t>
  </si>
  <si>
    <t>-40.9207148</t>
  </si>
  <si>
    <t>RUA JOSE RUFINO PEREIRA</t>
  </si>
  <si>
    <t>35</t>
  </si>
  <si>
    <t>RUA JOSE RUFINO PEREIRA, 35, CENTRO, UBAJARA</t>
  </si>
  <si>
    <t>-2.8125804</t>
  </si>
  <si>
    <t>-40.4162946</t>
  </si>
  <si>
    <t>COMERCIO MUNDIAL - CRUZ</t>
  </si>
  <si>
    <t>AVENIDA CENTRAL, SN, PREA, CRUZ</t>
  </si>
  <si>
    <t>-3.4570399</t>
  </si>
  <si>
    <t>-40.21139</t>
  </si>
  <si>
    <t>MERC SAO JOSE</t>
  </si>
  <si>
    <t>577</t>
  </si>
  <si>
    <t>ALTO DA LIBERDADE</t>
  </si>
  <si>
    <t>RUA DOUTOR MANOEL JOAQUIM, 577, ALTO DA LIBERDADE, SANTANA DO ACARAU</t>
  </si>
  <si>
    <t>-3.9557613</t>
  </si>
  <si>
    <t>-40.4778154</t>
  </si>
  <si>
    <t>CANTINHO DA NEGA</t>
  </si>
  <si>
    <t>RUA MANOEL HONORIO DE BRITO</t>
  </si>
  <si>
    <t>BAIRRO DE FATIMA</t>
  </si>
  <si>
    <t>RUA MANOEL HONORIO DE BRITO, 11, BAIRRO DE FATIMA, CARIRE</t>
  </si>
  <si>
    <t>-3.677192</t>
  </si>
  <si>
    <t>-39.5911994</t>
  </si>
  <si>
    <t>RAIMUNDO MOTA PEREIRA</t>
  </si>
  <si>
    <t>RUA JURANDIR CHAVES</t>
  </si>
  <si>
    <t>PADRE LIMA</t>
  </si>
  <si>
    <t>RUA JURANDIR CHAVES, 60, PADRE LIMA, ITAPAJE</t>
  </si>
  <si>
    <t>-4.1661997</t>
  </si>
  <si>
    <t>-40.9372922</t>
  </si>
  <si>
    <t>ENCONTRO DOS AMIGOS</t>
  </si>
  <si>
    <t>RUA VICENTE RIBEIRO</t>
  </si>
  <si>
    <t>781</t>
  </si>
  <si>
    <t>RUA VICENTE RIBEIRO, 781, CENTRO, CARNAUBAL</t>
  </si>
  <si>
    <t>-4.3550761</t>
  </si>
  <si>
    <t>-39.3242857</t>
  </si>
  <si>
    <t>JB SUPERMERCADO - CAPITAO P. SAMPAIO</t>
  </si>
  <si>
    <t>JB SUPERMERCADO</t>
  </si>
  <si>
    <t>RUA JOSE PAIXAO</t>
  </si>
  <si>
    <t>2045</t>
  </si>
  <si>
    <t>CAPITAO PEDRO SAMPAIO</t>
  </si>
  <si>
    <t>RUA JOSE PAIXAO, 2045, CAPITAO PEDRO SAMPAIO, CANINDE</t>
  </si>
  <si>
    <t>-2.9237703</t>
  </si>
  <si>
    <t>-39.9116592</t>
  </si>
  <si>
    <t>MERC UNIAO</t>
  </si>
  <si>
    <t>UNIAO</t>
  </si>
  <si>
    <t>2162</t>
  </si>
  <si>
    <t>AVENIDA JOAO BATISTA RIOS, 2162, CENTRO, ITAREMA</t>
  </si>
  <si>
    <t>-3.72905976</t>
  </si>
  <si>
    <t>-38.65588134</t>
  </si>
  <si>
    <t>RUA PRESIDENTE GETULIO VARGAS</t>
  </si>
  <si>
    <t>8</t>
  </si>
  <si>
    <t>-3.7411919</t>
  </si>
  <si>
    <t>-38.4958533</t>
  </si>
  <si>
    <t>AVENIDA PE ANTONIO TOMAS</t>
  </si>
  <si>
    <t>871</t>
  </si>
  <si>
    <t>AVENIDA PE ANTONIO TOMAS, 871, ALDEOTA, FORTALEZA</t>
  </si>
  <si>
    <t>-3.7388981</t>
  </si>
  <si>
    <t>-38.6193975</t>
  </si>
  <si>
    <t>ROSANGELA SANTOS FERREIRA CAMARA</t>
  </si>
  <si>
    <t>1982</t>
  </si>
  <si>
    <t>RUA NOSSA SENHORA DE FATIMA, 1982, TABAPUA, CAUCAIA</t>
  </si>
  <si>
    <t>-3.623667</t>
  </si>
  <si>
    <t>-39.5006896</t>
  </si>
  <si>
    <t>BOM FRANGO</t>
  </si>
  <si>
    <t>AVENIDA MAJOR SALES</t>
  </si>
  <si>
    <t>102</t>
  </si>
  <si>
    <t>AVENIDA MAJOR SALES, 102, CENTRO, URUBURETAMA</t>
  </si>
  <si>
    <t>-3.7598882</t>
  </si>
  <si>
    <t>-40.8138289</t>
  </si>
  <si>
    <t>MERCANTIL BOM PRECO</t>
  </si>
  <si>
    <t>RUA TENENTE EUFRASIO</t>
  </si>
  <si>
    <t>761</t>
  </si>
  <si>
    <t>RUA TENENTE EUFRASIO, 761, CENTRO, FRECHEIRINHA</t>
  </si>
  <si>
    <t>COMERCIAL O MOISES</t>
  </si>
  <si>
    <t>RUA NOSSA SENHORA DE FATIMA, 209, CENTRO, BELA CRUZ</t>
  </si>
  <si>
    <t>-3.5675937</t>
  </si>
  <si>
    <t>-41.0905354</t>
  </si>
  <si>
    <t>MERC ONOFRE</t>
  </si>
  <si>
    <t>154</t>
  </si>
  <si>
    <t>RUA ANTONIO FELICIANO DE CARVALHO, 154, CENTRO, VICOSA DO CEARA</t>
  </si>
  <si>
    <t>-3.7590972</t>
  </si>
  <si>
    <t>-40.8108468</t>
  </si>
  <si>
    <t>PADARIA DIVINA PADOCA</t>
  </si>
  <si>
    <t>1427</t>
  </si>
  <si>
    <t>LAPA</t>
  </si>
  <si>
    <t>RUA CAPITAO JOAQUIM FRANCISCO, 1427, LAPA, FRECHEIRINHA</t>
  </si>
  <si>
    <t>-3.5665685</t>
  </si>
  <si>
    <t>-41.0909914</t>
  </si>
  <si>
    <t>PAO DA VIDA LANCHES</t>
  </si>
  <si>
    <t>RUA PROFESSOR JOÃO VIANA</t>
  </si>
  <si>
    <t>RUA PROFESSOR JOÃO VIANA, 594, CENTRO, VICOSA DO CEARA</t>
  </si>
  <si>
    <t>-3.7272489</t>
  </si>
  <si>
    <t>-40.9922744</t>
  </si>
  <si>
    <t>MERC BOM PRECO - TIANGUA</t>
  </si>
  <si>
    <t>707</t>
  </si>
  <si>
    <t>RUA DEPUTADO MANOEL FRANCISCO, 707, CENTRO, TIANGUA</t>
  </si>
  <si>
    <t>-3.6772658</t>
  </si>
  <si>
    <t>-39.1196174</t>
  </si>
  <si>
    <t>MERCADINHO O FLAVIO</t>
  </si>
  <si>
    <t>RUA NOVO CROATA</t>
  </si>
  <si>
    <t>RUA NOVO CROATA, SN, CROATA, SAO GONCALO DO AMARANTE</t>
  </si>
  <si>
    <t>-3.7100856</t>
  </si>
  <si>
    <t>-38.5897058</t>
  </si>
  <si>
    <t>901</t>
  </si>
  <si>
    <t>AVENIDA CEL CARVALHO, 901, BARRA DO CEARA, FORTALEZA</t>
  </si>
  <si>
    <t>-4.1572744</t>
  </si>
  <si>
    <t>-40.7632532</t>
  </si>
  <si>
    <t>MERCADINHO POPULAR - GUARAC.</t>
  </si>
  <si>
    <t>763</t>
  </si>
  <si>
    <t>RUA PREFEITO METON SILVANO, 763, SANTA LUZIA, GUARACIABA DO NORTE</t>
  </si>
  <si>
    <t>-4.1640751</t>
  </si>
  <si>
    <t>-40.7499879</t>
  </si>
  <si>
    <t>SUPERMERCADO MARTMAG - GUARACIABA</t>
  </si>
  <si>
    <t>SUPERMERCADO MARTMAG</t>
  </si>
  <si>
    <t>38</t>
  </si>
  <si>
    <t>RUA FRANCISCO BEZERRA, 38, CENTRO, GUARACIABA DO NORTE</t>
  </si>
  <si>
    <t>-3.4318427</t>
  </si>
  <si>
    <t>-39.1481884</t>
  </si>
  <si>
    <t>MERCANTIL O TIAO</t>
  </si>
  <si>
    <t>RUA ANTONIO HENRIQUE DE AZEVEDO</t>
  </si>
  <si>
    <t>540</t>
  </si>
  <si>
    <t>RUA ANTONIO HENRIQUE DE AZEVEDO, 540, CENTRO, PARAIPABA</t>
  </si>
  <si>
    <t>-3.7289393</t>
  </si>
  <si>
    <t>-38.6654165</t>
  </si>
  <si>
    <t>MINI BOM PRECO</t>
  </si>
  <si>
    <t>RUA DA CONSOLACAO</t>
  </si>
  <si>
    <t>NOVO PABUSSU</t>
  </si>
  <si>
    <t>RUA DA CONSOLACAO, 610, NOVO PABUSSU, CAUCAIA</t>
  </si>
  <si>
    <t>-3.6111995</t>
  </si>
  <si>
    <t>-38.9653577</t>
  </si>
  <si>
    <t>PARA TY - SAO GONCALO DO AMARANTE</t>
  </si>
  <si>
    <t>RUA CORONEL DOCA PARAIBA</t>
  </si>
  <si>
    <t>PALESTINA</t>
  </si>
  <si>
    <t>RUA CORONEL DOCA PARAIBA, 409, PALESTINA, SAO GONCALO DO AMARANTE</t>
  </si>
  <si>
    <t>-3.7354447</t>
  </si>
  <si>
    <t>-38.4816158</t>
  </si>
  <si>
    <t>699</t>
  </si>
  <si>
    <t>AVENIDA ENG SANTANA JUNIOR, 699, PAPICU, FORTALEZA</t>
  </si>
  <si>
    <t>-3.7913358</t>
  </si>
  <si>
    <t>-39.2730745</t>
  </si>
  <si>
    <t>SUPERMERCADO PRECO BOM</t>
  </si>
  <si>
    <t>RUA AGAPITO CORDEIRO</t>
  </si>
  <si>
    <t>146</t>
  </si>
  <si>
    <t>RUA AGAPITO CORDEIRO, 146, CENTRO, PENTECOSTE</t>
  </si>
  <si>
    <t>-3.7599647</t>
  </si>
  <si>
    <t>-38.6619617</t>
  </si>
  <si>
    <t>DN PAES</t>
  </si>
  <si>
    <t>1986</t>
  </si>
  <si>
    <t>RUA MARCOS COUTO BEZERRA, 1986, METROPOLITANO, CAUCAIA</t>
  </si>
  <si>
    <t>-3.8049639</t>
  </si>
  <si>
    <t>-38.5656991</t>
  </si>
  <si>
    <t>MERCADINHO PADRE CICERO MARAPONGA</t>
  </si>
  <si>
    <t>RUA MARIA JOSEFINA PESSOA</t>
  </si>
  <si>
    <t>RUA MARIA JOSEFINA PESSOA, 504, MARAPONGA, FORTALEZA</t>
  </si>
  <si>
    <t>-3.7389176</t>
  </si>
  <si>
    <t>-38.4718337</t>
  </si>
  <si>
    <t>ANDRESSA LIVIA SOUSA ME</t>
  </si>
  <si>
    <t>RUA JOSIAS DE PAULA DE SOUSA</t>
  </si>
  <si>
    <t>RUA JOSIAS DE PAULA DE SOUSA, 100, VICENTE PINZON, FORTALEZA</t>
  </si>
  <si>
    <t>-3.3596928</t>
  </si>
  <si>
    <t>-39.8336425</t>
  </si>
  <si>
    <t>RAIMAR - AMONTADA</t>
  </si>
  <si>
    <t>595</t>
  </si>
  <si>
    <t>PRACA CORONEL ANTONIO BELO, 595, CENTRO, AMONTADA</t>
  </si>
  <si>
    <t>-3.4846203</t>
  </si>
  <si>
    <t>-39.5713237</t>
  </si>
  <si>
    <t>MRC 3 E</t>
  </si>
  <si>
    <t>TRAVESSA JOAQUIM TABOSA BRAGA 02</t>
  </si>
  <si>
    <t>MADALENAS</t>
  </si>
  <si>
    <t>TRAVESSA JOAQUIM TABOSA BRAGA 02, 119, MADALENAS, ITAPIPOCA</t>
  </si>
  <si>
    <t>-2.9065995</t>
  </si>
  <si>
    <t>-40.4368868</t>
  </si>
  <si>
    <t>MERC SANTA LUZIA O BARATAO</t>
  </si>
  <si>
    <t>2121</t>
  </si>
  <si>
    <t>RUA AFONSO FONTES, 2121, CENTRO, JIJOCA DE JERICOACOARA</t>
  </si>
  <si>
    <t>-3.7252154</t>
  </si>
  <si>
    <t>-41.0017472</t>
  </si>
  <si>
    <t>COMERCIAL SERRANO</t>
  </si>
  <si>
    <t>RUA ESCRIVAO ANTONIO VIEIRA GASPAR</t>
  </si>
  <si>
    <t>509</t>
  </si>
  <si>
    <t>ANTAO</t>
  </si>
  <si>
    <t>RUA ESCRIVAO ANTONIO VIEIRA GASPAR, 509, ANTAO, TIANGUA</t>
  </si>
  <si>
    <t>-3.7498475</t>
  </si>
  <si>
    <t>-38.5617027</t>
  </si>
  <si>
    <t>BELA VISTA SUPERMERCADO</t>
  </si>
  <si>
    <t>RUA VIRIATO RIBEIRO</t>
  </si>
  <si>
    <t>RUA VIRIATO RIBEIRO, 835, BELA VISTA, FORTALEZA</t>
  </si>
  <si>
    <t>MERCADINHO A &amp; D</t>
  </si>
  <si>
    <t>RUA DO ALTO</t>
  </si>
  <si>
    <t>RUA DO ALTO, 7, MUNDAU, TRAIRI</t>
  </si>
  <si>
    <t>-3.9469058</t>
  </si>
  <si>
    <t>-39.4306809</t>
  </si>
  <si>
    <t>PARA TY - APUIARES</t>
  </si>
  <si>
    <t>259</t>
  </si>
  <si>
    <t>RUA 25 DE JANEIRO, 259, CENTRO, APUIARES</t>
  </si>
  <si>
    <t>-3.6009977</t>
  </si>
  <si>
    <t>-38.9589797</t>
  </si>
  <si>
    <t>MERCADINHO TRES CORACOES</t>
  </si>
  <si>
    <t>RUA LAGOINHA</t>
  </si>
  <si>
    <t>LAGOINHA</t>
  </si>
  <si>
    <t>RUA LAGOINHA, SN, LAGOINHA, SAO GONCALO DO AMARANTE</t>
  </si>
  <si>
    <t>-3.8608573</t>
  </si>
  <si>
    <t>-38.4936361</t>
  </si>
  <si>
    <t>MERCADINHO SUPER ITAMARATY</t>
  </si>
  <si>
    <t>RUA JOAQUIM MACHADO</t>
  </si>
  <si>
    <t>287</t>
  </si>
  <si>
    <t>RUA JOAQUIM MACHADO, 287, PAUPINA, FORTALEZA</t>
  </si>
  <si>
    <t>-3.9146887</t>
  </si>
  <si>
    <t>-40.3896219</t>
  </si>
  <si>
    <t>MERCAD BEZERRA</t>
  </si>
  <si>
    <t>RUA DOMINGOS DE PAIVA NETO</t>
  </si>
  <si>
    <t>75</t>
  </si>
  <si>
    <t>ALTO DA TIETA</t>
  </si>
  <si>
    <t>RUA DOMINGOS DE PAIVA NETO, 75, ALTO DA TIETA, GROAIRAS</t>
  </si>
  <si>
    <t>-3.7594218</t>
  </si>
  <si>
    <t>-40.8123972</t>
  </si>
  <si>
    <t>MERCANTIL CENTRAL</t>
  </si>
  <si>
    <t>1254</t>
  </si>
  <si>
    <t>RUA CAPITAO JOAQUIM FRANCISCO, 1254, CENTRO, FRECHEIRINHA</t>
  </si>
  <si>
    <t>-2.9231617</t>
  </si>
  <si>
    <t>-39.9136831</t>
  </si>
  <si>
    <t>MERCANTIL DLS DE ALIMENTOS LTDA</t>
  </si>
  <si>
    <t>SEMPRE BEM</t>
  </si>
  <si>
    <t>MERCANTIL DLS</t>
  </si>
  <si>
    <t>RUA MANOEL RIOS</t>
  </si>
  <si>
    <t>RUA MANOEL RIOS, 99, CENTRO, ITAREMA</t>
  </si>
  <si>
    <t>-3.6246623</t>
  </si>
  <si>
    <t>-39.5062438</t>
  </si>
  <si>
    <t>MERC O JOSIVAN</t>
  </si>
  <si>
    <t>RUA SAO JOAO BATISTA, 10, NOVO ANGELIM, URUBURETAMA</t>
  </si>
  <si>
    <t>-3.5241548</t>
  </si>
  <si>
    <t>-40.3433835</t>
  </si>
  <si>
    <t>FARMACIA NOVA</t>
  </si>
  <si>
    <t>RUA PEDRO OLIMPIO DE MENEZES, 105, CENTRO, MASSAPE</t>
  </si>
  <si>
    <t>-4.1952929</t>
  </si>
  <si>
    <t>-40.4693841</t>
  </si>
  <si>
    <t>MERCADINHO AGROPECUARIO</t>
  </si>
  <si>
    <t>RUA FRANCISCA RODRIGUES DE FARIAS, 102, CENTRO, VARJOTA</t>
  </si>
  <si>
    <t>-3.6808759</t>
  </si>
  <si>
    <t>-39.5978949</t>
  </si>
  <si>
    <t>MERC O MARCILIO</t>
  </si>
  <si>
    <t>RUA RAIMUNDO GALDENCIO BRAGA</t>
  </si>
  <si>
    <t>PEDRA BRANCA</t>
  </si>
  <si>
    <t>RUA RAIMUNDO GALDENCIO BRAGA, 138, PEDRA BRANCA, ITAPAJE</t>
  </si>
  <si>
    <t>-3.7272566</t>
  </si>
  <si>
    <t>-38.6584095</t>
  </si>
  <si>
    <t>LUCCAS PAN</t>
  </si>
  <si>
    <t>RUA JUACI SAMPAIO PONTES</t>
  </si>
  <si>
    <t>RUA JUACI SAMPAIO PONTES, 850, ICARAI, CAUCAIA</t>
  </si>
  <si>
    <t>-3.2305704</t>
  </si>
  <si>
    <t>-40.1282914</t>
  </si>
  <si>
    <t>MERCADINHO CARNEIRO</t>
  </si>
  <si>
    <t>RUA MANOEL PEREGRINO ROCHA, 120, CENTRO, MORRINHOS</t>
  </si>
  <si>
    <t>-3.7634294</t>
  </si>
  <si>
    <t>-38.5520525</t>
  </si>
  <si>
    <t>MARQUES SUPERMERCADO</t>
  </si>
  <si>
    <t>RUA ALAN KARDEC</t>
  </si>
  <si>
    <t>RUA ALAN KARDEC, 582, MONTESE, FORTALEZA</t>
  </si>
  <si>
    <t>-3.7567353</t>
  </si>
  <si>
    <t>-38.5408141</t>
  </si>
  <si>
    <t>MERCADINHO ANDRE CHAVES</t>
  </si>
  <si>
    <t>118</t>
  </si>
  <si>
    <t>RUA ANDRE CHAVES, 118, PARREAO, FORTALEZA</t>
  </si>
  <si>
    <t>-4.2863605</t>
  </si>
  <si>
    <t>-38.639837</t>
  </si>
  <si>
    <t>FRUTARIA AKI FRUTAS</t>
  </si>
  <si>
    <t>RUA FELIX PEREIRA</t>
  </si>
  <si>
    <t>RUA FELIX PEREIRA, 844, CENTRO, BARREIRA</t>
  </si>
  <si>
    <t>-3.7309292</t>
  </si>
  <si>
    <t>-40.9927503</t>
  </si>
  <si>
    <t>MERC DEUS E MAIS</t>
  </si>
  <si>
    <t>RUA EXPEDITO COELHO DE MORAES</t>
  </si>
  <si>
    <t>RUA EXPEDITO COELHO DE MORAES, SN, AEROPORTO, TIANGUA</t>
  </si>
  <si>
    <t>-4.22284327</t>
  </si>
  <si>
    <t>-38.72384661</t>
  </si>
  <si>
    <t>SUPERMERCADO ABOLIÇAO</t>
  </si>
  <si>
    <t>AVENIDA ABOLIÇAO</t>
  </si>
  <si>
    <t>00</t>
  </si>
  <si>
    <t>REDENCAO</t>
  </si>
  <si>
    <t>AVENIDA ABOLIÇAO, 00, CENTRO, REDENCAO</t>
  </si>
  <si>
    <t>-3.7270393</t>
  </si>
  <si>
    <t>-40.9934433</t>
  </si>
  <si>
    <t>KAIO SURPERMERCADO</t>
  </si>
  <si>
    <t>RUA CAPITAO JOAQUIM LOURENCO</t>
  </si>
  <si>
    <t>846</t>
  </si>
  <si>
    <t>RUA CAPITAO JOAQUIM LOURENCO, 846, CENTRO, TIANGUA</t>
  </si>
  <si>
    <t>-3.7596893</t>
  </si>
  <si>
    <t>-40.8189673</t>
  </si>
  <si>
    <t>MERCADINHO LOR</t>
  </si>
  <si>
    <t>471</t>
  </si>
  <si>
    <t>RUA CAPITAO JOAQUIM FRANCISCO, 471, CENTRO, FRECHEIRINHA</t>
  </si>
  <si>
    <t>-2.9088683</t>
  </si>
  <si>
    <t>-40.4505152</t>
  </si>
  <si>
    <t>C M FRIOS</t>
  </si>
  <si>
    <t>RUA VITORIA</t>
  </si>
  <si>
    <t>2360</t>
  </si>
  <si>
    <t>RUA VITORIA, 2360, CENTRO, JIJOCA DE JERICOACOARA</t>
  </si>
  <si>
    <t>-3.4586472</t>
  </si>
  <si>
    <t>-39.0465888</t>
  </si>
  <si>
    <t>MERCADINHO O TESOURO</t>
  </si>
  <si>
    <t>OUTROS POVOADO JARDIM O MEIO</t>
  </si>
  <si>
    <t>JARDIM</t>
  </si>
  <si>
    <t>OUTROS POVOADO JARDIM O MEIO, SN, JARDIM, PARACURU</t>
  </si>
  <si>
    <t>-3.604595</t>
  </si>
  <si>
    <t>-39.4358558</t>
  </si>
  <si>
    <t>MERC PAIS E FILHOS</t>
  </si>
  <si>
    <t>RUA JOAO PATRICIO</t>
  </si>
  <si>
    <t>RUA JOAO PATRICIO, 613, CENTRO, TURURU</t>
  </si>
  <si>
    <t>-4.051258</t>
  </si>
  <si>
    <t>-40.864164</t>
  </si>
  <si>
    <t>SUPERMERCADO XIMENES - S BENEDITO - LJ 02</t>
  </si>
  <si>
    <t>SUPERMERCADO XIMENES</t>
  </si>
  <si>
    <t>RUA MAESTRO DOMINGOS PAIVA FILHO</t>
  </si>
  <si>
    <t>302</t>
  </si>
  <si>
    <t>RUA MAESTRO DOMINGOS PAIVA FILHO, 302, CRUZEIRO, SAO BENEDITO</t>
  </si>
  <si>
    <t>-4.1406901</t>
  </si>
  <si>
    <t>-40.5820996</t>
  </si>
  <si>
    <t>MERCADINHO DO POVO</t>
  </si>
  <si>
    <t>RUA AGRIPIO TEODORO SOARES, 99, CENTRO, RERIUTABA</t>
  </si>
  <si>
    <t>-3.7747928</t>
  </si>
  <si>
    <t>-38.6226301</t>
  </si>
  <si>
    <t>MERCADINHO XIMENES FILHO</t>
  </si>
  <si>
    <t>RUA CHORO</t>
  </si>
  <si>
    <t>MARECHAL RONDON</t>
  </si>
  <si>
    <t>RUA CHORO, 309, MARECHAL RONDON, CAUCAIA</t>
  </si>
  <si>
    <t>-4.538222</t>
  </si>
  <si>
    <t>-40.71581</t>
  </si>
  <si>
    <t>CANTINHO VERDE</t>
  </si>
  <si>
    <t>RUA FRANCISCO MADEIRO DE CARVALHO</t>
  </si>
  <si>
    <t>VILA MADEIRO</t>
  </si>
  <si>
    <t>RUA FRANCISCO MADEIRO DE CARVALHO, 471, VILA MADEIRO, IPUEIRAS</t>
  </si>
  <si>
    <t>-4.1746207</t>
  </si>
  <si>
    <t>-38.4696729</t>
  </si>
  <si>
    <t>SUPERMERCADO SANTA TEREZINHA</t>
  </si>
  <si>
    <t>RUA JOSE DE SOUSA FALCAO</t>
  </si>
  <si>
    <t>PACAJUS</t>
  </si>
  <si>
    <t>RUA JOSE DE SOUSA FALCAO, 986, CENTRO, PACAJUS</t>
  </si>
  <si>
    <t>-3.56108933</t>
  </si>
  <si>
    <t>-39.17253393</t>
  </si>
  <si>
    <t>MERCADINHO AMOR</t>
  </si>
  <si>
    <t>SITIO POVOADO RIO NOVO DE SERROTE</t>
  </si>
  <si>
    <t>SERROTE</t>
  </si>
  <si>
    <t>SITIO POVOADO RIO NOVO DE SERROTE, SN, SERROTE, SAO GONCALO DO AMARANTE</t>
  </si>
  <si>
    <t>-3.2308616</t>
  </si>
  <si>
    <t>-40.1237241</t>
  </si>
  <si>
    <t>COMERCIAL EDELSON</t>
  </si>
  <si>
    <t>RUA MANOEL PEREGRINO ROCHA, SN, CENTRO, MORRINHOS</t>
  </si>
  <si>
    <t>-3.529591</t>
  </si>
  <si>
    <t>-39.149081</t>
  </si>
  <si>
    <t>MERC HALYSON</t>
  </si>
  <si>
    <t>RUA FILOMENA R BARROSO</t>
  </si>
  <si>
    <t>VARZEA REDONDA</t>
  </si>
  <si>
    <t>RUA FILOMENA R BARROSO, SN, VARZEA REDONDA, SAO GONCALO DO AMARANTE</t>
  </si>
  <si>
    <t>-3.7605617</t>
  </si>
  <si>
    <t>-38.5306641</t>
  </si>
  <si>
    <t>RUA TERTULIANO SALES</t>
  </si>
  <si>
    <t>SUPERMERCADO PAULO BELO - PANIFICADORA</t>
  </si>
  <si>
    <t>-4.5437467</t>
  </si>
  <si>
    <t>-40.7157225</t>
  </si>
  <si>
    <t>MERCAD GOMES</t>
  </si>
  <si>
    <t>RUA CORONEL JOSE BENTO</t>
  </si>
  <si>
    <t>480</t>
  </si>
  <si>
    <t>RUA CORONEL JOSE BENTO, 480, CENTRO, IPUEIRAS</t>
  </si>
  <si>
    <t>AVENIDA JOVITA FEITOSA</t>
  </si>
  <si>
    <t>2580</t>
  </si>
  <si>
    <t>AVENIDA JOVITA FEITOSA, 2580, PARQUELANDIA, FORTALEZA</t>
  </si>
  <si>
    <t>-3.6754753</t>
  </si>
  <si>
    <t>-39.5804822</t>
  </si>
  <si>
    <t>MERCAD PAI ANTONIO</t>
  </si>
  <si>
    <t>RUA ODILON FERREIRA GOMES</t>
  </si>
  <si>
    <t>RUA ODILON FERREIRA GOMES, SN, ESMERINO GOMES, ITAPAJE</t>
  </si>
  <si>
    <t>-3.7317152</t>
  </si>
  <si>
    <t>-40.9925472</t>
  </si>
  <si>
    <t>SUPERMERCADO FERNANDO - CENTRO</t>
  </si>
  <si>
    <t>RUA CONSELHEIRO JOAO LOURENCO, 60, CENTRO, TIANGUA</t>
  </si>
  <si>
    <t>-3.1227326</t>
  </si>
  <si>
    <t>-40.0826129</t>
  </si>
  <si>
    <t>RUA BOSQUE DOS NAMORADOS</t>
  </si>
  <si>
    <t>RUA BOSQUE DOS NAMORADOS, 41, TRIANGULO DO MARCO, MARCO</t>
  </si>
  <si>
    <t>-3.9050057</t>
  </si>
  <si>
    <t>-40.7453496</t>
  </si>
  <si>
    <t>SUPERMERCADO TIO AUGUSTO - LJ 04</t>
  </si>
  <si>
    <t>RUA SERAFIM DE AQUINO</t>
  </si>
  <si>
    <t>RUA SERAFIM DE AQUINO, 250, CENTRO, MUCAMBO</t>
  </si>
  <si>
    <t>MERCADINHO WG</t>
  </si>
  <si>
    <t>365</t>
  </si>
  <si>
    <t>RUA SEBASTIAO MATIAS, 365, DOS PICOS, ITAPIPOCA</t>
  </si>
  <si>
    <t>-3.500066</t>
  </si>
  <si>
    <t>-39.5978325</t>
  </si>
  <si>
    <t>PANIFICADORA FELICIA</t>
  </si>
  <si>
    <t>RUA URBANO TEIXEIRA DE MENEZES</t>
  </si>
  <si>
    <t>1431</t>
  </si>
  <si>
    <t>MOURAO</t>
  </si>
  <si>
    <t>RUA URBANO TEIXEIRA DE MENEZES, 1431, MOURAO, ITAPIPOCA</t>
  </si>
  <si>
    <t>-3.8216672</t>
  </si>
  <si>
    <t>-38.6644753</t>
  </si>
  <si>
    <t>MERCANTIL J P</t>
  </si>
  <si>
    <t>RODOVIA RAIMUNDO PESSOA DE A</t>
  </si>
  <si>
    <t>4285</t>
  </si>
  <si>
    <t>MIRAMBE</t>
  </si>
  <si>
    <t>RODOVIA RAIMUNDO PESSOA DE A, 4285, MIRAMBE, CAUCAIA</t>
  </si>
  <si>
    <t>-2.9237155</t>
  </si>
  <si>
    <t>-39.9128134</t>
  </si>
  <si>
    <t>SUPERMERCADO BINGA</t>
  </si>
  <si>
    <t>AVENIDA MANOEL SALES, 118, CENTRO, ITAREMA</t>
  </si>
  <si>
    <t>-3.5218215</t>
  </si>
  <si>
    <t>-40.3477732</t>
  </si>
  <si>
    <t>MERCADINHO ADAIL</t>
  </si>
  <si>
    <t>TRAVESSA PADRE LINHARES</t>
  </si>
  <si>
    <t>TRAVESSA PADRE LINHARES, 10, RODAGEM, MASSAPE</t>
  </si>
  <si>
    <t>-3.8586755</t>
  </si>
  <si>
    <t>-39.3400609</t>
  </si>
  <si>
    <t>MERC SANTO EXPEDITO</t>
  </si>
  <si>
    <t>RUA ANTONIO CAMILO CRUZ</t>
  </si>
  <si>
    <t>RUA ANTONIO CAMILO CRUZ, SN, SERROTA, PENTECOSTE</t>
  </si>
  <si>
    <t>-4.3231675</t>
  </si>
  <si>
    <t>-40.7088123</t>
  </si>
  <si>
    <t>MERCAD OLIVEIRA</t>
  </si>
  <si>
    <t>1053</t>
  </si>
  <si>
    <t>CAIXA DAGUA</t>
  </si>
  <si>
    <t>RUA PADRE MORORO, 1053, CAIXA DAGUA, IPU</t>
  </si>
  <si>
    <t>-3.81534018</t>
  </si>
  <si>
    <t>-38.60506827</t>
  </si>
  <si>
    <t>CLAECK SUPERMERCADO - JARDIM FLUMINENSE</t>
  </si>
  <si>
    <t>RUA I</t>
  </si>
  <si>
    <t>RUA I, 126, CANINDEZINHO, FORTALEZA</t>
  </si>
  <si>
    <t>MECAD MV</t>
  </si>
  <si>
    <t>-4.5424805</t>
  </si>
  <si>
    <t>-40.7172817</t>
  </si>
  <si>
    <t>MERCAD CENTRAL</t>
  </si>
  <si>
    <t>SITIO AREIAS</t>
  </si>
  <si>
    <t>SITIO AREIAS, SN, SITIO AREIAS, IPUEIRAS</t>
  </si>
  <si>
    <t>-4.0469562</t>
  </si>
  <si>
    <t>-40.8642786</t>
  </si>
  <si>
    <t>SUPERMERCADO XIMENES - S BENEDITO - LJ 01</t>
  </si>
  <si>
    <t>RUA JOSE ARMANDO RODRIGUES</t>
  </si>
  <si>
    <t>382</t>
  </si>
  <si>
    <t>RUA JOSE ARMANDO RODRIGUES, 382, CENTRO, SAO BENEDITO</t>
  </si>
  <si>
    <t>-3.2391475</t>
  </si>
  <si>
    <t>-39.2322901</t>
  </si>
  <si>
    <t>MERCAD GELADAO</t>
  </si>
  <si>
    <t>RUA DOCA MALAQUIAS</t>
  </si>
  <si>
    <t>RUA DOCA MALAQUIAS, SN, GUAJIRU, TRAIRI</t>
  </si>
  <si>
    <t>-3.6722089</t>
  </si>
  <si>
    <t>-39.1148733</t>
  </si>
  <si>
    <t>J&amp;L SUPERMERCADOS - SGA</t>
  </si>
  <si>
    <t>17</t>
  </si>
  <si>
    <t>RUA PORFIRIO DE ARAUJO, 17, CROATA, SAO GONCALO DO AMARANTE</t>
  </si>
  <si>
    <t>-4.5443173</t>
  </si>
  <si>
    <t>-40.7250021</t>
  </si>
  <si>
    <t>MEU MERCADINHO</t>
  </si>
  <si>
    <t>RUA SAO LUIZ GONZAGA</t>
  </si>
  <si>
    <t>23</t>
  </si>
  <si>
    <t>PRACA DO SEMITERIO</t>
  </si>
  <si>
    <t>RUA SAO LUIZ GONZAGA, 23, PRACA DO SEMITERIO, IPUEIRAS</t>
  </si>
  <si>
    <t>-4.5495525</t>
  </si>
  <si>
    <t>-40.7244167</t>
  </si>
  <si>
    <t>TJ MERCADINHO</t>
  </si>
  <si>
    <t>RUA PEDRO TAVARES DE SOUSA</t>
  </si>
  <si>
    <t>VAMOS VE</t>
  </si>
  <si>
    <t>RUA PEDRO TAVARES DE SOUSA, 127, VAMOS VE, IPUEIRAS</t>
  </si>
  <si>
    <t>-3.8811139</t>
  </si>
  <si>
    <t>-38.6756829</t>
  </si>
  <si>
    <t>NOVA VENEZA</t>
  </si>
  <si>
    <t>NOVO MARANGUAPE II</t>
  </si>
  <si>
    <t>RODOVIA SENADOR ALMIR PINTO, 1661, NOVO MARANGUAPE II, MARANGUAPE</t>
  </si>
  <si>
    <t>-3.7317185</t>
  </si>
  <si>
    <t>-40.9925302</t>
  </si>
  <si>
    <t>MERCIARIA SEU MARCELO</t>
  </si>
  <si>
    <t>RUA CONSELHEIRO JOAO LOURENCO, 62, CENTRO, TIANGUA</t>
  </si>
  <si>
    <t>-3.7857165</t>
  </si>
  <si>
    <t>-39.2743485</t>
  </si>
  <si>
    <t>COMERCIAL LORENA</t>
  </si>
  <si>
    <t>RUA FRANCISCO PEDRO ARAUJO</t>
  </si>
  <si>
    <t>RUA FRANCISCO PEDRO ARAUJO, 500, PEDREIRA, PENTECOSTE</t>
  </si>
  <si>
    <t>-3.7291158</t>
  </si>
  <si>
    <t>-40.9925762</t>
  </si>
  <si>
    <t>LIPI SUPERMERCADO</t>
  </si>
  <si>
    <t>517</t>
  </si>
  <si>
    <t>RUA DEPUTADO MANOEL FRANCISCO, 517, CENTRO, TIANGUA</t>
  </si>
  <si>
    <t>MERCANTIL MORAIAS</t>
  </si>
  <si>
    <t>536</t>
  </si>
  <si>
    <t>RUA CORONEL JOSE POMPEU, 536, CENTRO, IPUEIRAS</t>
  </si>
  <si>
    <t>-3.7419681</t>
  </si>
  <si>
    <t>-38.6633909</t>
  </si>
  <si>
    <t>MERCADINHO JM COMERCIAL</t>
  </si>
  <si>
    <t>235</t>
  </si>
  <si>
    <t>PLANALTO CAUCAIA</t>
  </si>
  <si>
    <t>AVENIDA CONTORNO NORTE, 235, PLANALTO CAUCAIA, CAUCAIA</t>
  </si>
  <si>
    <t>-3.438677</t>
  </si>
  <si>
    <t>-39.1662579</t>
  </si>
  <si>
    <t>MERCADINHO ELIANO</t>
  </si>
  <si>
    <t>RUA SANTA RITA DE CASSIA</t>
  </si>
  <si>
    <t>SETOR B</t>
  </si>
  <si>
    <t>RUA SANTA RITA DE CASSIA, 1, SETOR B, PARAIPABA</t>
  </si>
  <si>
    <t>-4.54248</t>
  </si>
  <si>
    <t>-40.7156183</t>
  </si>
  <si>
    <t>MERC XIMENES</t>
  </si>
  <si>
    <t>RUA CORONEL VICENTE POSSIDONIO</t>
  </si>
  <si>
    <t>RUA CORONEL VICENTE POSSIDONIO, 54, CENTRO, IPUEIRAS</t>
  </si>
  <si>
    <t>-4.56498931</t>
  </si>
  <si>
    <t>-38.92158303</t>
  </si>
  <si>
    <t>QUEIROZ SUPERMERCADO - ITAPIUNA</t>
  </si>
  <si>
    <t>RUA CAPITAO JOAO DE FREITAS</t>
  </si>
  <si>
    <t>RUA CAPITAO JOAO DE FREITAS, 51, CENTRO, ITAPIUNA</t>
  </si>
  <si>
    <t>-4.3683826</t>
  </si>
  <si>
    <t>-39.3085923</t>
  </si>
  <si>
    <t>MERC UBIRAJARA</t>
  </si>
  <si>
    <t>RUA JOSE VELOSO JUCA</t>
  </si>
  <si>
    <t>3036</t>
  </si>
  <si>
    <t>RUA JOSE VELOSO JUCA, 3036, PALESTINA, CANINDE</t>
  </si>
  <si>
    <t>-4.0957964</t>
  </si>
  <si>
    <t>-38.495956</t>
  </si>
  <si>
    <t>RAIMAR - HORIZONTE (MATRIZ)</t>
  </si>
  <si>
    <t>HORIZONTE</t>
  </si>
  <si>
    <t>AVENIDA PRESIDENTE CASTELO BRANCO, SN, CENTRO, HORIZONTE</t>
  </si>
  <si>
    <t>-3.6940768</t>
  </si>
  <si>
    <t>-38.6603972</t>
  </si>
  <si>
    <t>RUA SANTA TEREZA CRISTINA</t>
  </si>
  <si>
    <t>486</t>
  </si>
  <si>
    <t>JARDIM ICARAI</t>
  </si>
  <si>
    <t>RUA SANTA TEREZA CRISTINA, 486, JARDIM ICARAI, CAUCAIA</t>
  </si>
  <si>
    <t>-2.874922</t>
  </si>
  <si>
    <t>-40.1189185</t>
  </si>
  <si>
    <t>MERC BOM PRECO - ACARAU</t>
  </si>
  <si>
    <t>RUA SAO PAULO</t>
  </si>
  <si>
    <t>174</t>
  </si>
  <si>
    <t>RUA SAO PAULO, 174, PEDRINHAS, ACARAU</t>
  </si>
  <si>
    <t>RUA PROFESSOR JOSE SILVEIRA</t>
  </si>
  <si>
    <t>1687</t>
  </si>
  <si>
    <t>-4.2698423</t>
  </si>
  <si>
    <t>-40.8239171</t>
  </si>
  <si>
    <t>MERC J E MARQUES</t>
  </si>
  <si>
    <t>AVENIDA JOAO MACEANO DE OLIVEIRA</t>
  </si>
  <si>
    <t>AVENIDA JOAO MACEANO DE OLIVEIRA, 15, MUCAMBO, GUARACIABA DO NORTE</t>
  </si>
  <si>
    <t>-4.4454149</t>
  </si>
  <si>
    <t>-40.7987796</t>
  </si>
  <si>
    <t>MERC CHICO FRAZIO</t>
  </si>
  <si>
    <t>RUA MARIANO MARINHO</t>
  </si>
  <si>
    <t>AMERICA</t>
  </si>
  <si>
    <t>RUA MARIANO MARINHO, SN, AMERICA, IPUEIRAS</t>
  </si>
  <si>
    <t>-3.5151017</t>
  </si>
  <si>
    <t>-39.4900972</t>
  </si>
  <si>
    <t>PADARIA DO CLADIO</t>
  </si>
  <si>
    <t>RUA CAMPO</t>
  </si>
  <si>
    <t>DESERTO</t>
  </si>
  <si>
    <t>RUA CAMPO, 100, DESERTO, ITAPIPOCA</t>
  </si>
  <si>
    <t>-3.5653038</t>
  </si>
  <si>
    <t>-41.0918143</t>
  </si>
  <si>
    <t>MERC O CARLIM</t>
  </si>
  <si>
    <t>SITIO QUEIMADAS</t>
  </si>
  <si>
    <t>SITIO QUEIMADAS, SN, ZONA RURAL, VICOSA DO CEARA</t>
  </si>
  <si>
    <t>-3.83829143</t>
  </si>
  <si>
    <t>-38.48757653</t>
  </si>
  <si>
    <t>RUA BARAO DE AQUIRAZ</t>
  </si>
  <si>
    <t>1098</t>
  </si>
  <si>
    <t>-4.1922018</t>
  </si>
  <si>
    <t>-40.4767768</t>
  </si>
  <si>
    <t>MERC ASSIS RAMOS</t>
  </si>
  <si>
    <t>RUA MODESTO MENDONCA</t>
  </si>
  <si>
    <t>RUA MODESTO MENDONCA, 676, CENTRO, VARJOTA</t>
  </si>
  <si>
    <t>-3.5103516</t>
  </si>
  <si>
    <t>-39.5831957</t>
  </si>
  <si>
    <t>MERCADINHO RAIMUNDO NATY</t>
  </si>
  <si>
    <t>AVENIDA EUBIA BARROSO</t>
  </si>
  <si>
    <t>1545</t>
  </si>
  <si>
    <t>AVENIDA EUBIA BARROSO, 1545, LADEIRA, ITAPIPOCA</t>
  </si>
  <si>
    <t>-3.4947131</t>
  </si>
  <si>
    <t>-39.5803861</t>
  </si>
  <si>
    <t>PANIFICADORA PAO NOBRE</t>
  </si>
  <si>
    <t>RUA DEPUTADO DANUZIA BARROSO</t>
  </si>
  <si>
    <t>135</t>
  </si>
  <si>
    <t>RUA DEPUTADO DANUZIA BARROSO, 135, DESERTO, ITAPIPOCA</t>
  </si>
  <si>
    <t>-3.67554656</t>
  </si>
  <si>
    <t>-38.66738313</t>
  </si>
  <si>
    <t>-3.64063684</t>
  </si>
  <si>
    <t>-38.70421562</t>
  </si>
  <si>
    <t>2946</t>
  </si>
  <si>
    <t>-3.7416968</t>
  </si>
  <si>
    <t>-38.6364728</t>
  </si>
  <si>
    <t>MARCOS ANTONIO SOUSA DA SILVA</t>
  </si>
  <si>
    <t>RUA DO PRADO</t>
  </si>
  <si>
    <t>370</t>
  </si>
  <si>
    <t>RUA DO PRADO, 370, JANDAIGUABA, CAUCAIA</t>
  </si>
  <si>
    <t>-3.7404089</t>
  </si>
  <si>
    <t>-38.6406229</t>
  </si>
  <si>
    <t>MERCADINHO CHICO DO FRETE</t>
  </si>
  <si>
    <t>RUA JANUZA CORREA</t>
  </si>
  <si>
    <t>156</t>
  </si>
  <si>
    <t>PARQUE SAO GERARDO</t>
  </si>
  <si>
    <t>RUA JANUZA CORREA, 156, PARQUE SAO GERARDO, CAUCAIA</t>
  </si>
  <si>
    <t>-3.7672789</t>
  </si>
  <si>
    <t>-38.6452746</t>
  </si>
  <si>
    <t>MERCADINHO EDNA</t>
  </si>
  <si>
    <t>RUA QUATRO -4</t>
  </si>
  <si>
    <t>RUA QUATRO -4, 198, ARIANOPOLIS, CAUCAIA</t>
  </si>
  <si>
    <t>-3.7032155</t>
  </si>
  <si>
    <t>-38.5706078</t>
  </si>
  <si>
    <t>ANTONIO</t>
  </si>
  <si>
    <t>RUA GRITO DE ALERTA</t>
  </si>
  <si>
    <t>COLONIA</t>
  </si>
  <si>
    <t>RUA GRITO DE ALERTA, 178, COLONIA, FORTALEZA</t>
  </si>
  <si>
    <t>-3.739621</t>
  </si>
  <si>
    <t>-38.605369</t>
  </si>
  <si>
    <t>MERCADINHO DOURADO</t>
  </si>
  <si>
    <t>RUA RIO NEGRO</t>
  </si>
  <si>
    <t>RUA RIO NEGRO, 229, TABAPUA, CAUCAIA</t>
  </si>
  <si>
    <t>AVENIDA CARNEIRO DE MENDONCA</t>
  </si>
  <si>
    <t>1797</t>
  </si>
  <si>
    <t>-3.7812465</t>
  </si>
  <si>
    <t>-38.6220646</t>
  </si>
  <si>
    <t>MERCANTIL FONSECA - FILIAL</t>
  </si>
  <si>
    <t>RUA JOAO XXIII</t>
  </si>
  <si>
    <t>4947</t>
  </si>
  <si>
    <t>RUA JOAO XXIII, 4947, GRANJA LISBOA, FORTALEZA</t>
  </si>
  <si>
    <t>-3.7881221</t>
  </si>
  <si>
    <t>-38.6107546</t>
  </si>
  <si>
    <t>RUA OSCAR FRANCA</t>
  </si>
  <si>
    <t>2258</t>
  </si>
  <si>
    <t>-3.777836</t>
  </si>
  <si>
    <t>-38.597821</t>
  </si>
  <si>
    <t>RUA VITAL BRASIL</t>
  </si>
  <si>
    <t>1916</t>
  </si>
  <si>
    <t>-3.7618173</t>
  </si>
  <si>
    <t>-38.5915647</t>
  </si>
  <si>
    <t>FRANCISCA BEZERRA DE SOUZA JUNIOR</t>
  </si>
  <si>
    <t>RUA SANTA FILOMENA</t>
  </si>
  <si>
    <t>820</t>
  </si>
  <si>
    <t>RUA SANTA FILOMENA, 820, HENRIQUE JORGE, FORTALEZA</t>
  </si>
  <si>
    <t>-3.7752939</t>
  </si>
  <si>
    <t>-38.6071932</t>
  </si>
  <si>
    <t>MERC SAO FRANCISCO - CONJ CEARA</t>
  </si>
  <si>
    <t>AVENIDA H</t>
  </si>
  <si>
    <t>1086</t>
  </si>
  <si>
    <t>AVENIDA H, 1086, CONJUNTO CEARA, FORTALEZA</t>
  </si>
  <si>
    <t>-3.810412</t>
  </si>
  <si>
    <t>-38.590461</t>
  </si>
  <si>
    <t>ALBUQUERQUE</t>
  </si>
  <si>
    <t>RUA CONTORNO NORTE</t>
  </si>
  <si>
    <t>1600</t>
  </si>
  <si>
    <t>RUA CONTORNO NORTE, 1600, CONJUNTO ESPERANCA, FORTALEZA</t>
  </si>
  <si>
    <t>-3.86330658</t>
  </si>
  <si>
    <t>-38.58178138</t>
  </si>
  <si>
    <t>RUA PAULO BATISTA DOS SANTOS</t>
  </si>
  <si>
    <t>1112</t>
  </si>
  <si>
    <t>-3.83002125</t>
  </si>
  <si>
    <t>-38.57121998</t>
  </si>
  <si>
    <t>SUPER MANDACARU</t>
  </si>
  <si>
    <t>JOAQUIM DOS ANJOS</t>
  </si>
  <si>
    <t>JOAQUIM DOS ANJOS, 1120, PLANALTO AYRTON SENNA, FORTALEZA</t>
  </si>
  <si>
    <t>-3.8486247</t>
  </si>
  <si>
    <t>-38.614286</t>
  </si>
  <si>
    <t>J AGUIAR</t>
  </si>
  <si>
    <t>RUA CENTRAL SUL</t>
  </si>
  <si>
    <t>954</t>
  </si>
  <si>
    <t>RUA CENTRAL SUL, 954, ACARACUZINHO, MARACANAU</t>
  </si>
  <si>
    <t>-3.8853172</t>
  </si>
  <si>
    <t>-38.6816109</t>
  </si>
  <si>
    <t>PADARIA SAO MIGUEL</t>
  </si>
  <si>
    <t>RUA JOAO TRAVASSOS</t>
  </si>
  <si>
    <t>RUA JOAO TRAVASSOS, 130, OUTRA BANDA, MARANGUAPE</t>
  </si>
  <si>
    <t>-3.8773317</t>
  </si>
  <si>
    <t>-38.6094661</t>
  </si>
  <si>
    <t>SUPER VITORIA</t>
  </si>
  <si>
    <t>RUA 136</t>
  </si>
  <si>
    <t>RUA 136, 80, TIMBO, MARACANAU</t>
  </si>
  <si>
    <t>-3.8471058</t>
  </si>
  <si>
    <t>-38.5219824</t>
  </si>
  <si>
    <t>SUPERMERCADO MAIS COMPRAS - LOJA 01</t>
  </si>
  <si>
    <t>MAIS COMPRAS</t>
  </si>
  <si>
    <t>AVENIDA CASTELO DE CASTRO</t>
  </si>
  <si>
    <t>2291</t>
  </si>
  <si>
    <t>AVENIDA CASTELO DE CASTRO, 2291, CONJUNTO PALMEIRAS, FORTALEZA</t>
  </si>
  <si>
    <t>AVENIDA FRANCISCO SA</t>
  </si>
  <si>
    <t>2670</t>
  </si>
  <si>
    <t>AVENIDA FRANCISCO SA, 2670, JACARECANGA, FORTALEZA</t>
  </si>
  <si>
    <t>2201</t>
  </si>
  <si>
    <t>AVENIDA SEN VIRGILIO TAVORA, 2201, ALDEOTA, FORTALEZA</t>
  </si>
  <si>
    <t>AVENIDA DEP OSWALDO STUDART</t>
  </si>
  <si>
    <t>AVENIDA DEP OSWALDO STUDART, 200, FATIMA, FORTALEZA</t>
  </si>
  <si>
    <t>-3.79182527</t>
  </si>
  <si>
    <t>-38.5671401</t>
  </si>
  <si>
    <t>1945</t>
  </si>
  <si>
    <t>AVENIDA GODOFREDO MACIEL, 1945, MARAPONGA, FORTALEZA</t>
  </si>
  <si>
    <t>1167</t>
  </si>
  <si>
    <t>AVENIDA EDILSON BRASIL SOARES, 1167, SAPIRANGA, FORTALEZA</t>
  </si>
  <si>
    <t>AVENIDA EUSEBIO DE QUEIROZ</t>
  </si>
  <si>
    <t>2880</t>
  </si>
  <si>
    <t>AVENIDA EUSEBIO DE QUEIROZ, 2880, COITE, EUSEBIO</t>
  </si>
  <si>
    <t>-3.7947587</t>
  </si>
  <si>
    <t>-39.2602311</t>
  </si>
  <si>
    <t>MERCADINHO DEMIR</t>
  </si>
  <si>
    <t>RUA 15 DE NOVEMBRO</t>
  </si>
  <si>
    <t>989</t>
  </si>
  <si>
    <t>OMBREIRA DIREITA</t>
  </si>
  <si>
    <t>RUA 15 DE NOVEMBRO, 989, OMBREIRA DIREITA, PENTECOSTE</t>
  </si>
  <si>
    <t>-3.62259652</t>
  </si>
  <si>
    <t>-39.50318517</t>
  </si>
  <si>
    <t>PARA TY - URUBURETAMA</t>
  </si>
  <si>
    <t>RUA CEL JOAO ANTONIO</t>
  </si>
  <si>
    <t>740</t>
  </si>
  <si>
    <t>RUA CEL JOAO ANTONIO, 740, CENTRO, URUBURETAMA</t>
  </si>
  <si>
    <t>-3.4041126</t>
  </si>
  <si>
    <t>-39.2943396</t>
  </si>
  <si>
    <t>PANIFICADORA JVS</t>
  </si>
  <si>
    <t>RUA PRINCIPAL</t>
  </si>
  <si>
    <t>141</t>
  </si>
  <si>
    <t>RUA PRINCIPAL, 141, GUALDRAPAS, TRAIRI</t>
  </si>
  <si>
    <t>-3.5951149</t>
  </si>
  <si>
    <t>-38.9616432</t>
  </si>
  <si>
    <t>SEU CHAGAS</t>
  </si>
  <si>
    <t>RUA QUARTA RUA</t>
  </si>
  <si>
    <t>CONJUNTO LAGOINHA</t>
  </si>
  <si>
    <t>RUA QUARTA RUA, , CONJUNTO LAGOINHA, SAO GONCALO DO AMARANTE</t>
  </si>
  <si>
    <t>-3.4988152</t>
  </si>
  <si>
    <t>-39.5982593</t>
  </si>
  <si>
    <t>MERC ADAO</t>
  </si>
  <si>
    <t>RUA LUCIANO ALVES</t>
  </si>
  <si>
    <t>2733</t>
  </si>
  <si>
    <t>RUA LUCIANO ALVES, 2733, CACIMBAS, ITAPIPOCA</t>
  </si>
  <si>
    <t>-3.5005097</t>
  </si>
  <si>
    <t>-39.5794522</t>
  </si>
  <si>
    <t>MERC TRES IRMAOS</t>
  </si>
  <si>
    <t>RUA PEDRO MORREIRA BRAGA</t>
  </si>
  <si>
    <t>190</t>
  </si>
  <si>
    <t>COHAB</t>
  </si>
  <si>
    <t>RUA PEDRO MORREIRA BRAGA, 190, COHAB, ITAPIPOCA</t>
  </si>
  <si>
    <t>-3.4960486</t>
  </si>
  <si>
    <t>-39.6005886</t>
  </si>
  <si>
    <t>SORVETERIA JAKERO</t>
  </si>
  <si>
    <t>AVENIDA AV ANASTACIO BRAGA</t>
  </si>
  <si>
    <t>1371</t>
  </si>
  <si>
    <t>FAZENDINHA</t>
  </si>
  <si>
    <t>AVENIDA AV ANASTACIO BRAGA, 1371, FAZENDINHA, ITAPIPOCA</t>
  </si>
  <si>
    <t>-3.4820595</t>
  </si>
  <si>
    <t>-39.5740537</t>
  </si>
  <si>
    <t>MATEUS - ITAPIPOCA</t>
  </si>
  <si>
    <t>3279</t>
  </si>
  <si>
    <t>DAS FLORES</t>
  </si>
  <si>
    <t>RUA VICENTE SIEBRA, 3279, DAS FLORES, ITAPIPOCA</t>
  </si>
  <si>
    <t>-2.9235255</t>
  </si>
  <si>
    <t>-39.912271</t>
  </si>
  <si>
    <t>MINI PREÇO</t>
  </si>
  <si>
    <t>240</t>
  </si>
  <si>
    <t>AVENIDA JOAO BATISTA RIOS, 240, CENTRO, ITAREMA</t>
  </si>
  <si>
    <t>-2.9251547</t>
  </si>
  <si>
    <t>-39.9126147</t>
  </si>
  <si>
    <t>PADARIA ARCO IRIS</t>
  </si>
  <si>
    <t>125</t>
  </si>
  <si>
    <t>AVENIDA MANOEL SALES, 125, CENTRO, ITAREMA</t>
  </si>
  <si>
    <t>-2.9242369</t>
  </si>
  <si>
    <t>-39.9129274</t>
  </si>
  <si>
    <t>SUPERMERCADOS BOM JESUS - ITAREMA</t>
  </si>
  <si>
    <t>RUA 05 DE FEVEREIRO</t>
  </si>
  <si>
    <t>186</t>
  </si>
  <si>
    <t>RUA 05 DE FEVEREIRO, 186, CENTRO, ITAREMA</t>
  </si>
  <si>
    <t>-2.9224654</t>
  </si>
  <si>
    <t>-39.9137082</t>
  </si>
  <si>
    <t>MERCADINHO SILVEIRA</t>
  </si>
  <si>
    <t>RUA MANOEL RIOS, 124, CENTRO, ITAREMA</t>
  </si>
  <si>
    <t>-2.95604385</t>
  </si>
  <si>
    <t>-40.19078306</t>
  </si>
  <si>
    <t>PEIXARIA DO VALE</t>
  </si>
  <si>
    <t>LOTEAMENTO BR CRUA A BELA CRUZ</t>
  </si>
  <si>
    <t>GUARDA</t>
  </si>
  <si>
    <t>LOTEAMENTO BR CRUA A BELA CRUZ, SN, GUARDA, BELA CRUZ</t>
  </si>
  <si>
    <t>-2.8980566</t>
  </si>
  <si>
    <t>-40.4556849</t>
  </si>
  <si>
    <t>ATACADAO DO VALE - JIJOCA</t>
  </si>
  <si>
    <t>AVENIDA JERICOACOARA</t>
  </si>
  <si>
    <t>AVENIDA JERICOACOARA, 450, CENTRO, JIJOCA DE JERICOACOARA</t>
  </si>
  <si>
    <t>-2.8955158</t>
  </si>
  <si>
    <t>-40.4506404</t>
  </si>
  <si>
    <t>ATACAREJO CARNEIRO</t>
  </si>
  <si>
    <t>128</t>
  </si>
  <si>
    <t>AVENIDA MANOEL TEIXEIRA, 128, CENTRO, JIJOCA DE JERICOACOARA</t>
  </si>
  <si>
    <t>-2.89414664</t>
  </si>
  <si>
    <t>-40.45583342</t>
  </si>
  <si>
    <t>ATACADAO DA VILA</t>
  </si>
  <si>
    <t>VILA VITAL VERISSIMO</t>
  </si>
  <si>
    <t>VILA DE JERICOACARA</t>
  </si>
  <si>
    <t>VILA VITAL VERISSIMO, SN, VILA DE JERICOACARA, JIJOCA DE JERICOACOARA</t>
  </si>
  <si>
    <t>-3.8020376</t>
  </si>
  <si>
    <t>-40.2663521</t>
  </si>
  <si>
    <t>MERCIARIA DONA LUCIA</t>
  </si>
  <si>
    <t>RUA LAZARO ALVES PEREIRA</t>
  </si>
  <si>
    <t>RUA LAZARO ALVES PEREIRA, 173, EDMUNDO RODRIGUES, FORQUILHA</t>
  </si>
  <si>
    <t>-3.7980093</t>
  </si>
  <si>
    <t>-40.2587244</t>
  </si>
  <si>
    <t>SUPERMERCADO SAGRADA FAMILIA</t>
  </si>
  <si>
    <t>RUA CRIANÇA DANTE VALERIO</t>
  </si>
  <si>
    <t>RUA CRIANÇA DANTE VALERIO, SN, CENTRO, FORQUILHA</t>
  </si>
  <si>
    <t>-3.6813712</t>
  </si>
  <si>
    <t>-40.3427625</t>
  </si>
  <si>
    <t>MATEUS - SOBRAL</t>
  </si>
  <si>
    <t>RUA SANTOS MEDEIROS</t>
  </si>
  <si>
    <t>JOCELY DANT DE ANDRADE TORRES</t>
  </si>
  <si>
    <t>RUA SANTOS MEDEIROS, 200, JOCELY DANT DE ANDRADE TORRES, SOBRAL</t>
  </si>
  <si>
    <t>-3.5214934</t>
  </si>
  <si>
    <t>-40.34901224</t>
  </si>
  <si>
    <t>MERCADINHO AURILENE</t>
  </si>
  <si>
    <t>RUA OLEGARIO CARNEIRO</t>
  </si>
  <si>
    <t>RUA OLEGARIO CARNEIRO, SN, RODAGEM, MASSAPE</t>
  </si>
  <si>
    <t>-3.7387077</t>
  </si>
  <si>
    <t>-40.6689901</t>
  </si>
  <si>
    <t>FRIGORIFICO TRAPIA</t>
  </si>
  <si>
    <t>AVENIDA GONÇALO FERREIRA DA SILVA</t>
  </si>
  <si>
    <t>AVENIDA GONÇALO FERREIRA DA SILVA, SN, UBAUNA, COREAU</t>
  </si>
  <si>
    <t>-3.7410048</t>
  </si>
  <si>
    <t>-40.6907052</t>
  </si>
  <si>
    <t>MERCANTIL NOVA CONQUISTA</t>
  </si>
  <si>
    <t>RUA RUA DA SERRARIA</t>
  </si>
  <si>
    <t>380</t>
  </si>
  <si>
    <t>RUA RUA DA SERRARIA, 380, UBAUNA, COREAU</t>
  </si>
  <si>
    <t>-3.7593195</t>
  </si>
  <si>
    <t>-40.8176757</t>
  </si>
  <si>
    <t>SUPER BARATEIRO</t>
  </si>
  <si>
    <t>-3.7310238</t>
  </si>
  <si>
    <t>-40.992032</t>
  </si>
  <si>
    <t>MATEUS - TIANGUA</t>
  </si>
  <si>
    <t>RUA PREFEITO JACQUES NUNES</t>
  </si>
  <si>
    <t>1993</t>
  </si>
  <si>
    <t>SEMINARIO</t>
  </si>
  <si>
    <t>RUA PREFEITO JACQUES NUNES, 1993, SEMINARIO, TIANGUA</t>
  </si>
  <si>
    <t>-3.7138451</t>
  </si>
  <si>
    <t>-40.9858035</t>
  </si>
  <si>
    <t>SUPERMERCADO XIMENES - TIANGUA</t>
  </si>
  <si>
    <t>AVENIDA MANOEL DE LIMA</t>
  </si>
  <si>
    <t>AVENIDA MANOEL DE LIMA, 100, SEMINARIO, TIANGUA</t>
  </si>
  <si>
    <t>-3.5612088</t>
  </si>
  <si>
    <t>-41.1011225</t>
  </si>
  <si>
    <t>MERCADINHO GEGE</t>
  </si>
  <si>
    <t>SITIO SITIO LARANJEIRAS</t>
  </si>
  <si>
    <t>SITIO SITIO LARANJEIRAS, SN, ZONA RURAL, VICOSA DO CEARA</t>
  </si>
  <si>
    <t>-3.5684038</t>
  </si>
  <si>
    <t>-41.0913444</t>
  </si>
  <si>
    <t>MERCADINHO IVANILDO</t>
  </si>
  <si>
    <t>RUA SALUSTIANO DE PINHO, 185, CENTRO, VICOSA DO CEARA</t>
  </si>
  <si>
    <t>-4.0429071</t>
  </si>
  <si>
    <t>-40.8659854</t>
  </si>
  <si>
    <t>LUANDA MERCANTIL</t>
  </si>
  <si>
    <t>RUA ANTONIO AVELINO</t>
  </si>
  <si>
    <t>RUA ANTONIO AVELINO, SN, CENTRO, SAO BENEDITO</t>
  </si>
  <si>
    <t>-4.2725582</t>
  </si>
  <si>
    <t>-40.8266075</t>
  </si>
  <si>
    <t>RUA JOAO MACEANO DE OLIVEIRA</t>
  </si>
  <si>
    <t>RUA JOAO MACEANO DE OLIVEIRA, SN, MUCAMBO, GUARACIABA DO NORTE</t>
  </si>
  <si>
    <t>-4.27403072</t>
  </si>
  <si>
    <t>-40.82503635</t>
  </si>
  <si>
    <t>MERCANTIL PIMENTA</t>
  </si>
  <si>
    <t>RUA RAIMUNDO CATARINO</t>
  </si>
  <si>
    <t>RUA RAIMUNDO CATARINO, SN, MUCAMBO, GUARACIABA DO NORTE</t>
  </si>
  <si>
    <t>-4.1958441</t>
  </si>
  <si>
    <t>-40.4774392</t>
  </si>
  <si>
    <t>MERCADINHO BARATINHO</t>
  </si>
  <si>
    <t>RUA CLOVES XIMENES</t>
  </si>
  <si>
    <t>501</t>
  </si>
  <si>
    <t>RUA CLOVES XIMENES, 501, CENTRO, VARJOTA</t>
  </si>
  <si>
    <t>-3.9499256</t>
  </si>
  <si>
    <t>-40.4751224</t>
  </si>
  <si>
    <t>SERVE BEM COMERCIAL DE ALIMENTOS LT</t>
  </si>
  <si>
    <t>RUA ISAIAS MACHADO PORTELA</t>
  </si>
  <si>
    <t>281</t>
  </si>
  <si>
    <t>RUA ISAIAS MACHADO PORTELA, 281, CENTRO, CARIRE</t>
  </si>
  <si>
    <t>-4.3553542</t>
  </si>
  <si>
    <t>-39.310581</t>
  </si>
  <si>
    <t>SUPER FEIRAO DO LAR - FILIAL</t>
  </si>
  <si>
    <t>RUA JOAO PINTO DAMACENO</t>
  </si>
  <si>
    <t>RUA JOAO PINTO DAMACENO, 87, CENTRO, CANINDE</t>
  </si>
  <si>
    <t>-4.3614696</t>
  </si>
  <si>
    <t>-39.3074448</t>
  </si>
  <si>
    <t>SUPERMERCADO BARATAO</t>
  </si>
  <si>
    <t>AVENIDA AVENIDA JOSE VELOSO JUCA</t>
  </si>
  <si>
    <t>2263</t>
  </si>
  <si>
    <t>AVENIDA AVENIDA JOSE VELOSO JUCA, 2263, ALTO GUARAMIRANGA, CANINDE</t>
  </si>
  <si>
    <t>-4.332405</t>
  </si>
  <si>
    <t>-40.711434</t>
  </si>
  <si>
    <t>ATACAREJO SAO FCO - IPU</t>
  </si>
  <si>
    <t>AVENIDA JOSE CARVALHO DE ARAGAO</t>
  </si>
  <si>
    <t>AVENIDA JOSE CARVALHO DE ARAGAO, 595, BOA VISTA, IPU</t>
  </si>
  <si>
    <t>-4.3198697</t>
  </si>
  <si>
    <t>-40.7083873</t>
  </si>
  <si>
    <t>DATERRA - IPU</t>
  </si>
  <si>
    <t>DATERRA (IPU)</t>
  </si>
  <si>
    <t>RUA DR LEONARDO MOTA</t>
  </si>
  <si>
    <t>1180</t>
  </si>
  <si>
    <t>RUA DR LEONARDO MOTA, 1180, CAIXA DAGUA, IPU</t>
  </si>
  <si>
    <t>-4.3071118</t>
  </si>
  <si>
    <t>-40.6990012</t>
  </si>
  <si>
    <t>POUSADA SAO PEDRO</t>
  </si>
  <si>
    <t>AVENIDA FRANCISCO VITORIANO DO SANTOS</t>
  </si>
  <si>
    <t>2555</t>
  </si>
  <si>
    <t>PEREIROS</t>
  </si>
  <si>
    <t>AVENIDA FRANCISCO VITORIANO DO SANTOS, 2555, PEREIROS, IPU</t>
  </si>
  <si>
    <t>-4.74396747</t>
  </si>
  <si>
    <t>-40.92631916</t>
  </si>
  <si>
    <t>SUPERMERCADO CASA FILHO</t>
  </si>
  <si>
    <t>13</t>
  </si>
  <si>
    <t>PORANGA</t>
  </si>
  <si>
    <t>PRACA DA MATRIZ, 13, CENTRO, PORANGA</t>
  </si>
  <si>
    <t>-4.7547225</t>
  </si>
  <si>
    <t>-40.8274822</t>
  </si>
  <si>
    <t>AVENIDA SAO VICENTE DE PAULA</t>
  </si>
  <si>
    <t>362</t>
  </si>
  <si>
    <t>ARARENDA</t>
  </si>
  <si>
    <t>AVENIDA SAO VICENTE DE PAULA, 362, CENTRO, ARARENDA</t>
  </si>
  <si>
    <t>-4.7544984</t>
  </si>
  <si>
    <t>-40.8283491</t>
  </si>
  <si>
    <t>MERCANTIL VIEIRA</t>
  </si>
  <si>
    <t>881</t>
  </si>
  <si>
    <t>AVENIDA SAO VICENTE DE PAULA, 881, CENTRO, ARARENDA</t>
  </si>
  <si>
    <t>-4.751778</t>
  </si>
  <si>
    <t>-40.8305502</t>
  </si>
  <si>
    <t>SUA CARNE</t>
  </si>
  <si>
    <t>RUA HENRRIQUE SOARES</t>
  </si>
  <si>
    <t>RUA HENRRIQUE SOARES, 141, CENTRO, ARARENDA</t>
  </si>
  <si>
    <t>-4.9053214</t>
  </si>
  <si>
    <t>-40.7629718</t>
  </si>
  <si>
    <t>MERCADINHO CENTRAL</t>
  </si>
  <si>
    <t>RUA FRANKLIM JOSE VIEIRA</t>
  </si>
  <si>
    <t>151</t>
  </si>
  <si>
    <t>CENTRAL</t>
  </si>
  <si>
    <t>IPAPORANGA</t>
  </si>
  <si>
    <t>RUA FRANKLIM JOSE VIEIRA, 151, CENTRAL, IPAPORANGA</t>
  </si>
  <si>
    <t>-4.9061027</t>
  </si>
  <si>
    <t>-40.7636413</t>
  </si>
  <si>
    <t>MERCANTIL 2000</t>
  </si>
  <si>
    <t>PASSAGEM BR 404</t>
  </si>
  <si>
    <t>438</t>
  </si>
  <si>
    <t>PASSAGEM BR 404, 438, CENTRAL, IPAPORANGA</t>
  </si>
  <si>
    <t>-5.17122991</t>
  </si>
  <si>
    <t>-40.67043751</t>
  </si>
  <si>
    <t>COSMO - CENTRO - LJ 01</t>
  </si>
  <si>
    <t>COSMO SUPERMERCADO</t>
  </si>
  <si>
    <t>AVENIDA FREI VIDAL DA PENHA</t>
  </si>
  <si>
    <t>CRATEUS</t>
  </si>
  <si>
    <t>AVENIDA FREI VIDAL DA PENHA, 1393, CENTRO, CRATEUS</t>
  </si>
  <si>
    <t>-5.1768037</t>
  </si>
  <si>
    <t>-40.6691446</t>
  </si>
  <si>
    <t>COSMO - CENTRO - LJ 02</t>
  </si>
  <si>
    <t>RUA DR MOREIRA DA ROCHA</t>
  </si>
  <si>
    <t>556</t>
  </si>
  <si>
    <t>RUA DR MOREIRA DA ROCHA, 556, CENTRO, CRATEUS</t>
  </si>
  <si>
    <t>-5.18406677</t>
  </si>
  <si>
    <t>-40.67214623</t>
  </si>
  <si>
    <t>COSMO - MATRIZ</t>
  </si>
  <si>
    <t>AVENIDA DR EDILBERTO FROTA</t>
  </si>
  <si>
    <t>1425</t>
  </si>
  <si>
    <t>FATIMA II</t>
  </si>
  <si>
    <t>AVENIDA DR EDILBERTO FROTA, 1425, FATIMA II, CRATEUS</t>
  </si>
  <si>
    <t>-5.1897312</t>
  </si>
  <si>
    <t>-40.67582</t>
  </si>
  <si>
    <t>MATEUS - CRATEUS</t>
  </si>
  <si>
    <t>RUA DOUTOR HERMINIO BEZERRA</t>
  </si>
  <si>
    <t>RUA DOUTOR HERMINIO BEZERRA, 550, FATIMA II, CRATEUS</t>
  </si>
  <si>
    <t>-4.706693</t>
  </si>
  <si>
    <t>-40.5663042</t>
  </si>
  <si>
    <t>ATACAREJO SAO FCO - NOVA RUSSAS</t>
  </si>
  <si>
    <t>RUA ALIPIO GOMES</t>
  </si>
  <si>
    <t>ALTO DA BOA VISTA</t>
  </si>
  <si>
    <t>RUA ALIPIO GOMES, 349, ALTO DA BOA VISTA, NOVA RUSSAS</t>
  </si>
  <si>
    <t>-4.7069947</t>
  </si>
  <si>
    <t>-40.5662136</t>
  </si>
  <si>
    <t>SUPERMERCADO CACIMBAS</t>
  </si>
  <si>
    <t>RUA ALIMPIO GOMES</t>
  </si>
  <si>
    <t>296</t>
  </si>
  <si>
    <t>RUA ALIMPIO GOMES, 296, CENTRO, NOVA RUSSAS</t>
  </si>
  <si>
    <t>-4.1075988</t>
  </si>
  <si>
    <t>-38.494252</t>
  </si>
  <si>
    <t>MORANGUINHO - HORIZONTE</t>
  </si>
  <si>
    <t>MORANGUINHO</t>
  </si>
  <si>
    <t>RUA RAIMUNDO NOGUEIRA LOPES</t>
  </si>
  <si>
    <t>RUA RAIMUNDO NOGUEIRA LOPES, 100, CENTRO, HORIZONTE</t>
  </si>
  <si>
    <t>-4.1001867</t>
  </si>
  <si>
    <t>-38.4947886</t>
  </si>
  <si>
    <t>MORANGUINHO - JANGADA HORIZONTE</t>
  </si>
  <si>
    <t>4599</t>
  </si>
  <si>
    <t>AVENIDA PRESIDENTE CASTELO BRANCO, 4599, CENTRO, HORIZONTE</t>
  </si>
  <si>
    <t>-4.0936621</t>
  </si>
  <si>
    <t>-38.4964089</t>
  </si>
  <si>
    <t>RAIMAR - HORIZONTE (AVENIDA)</t>
  </si>
  <si>
    <t>RUA PRESIDENTE CASTELO BRANCO</t>
  </si>
  <si>
    <t>3786</t>
  </si>
  <si>
    <t>RUA PRESIDENTE CASTELO BRANCO, 3786, CENTRO, HORIZONTE</t>
  </si>
  <si>
    <t>-4.13168</t>
  </si>
  <si>
    <t>-38.2385919</t>
  </si>
  <si>
    <t>MORANGUINHO - SHOP CASCAVEL</t>
  </si>
  <si>
    <t>RUA FRANCISCO GALDINO DE SOUSA</t>
  </si>
  <si>
    <t>2319</t>
  </si>
  <si>
    <t>CASCAVEL</t>
  </si>
  <si>
    <t>RUA FRANCISCO GALDINO DE SOUSA, 2319, CENTRO, CASCAVEL</t>
  </si>
  <si>
    <t>-4.1321096</t>
  </si>
  <si>
    <t>-38.2399888</t>
  </si>
  <si>
    <t>MORANGUNHO - JANGADA ATAC CASCAVEL</t>
  </si>
  <si>
    <t>RUA PAD MAXIMINIANO PINTO ROCHA</t>
  </si>
  <si>
    <t>2255</t>
  </si>
  <si>
    <t>RUA PAD MAXIMINIANO PINTO ROCHA, 2255, CENTRO, CASCAVEL</t>
  </si>
  <si>
    <t>-4.131761</t>
  </si>
  <si>
    <t>-38.2444114</t>
  </si>
  <si>
    <t>MORANGUINHO - AVENIDA CASCAVEL</t>
  </si>
  <si>
    <t>AVENIDA CHANCELER EDSON QUEIROZ</t>
  </si>
  <si>
    <t>2944</t>
  </si>
  <si>
    <t>AVENIDA CHANCELER EDSON QUEIROZ, 2944, CENTRO, CASCAVEL</t>
  </si>
  <si>
    <t>-4.1753017</t>
  </si>
  <si>
    <t>-38.4726097</t>
  </si>
  <si>
    <t>MORANGUINHO - BURITI</t>
  </si>
  <si>
    <t>RUA TABELIÃO JOSÉ GAMA FILHO</t>
  </si>
  <si>
    <t>1441</t>
  </si>
  <si>
    <t>BURITI</t>
  </si>
  <si>
    <t>RUA TABELIÃO JOSÉ GAMA FILHO, 1441, BURITI, PACAJUS</t>
  </si>
  <si>
    <t>-4.1730887</t>
  </si>
  <si>
    <t>-38.4574045</t>
  </si>
  <si>
    <t>MORANGUINHO - CONCEITO PACAJUS</t>
  </si>
  <si>
    <t>AVENIDA PEDRO PHILOMENO</t>
  </si>
  <si>
    <t>291</t>
  </si>
  <si>
    <t>AVENIDA PEDRO PHILOMENO, 291, CENTRO, PACAJUS</t>
  </si>
  <si>
    <t>-4.1746689</t>
  </si>
  <si>
    <t>-38.4642746</t>
  </si>
  <si>
    <t>MORANGUINHO - FILIAL PACAJUS</t>
  </si>
  <si>
    <t>RUA LUIS CLAUDIO</t>
  </si>
  <si>
    <t>354</t>
  </si>
  <si>
    <t>RUA LUIS CLAUDIO, 354, CENTRO, PACAJUS</t>
  </si>
  <si>
    <t>-4.1721854</t>
  </si>
  <si>
    <t>-38.4624982</t>
  </si>
  <si>
    <t>MORANGUINHO - MATRIZ</t>
  </si>
  <si>
    <t>RUA PROFESSORA HERMINIA MENDONCA</t>
  </si>
  <si>
    <t>RUA PROFESSORA HERMINIA MENDONCA, 387, CENTRO, PACAJUS</t>
  </si>
  <si>
    <t>-4.1763512</t>
  </si>
  <si>
    <t>-38.4692872</t>
  </si>
  <si>
    <t>MORANGUINHO - SUPER SAO FRANCISCO</t>
  </si>
  <si>
    <t>RUA JOSE DE SOUSA FALCAO, SN, BURITI, PACAJUS</t>
  </si>
  <si>
    <t>-4.2866076</t>
  </si>
  <si>
    <t>-38.6389733</t>
  </si>
  <si>
    <t>MORANGUINHO - BARREIRA - LJ 01</t>
  </si>
  <si>
    <t>672</t>
  </si>
  <si>
    <t>RUA FELIX PEREIRA, 672, CENTRO, BARREIRA</t>
  </si>
  <si>
    <t>-4.22567336</t>
  </si>
  <si>
    <t>-38.7292058</t>
  </si>
  <si>
    <t>SUPER REDENCAO</t>
  </si>
  <si>
    <t>RUA MARECHAL DEODORO</t>
  </si>
  <si>
    <t>RUA MARECHAL DEODORO, 161, CENTRO, REDENCAO</t>
  </si>
  <si>
    <t>-4.9715236</t>
  </si>
  <si>
    <t>-39.0145934</t>
  </si>
  <si>
    <t>MERC FRANCISCO</t>
  </si>
  <si>
    <t>RUA JOSE JUCA NETO</t>
  </si>
  <si>
    <t>1163</t>
  </si>
  <si>
    <t>CEDRO</t>
  </si>
  <si>
    <t>RUA JOSE JUCA NETO, 1163, CEDRO, QUIXADA</t>
  </si>
  <si>
    <t>-4.9583181</t>
  </si>
  <si>
    <t>-39.0318699</t>
  </si>
  <si>
    <t>MERC NOSSA FAMILIA</t>
  </si>
  <si>
    <t>RUA ADOLFO LOPES DA COSTA</t>
  </si>
  <si>
    <t>106</t>
  </si>
  <si>
    <t>PLANALTO RENASCER</t>
  </si>
  <si>
    <t>RUA ADOLFO LOPES DA COSTA, 106, PLANALTO RENASCER, QUIXADA</t>
  </si>
  <si>
    <t>-4.97832126</t>
  </si>
  <si>
    <t>-39.0181733</t>
  </si>
  <si>
    <t>NOSSO ATACAREJO - QUIXADA</t>
  </si>
  <si>
    <t>NOSSO ATACAREJO</t>
  </si>
  <si>
    <t>RUA JOSE CAPISTRANO FILHO</t>
  </si>
  <si>
    <t>PUTIU</t>
  </si>
  <si>
    <t>RUA JOSE CAPISTRANO FILHO, 198, PUTIU, QUIXADA</t>
  </si>
  <si>
    <t>-5.1897502</t>
  </si>
  <si>
    <t>-39.275325</t>
  </si>
  <si>
    <t>MATEUS - QUIXERAMOBIM</t>
  </si>
  <si>
    <t>RUA ANTONIO PINTO DE MENDONCA</t>
  </si>
  <si>
    <t>EDMILSON CORREIA</t>
  </si>
  <si>
    <t>RUA ANTONIO PINTO DE MENDONCA, SN, EDMILSON CORREIA, QUIXERAMOBIM</t>
  </si>
  <si>
    <t>-5.1876856</t>
  </si>
  <si>
    <t>-39.2914152</t>
  </si>
  <si>
    <t>SAO GERALDO - QUIXERAMOBIM</t>
  </si>
  <si>
    <t>AVENIDA GERALDO BIZARRIA DE CARVALHO</t>
  </si>
  <si>
    <t>DR JOSE A MACHADO</t>
  </si>
  <si>
    <t>AVENIDA GERALDO BIZARRIA DE CARVALHO, 304, DR JOSE A MACHADO, QUIXERAMOBIM</t>
  </si>
  <si>
    <t>RUA SARGENTO JOAO PINHEIRO, 610, GRANJA LISBOA, CAUCAIA</t>
  </si>
  <si>
    <t>-2.8798501</t>
  </si>
  <si>
    <t>-40.12168356</t>
  </si>
  <si>
    <t>IZA FRUTAS</t>
  </si>
  <si>
    <t>AVENIDA SANTO ANTONIO</t>
  </si>
  <si>
    <t>544</t>
  </si>
  <si>
    <t>AVENIDA SANTO ANTONIO, 544, OUTRA BANDA, ACARAU</t>
  </si>
  <si>
    <t>-4.33616934</t>
  </si>
  <si>
    <t>-40.71129956</t>
  </si>
  <si>
    <t>MERCADO SUPER SAO JOSE</t>
  </si>
  <si>
    <t>AVENIDA JOSE CARVALHO DE ARAGÃO</t>
  </si>
  <si>
    <t>1014</t>
  </si>
  <si>
    <t>AVENIDA JOSE CARVALHO DE ARAGÃO, 1014, ALTO DA BOA VISTA, IPU</t>
  </si>
  <si>
    <t>RUA CORONEL CORREA</t>
  </si>
  <si>
    <t>1049</t>
  </si>
  <si>
    <t>-3.05738126</t>
  </si>
  <si>
    <t>-40.16930324</t>
  </si>
  <si>
    <t>QUITANDA FAZENDA DO PAPAI</t>
  </si>
  <si>
    <t>RUA FRANCISCO ROMAO</t>
  </si>
  <si>
    <t>133</t>
  </si>
  <si>
    <t>RUA FRANCISCO ROMAO, 133, CENTRO, BELA CRUZ</t>
  </si>
  <si>
    <t>RUA PADRE JOAO PIAMARTA</t>
  </si>
  <si>
    <t>599</t>
  </si>
  <si>
    <t>-3.7448789</t>
  </si>
  <si>
    <t>-38.6495637</t>
  </si>
  <si>
    <t>GELIA MARA MELO DO NASCIMENTO</t>
  </si>
  <si>
    <t>RUA WELLINGTON AUGUSTO MONTEIRO</t>
  </si>
  <si>
    <t>851</t>
  </si>
  <si>
    <t>RUA WELLINGTON AUGUSTO MONTEIRO, 851, PARQUE SOLEDADE, CAUCAIA</t>
  </si>
  <si>
    <t>-3.4999539</t>
  </si>
  <si>
    <t>-39.5915902</t>
  </si>
  <si>
    <t>MERC O ALUIZIO</t>
  </si>
  <si>
    <t>RUA URBANO TEIXEIRA</t>
  </si>
  <si>
    <t>727</t>
  </si>
  <si>
    <t>RUA URBANO TEIXEIRA, 727, FAZENDINHA, ITAPIPOCA</t>
  </si>
  <si>
    <t>4301</t>
  </si>
  <si>
    <t>AVENIDA DR SILAS MUNGUBA, 4301, SERRINHA, FORTALEZA</t>
  </si>
  <si>
    <t>-2.9277081</t>
  </si>
  <si>
    <t>-39.9123319</t>
  </si>
  <si>
    <t>MERCEARIA DO LUIZITO</t>
  </si>
  <si>
    <t>AVENIDA MANUEL SALES</t>
  </si>
  <si>
    <t>372</t>
  </si>
  <si>
    <t>AVENIDA MANUEL SALES, 372, CENTRO, ITAREMA</t>
  </si>
  <si>
    <t>-3.4233427</t>
  </si>
  <si>
    <t>-39.2900283</t>
  </si>
  <si>
    <t>MERCADINHO TALIA</t>
  </si>
  <si>
    <t>RUA LAGO VERDE</t>
  </si>
  <si>
    <t>RUA LAGO VERDE, SN, PADRE ANCHIETA, TRAIRI</t>
  </si>
  <si>
    <t>-4.3463097</t>
  </si>
  <si>
    <t>-39.30335</t>
  </si>
  <si>
    <t>COMPREMAX - CANINDE</t>
  </si>
  <si>
    <t>RUA LUCIANO MAGALHAES</t>
  </si>
  <si>
    <t>520</t>
  </si>
  <si>
    <t>RUA LUCIANO MAGALHAES, 520, BELA VISTA, CANINDE</t>
  </si>
  <si>
    <t>-3.6764326</t>
  </si>
  <si>
    <t>-39.3485616</t>
  </si>
  <si>
    <t>PARA TY -  UMIRIM</t>
  </si>
  <si>
    <t>RUA NOSSA SR DA NATIVIDADE</t>
  </si>
  <si>
    <t>RUA NOSSA SR DA NATIVIDADE, 141, CENTRO, UMIRIM</t>
  </si>
  <si>
    <t>-3.0530863</t>
  </si>
  <si>
    <t>-40.1667241</t>
  </si>
  <si>
    <t>MERCEARIA SABRA</t>
  </si>
  <si>
    <t>RUA PROFESSOR INACIO</t>
  </si>
  <si>
    <t>485</t>
  </si>
  <si>
    <t>RUA PROFESSOR INACIO, 485, CENTRO, BELA CRUZ</t>
  </si>
  <si>
    <t>MERCEARIA MV</t>
  </si>
  <si>
    <t>VILA VILA MAEIANA</t>
  </si>
  <si>
    <t>01</t>
  </si>
  <si>
    <t>VILA VILA MAEIANA, 01, MUNDAU, TRAIRI</t>
  </si>
  <si>
    <t>-3.6403587</t>
  </si>
  <si>
    <t>-38.7016511</t>
  </si>
  <si>
    <t>MERC PAULO</t>
  </si>
  <si>
    <t>RUA JERUSALEM</t>
  </si>
  <si>
    <t>170</t>
  </si>
  <si>
    <t>RUA JERUSALEM, 170, TABUBA, CAUCAIA</t>
  </si>
  <si>
    <t>-3.7318171</t>
  </si>
  <si>
    <t>-38.7022676</t>
  </si>
  <si>
    <t>MERC RIBAMAR</t>
  </si>
  <si>
    <t>RUA FCO GOMES DA SILVA</t>
  </si>
  <si>
    <t>RUA FCO GOMES DA SILVA, 62, CAPUAN, CAUCAIA</t>
  </si>
  <si>
    <t>-3.051457</t>
  </si>
  <si>
    <t>-40.1682807</t>
  </si>
  <si>
    <t>MERCADINHO DA ECONOMIA</t>
  </si>
  <si>
    <t>RUA  PROFESSOR NICACIO</t>
  </si>
  <si>
    <t>164</t>
  </si>
  <si>
    <t>CORREGUINHO</t>
  </si>
  <si>
    <t>RUA  PROFESSOR NICACIO, 164, CORREGUINHO, BELA CRUZ</t>
  </si>
  <si>
    <t>RUA DESEMBARGADOR PRAXEDES</t>
  </si>
  <si>
    <t>RUA DESEMBARGADOR PRAXEDES, 163, DAMAS, FORTALEZA</t>
  </si>
  <si>
    <t>-2.9096001</t>
  </si>
  <si>
    <t>-40.1169689</t>
  </si>
  <si>
    <t>PORTO SEGURO SUPERMERCADO</t>
  </si>
  <si>
    <t>RUA GERALDO LOPES</t>
  </si>
  <si>
    <t>46</t>
  </si>
  <si>
    <t>RUA GERALDO LOPES, 46, MORADA NOVA, ACARAU</t>
  </si>
  <si>
    <t>-3.61908897</t>
  </si>
  <si>
    <t>-39.50396691</t>
  </si>
  <si>
    <t>COMERCIAL O GUILHERME</t>
  </si>
  <si>
    <t>RUA  JOSE PIRES CHAVES</t>
  </si>
  <si>
    <t>RUA  JOSE PIRES CHAVES, 890, ANGELIM, URUBURETAMA</t>
  </si>
  <si>
    <t>RUA MIGUEL ARAGAO</t>
  </si>
  <si>
    <t>1157</t>
  </si>
  <si>
    <t>RUA DOS FRANCESES</t>
  </si>
  <si>
    <t>RUA DOS FRANCESES, SN, PRESIDENTE KENNEDY, FORTALEZA</t>
  </si>
  <si>
    <t>-3.8782661</t>
  </si>
  <si>
    <t>-38.59633799</t>
  </si>
  <si>
    <t>AV. DR.  MENDEL STEINBRUCH</t>
  </si>
  <si>
    <t>14618</t>
  </si>
  <si>
    <t>AV. DR.  MENDEL STEINBRUCH, 14618, PAJUCARA, MARACANAU</t>
  </si>
  <si>
    <t>-3.87826610</t>
  </si>
  <si>
    <t>RICARDO DOS ALUMINIOS</t>
  </si>
  <si>
    <t>RUA JOSE JULIO LOUZADA</t>
  </si>
  <si>
    <t>RUA JOSE JULIO LOUZADA, 240, CENTRO, ACARAU</t>
  </si>
  <si>
    <t>-3.40445461</t>
  </si>
  <si>
    <t>-39.29459312</t>
  </si>
  <si>
    <t>CASA DA FRUTA</t>
  </si>
  <si>
    <t>VILA GUALDRAPAS, SN, GUALDRAPAS, TRAIRI</t>
  </si>
  <si>
    <t>-4.18344659</t>
  </si>
  <si>
    <t>-38.13027665</t>
  </si>
  <si>
    <t>MORANGUINHO - BEBERIBE</t>
  </si>
  <si>
    <t>RUA RACINE FACO</t>
  </si>
  <si>
    <t>08</t>
  </si>
  <si>
    <t>SAGRADA FAMILIA</t>
  </si>
  <si>
    <t>BEBERIBE</t>
  </si>
  <si>
    <t>RUA RACINE FACO, 08, SAGRADA FAMILIA, BEBERIBE</t>
  </si>
  <si>
    <t>-3.6844551</t>
  </si>
  <si>
    <t>-39.5863724</t>
  </si>
  <si>
    <t>COMERCIO DE POLPAS DE FRUTAS ME</t>
  </si>
  <si>
    <t>RUA SITIO FRADE</t>
  </si>
  <si>
    <t>RUA SITIO FRADE, SN, ZONA RURAL, ITAPAJE</t>
  </si>
  <si>
    <t>-3.4990311</t>
  </si>
  <si>
    <t>-39.5994259</t>
  </si>
  <si>
    <t>RUA ANTONIO CARVALHO</t>
  </si>
  <si>
    <t>URBANO TEIXEIRA</t>
  </si>
  <si>
    <t>RUA ANTONIO CARVALHO, 28, URBANO TEIXEIRA, ITAPIPOCA</t>
  </si>
  <si>
    <t>-3.7600164</t>
  </si>
  <si>
    <t>-38.6160465</t>
  </si>
  <si>
    <t>CIA DA CARNE</t>
  </si>
  <si>
    <t>RUA DOM ALMEIDA LUSTOSA</t>
  </si>
  <si>
    <t>1877</t>
  </si>
  <si>
    <t>PARQUE BOA VISTA</t>
  </si>
  <si>
    <t>RUA DOM ALMEIDA LUSTOSA, 1877, PARQUE BOA VISTA, CAUCAIA</t>
  </si>
  <si>
    <t>-3.8745774</t>
  </si>
  <si>
    <t>-38.5111686</t>
  </si>
  <si>
    <t>COMERCIAL ALAMEDA</t>
  </si>
  <si>
    <t>RUA ACARI</t>
  </si>
  <si>
    <t>PEDRAS</t>
  </si>
  <si>
    <t>RUA ACARI, 2263, PEDRAS, FORTALEZA</t>
  </si>
  <si>
    <t>-3.7640975</t>
  </si>
  <si>
    <t>-38.4420131</t>
  </si>
  <si>
    <t>MERC &amp; FRIGORIFICO O MENOR PREÇO</t>
  </si>
  <si>
    <t>AVENIDA DIOGUINHO</t>
  </si>
  <si>
    <t>5740</t>
  </si>
  <si>
    <t>PRAIA DO FUTURO II</t>
  </si>
  <si>
    <t>AVENIDA DIOGUINHO, 5740, PRAIA DO FUTURO II, FORTALEZA</t>
  </si>
  <si>
    <t>-3.7242051</t>
  </si>
  <si>
    <t>-38.4636954</t>
  </si>
  <si>
    <t>RUA PROFESSOR MURILO SILVEIRA</t>
  </si>
  <si>
    <t>189</t>
  </si>
  <si>
    <t>-3.7606248</t>
  </si>
  <si>
    <t>-38.5689803</t>
  </si>
  <si>
    <t>SUPER MAX</t>
  </si>
  <si>
    <t>1414</t>
  </si>
  <si>
    <t>RUA RIO GRANDE DO SUL, 1414, DEMOCRITO ROCHA, FORTALEZA</t>
  </si>
  <si>
    <t>RUA FRANCISCA MARIA DA CONCEICAO</t>
  </si>
  <si>
    <t>-3.75714249</t>
  </si>
  <si>
    <t>-38.59061584</t>
  </si>
  <si>
    <t>RUA SENADOR FERNANDES TAVORA</t>
  </si>
  <si>
    <t>2100</t>
  </si>
  <si>
    <t>RUA SENADOR FERNANDES TAVORA, 2100, DOM LUSTOSA, FORTALEZA</t>
  </si>
  <si>
    <t>-3.89666198</t>
  </si>
  <si>
    <t>-38.67373332</t>
  </si>
  <si>
    <t>AV. CMTE. AVIADOR CHILDERICO MOTA</t>
  </si>
  <si>
    <t>1606</t>
  </si>
  <si>
    <t>AV. CMTE. AVIADOR CHILDERICO MOTA, 1606, TANGUEIRA, MARANGUAPE</t>
  </si>
  <si>
    <t>-3.7151685</t>
  </si>
  <si>
    <t>-38.5465957</t>
  </si>
  <si>
    <t>COMERCIAL SANTO ANTONIO</t>
  </si>
  <si>
    <t>RUA MONSENHOR ROSA</t>
  </si>
  <si>
    <t>CARLITO PAMPLONA</t>
  </si>
  <si>
    <t>RUA MONSENHOR ROSA, 21, CARLITO PAMPLONA, FORTALEZA</t>
  </si>
  <si>
    <t>-3.6770859</t>
  </si>
  <si>
    <t>-38.6641246</t>
  </si>
  <si>
    <t>PANIFICADORA RM</t>
  </si>
  <si>
    <t>4850</t>
  </si>
  <si>
    <t>AVENIDA CENTRAL, 4850, ICARAI, CAUCAIA</t>
  </si>
  <si>
    <t>-4.3468031</t>
  </si>
  <si>
    <t>-39.3037179</t>
  </si>
  <si>
    <t>MATEUS - CANINDE</t>
  </si>
  <si>
    <t>RUA JOAO NECO</t>
  </si>
  <si>
    <t>RUA JOAO NECO, SN, BELA VISTA, CANINDE</t>
  </si>
  <si>
    <t>-3.6060059</t>
  </si>
  <si>
    <t>-38.9690691</t>
  </si>
  <si>
    <t>MERCANTIL KABOQUIM</t>
  </si>
  <si>
    <t>RUA ESTER MARTINS</t>
  </si>
  <si>
    <t>RUA ESTER MARTINS, 37, CENTRO, SAO GONCALO DO AMARANTE</t>
  </si>
  <si>
    <t>-3.854777</t>
  </si>
  <si>
    <t>-38.5886288</t>
  </si>
  <si>
    <t>JC FRIOS</t>
  </si>
  <si>
    <t>RODOVIA DOUTOR MENDEL STEINBRUCH</t>
  </si>
  <si>
    <t>RODOVIA DOUTOR MENDEL STEINBRUCH, SN, DISTRITO INDUSTRIAL I, MARACANAU</t>
  </si>
  <si>
    <t>-2.9202974</t>
  </si>
  <si>
    <t>-39.9179878</t>
  </si>
  <si>
    <t>SUPERMERCADO IDEAL</t>
  </si>
  <si>
    <t>1321</t>
  </si>
  <si>
    <t>AVENIDA JOAO BATISTA RIOS, 1321, CENTRO, ITAREMA</t>
  </si>
  <si>
    <t>-3.73717</t>
  </si>
  <si>
    <t>-38.5009813</t>
  </si>
  <si>
    <t>JOA RISTORBAR</t>
  </si>
  <si>
    <t>1318</t>
  </si>
  <si>
    <t>RUA OSVALDO CRUZ, 1318, ALDEOTA, FORTALEZA</t>
  </si>
  <si>
    <t>-3.7319528</t>
  </si>
  <si>
    <t>-38.5537117</t>
  </si>
  <si>
    <t>LA DULCE VITA CONFEITARIA</t>
  </si>
  <si>
    <t>RUA R ANTONINA DO NORTE</t>
  </si>
  <si>
    <t>RUA R ANTONINA DO NORTE, 350, SAO GERARDO, FORTALEZA</t>
  </si>
  <si>
    <t>-2.9418729</t>
  </si>
  <si>
    <t>-39.9095118</t>
  </si>
  <si>
    <t>COMERCIAL QUEIROZ</t>
  </si>
  <si>
    <t>RUA MANOEL SALES</t>
  </si>
  <si>
    <t>1462</t>
  </si>
  <si>
    <t>CARGOE</t>
  </si>
  <si>
    <t>RUA MANOEL SALES, 1462, CARGOE, ITAREMA</t>
  </si>
  <si>
    <t>-3.7744146</t>
  </si>
  <si>
    <t>-38.6152931</t>
  </si>
  <si>
    <t>SUPERMERCADO ERIVALDO</t>
  </si>
  <si>
    <t>RUA 311</t>
  </si>
  <si>
    <t>59</t>
  </si>
  <si>
    <t>RUA 311, 59, CONJUNTO CEARA, FORTALEZA</t>
  </si>
  <si>
    <t>-3.4088144</t>
  </si>
  <si>
    <t>-39.0297238</t>
  </si>
  <si>
    <t>HAYANNE MERCADINHO</t>
  </si>
  <si>
    <t>OUTROS POVOADO GRAJIRU</t>
  </si>
  <si>
    <t>OUTROS POVOADO GRAJIRU, SN, GUAJIRU, PARACURU</t>
  </si>
  <si>
    <t>-3.5673877</t>
  </si>
  <si>
    <t>-41.0916603</t>
  </si>
  <si>
    <t>SUPERMERCADO MATHEUS</t>
  </si>
  <si>
    <t>RUA JOSE SIQUEIRA</t>
  </si>
  <si>
    <t>335</t>
  </si>
  <si>
    <t>RUA JOSE SIQUEIRA, 335, CENTRO, VICOSA DO CEARA</t>
  </si>
  <si>
    <t>-5.1806856</t>
  </si>
  <si>
    <t>-40.6694362</t>
  </si>
  <si>
    <t>SUPERMERCADO MERCANTUDO LTDA</t>
  </si>
  <si>
    <t>RUA DOM PEDRO II</t>
  </si>
  <si>
    <t>1015</t>
  </si>
  <si>
    <t>RUA DOM PEDRO II, 1015, CENTRO, CRATEUS</t>
  </si>
  <si>
    <t>-2.8979628</t>
  </si>
  <si>
    <t>-40.1197719</t>
  </si>
  <si>
    <t>COMERCIAL MOISES</t>
  </si>
  <si>
    <t>RUA JOSE MONTEIRO DE MELO</t>
  </si>
  <si>
    <t>446</t>
  </si>
  <si>
    <t>AVENIDA</t>
  </si>
  <si>
    <t>RUA JOSE MONTEIRO DE MELO, 446, AVENIDA, ACARAU</t>
  </si>
  <si>
    <t>01648</t>
  </si>
  <si>
    <t>RUA SAO PAULO, 01648, CENTRO, FORTALEZA</t>
  </si>
  <si>
    <t>RUA WASHINGTON SOARES</t>
  </si>
  <si>
    <t>7263</t>
  </si>
  <si>
    <t>RUA WASHINGTON SOARES, 7263, MESSEJANA, FORTALEZA</t>
  </si>
  <si>
    <t>4035</t>
  </si>
  <si>
    <t>AVENIDA GODOFREDO MACIEL, 4035, MONDUBIM, FORTALEZA</t>
  </si>
  <si>
    <t>-5.1892641</t>
  </si>
  <si>
    <t>-39.3005319</t>
  </si>
  <si>
    <t>M J DE QUEIROZ NOGUEIRA MERCEARIA</t>
  </si>
  <si>
    <t>RUA DONA ADELIA ALBUQUERQUE</t>
  </si>
  <si>
    <t>401</t>
  </si>
  <si>
    <t>SALVIANO CARLOS</t>
  </si>
  <si>
    <t>RUA DONA ADELIA ALBUQUERQUE, 401, SALVIANO CARLOS, QUIXERAMOBIM</t>
  </si>
  <si>
    <t>-3.748137</t>
  </si>
  <si>
    <t>-38.6007033</t>
  </si>
  <si>
    <t>MERCADINHO ARAGAO</t>
  </si>
  <si>
    <t>RUA MINERVA</t>
  </si>
  <si>
    <t>39</t>
  </si>
  <si>
    <t>RUA MINERVA, 39, GENIBAU, FORTALEZA</t>
  </si>
  <si>
    <t>-3.7403699</t>
  </si>
  <si>
    <t>-38.5339275</t>
  </si>
  <si>
    <t>JUNIOR MERCANTIL</t>
  </si>
  <si>
    <t>RUA SENADOR POMPEU</t>
  </si>
  <si>
    <t>2508</t>
  </si>
  <si>
    <t>RUA SENADOR POMPEU, 2508, BENFICA, FORTALEZA</t>
  </si>
  <si>
    <t>UNIAO - LJ 02</t>
  </si>
  <si>
    <t>RUA RIACHO</t>
  </si>
  <si>
    <t>383</t>
  </si>
  <si>
    <t>RUA RIACHO, 383, CENTRO, ITAREMA</t>
  </si>
  <si>
    <t>-3.7779625</t>
  </si>
  <si>
    <t>-38.5519438</t>
  </si>
  <si>
    <t>SUPER SAO JOSE</t>
  </si>
  <si>
    <t>RUA CONEGO LIMA SUCUPIRA</t>
  </si>
  <si>
    <t>1803</t>
  </si>
  <si>
    <t>RUA CONEGO LIMA SUCUPIRA, 1803, PARANGABA, FORTALEZA</t>
  </si>
  <si>
    <t>-3.7909653</t>
  </si>
  <si>
    <t>-38.4762421</t>
  </si>
  <si>
    <t>MERCADINHO SANTA EDWIRGES</t>
  </si>
  <si>
    <t>AVENIDA ENGENHEIRO LEAL LIMAVERDE</t>
  </si>
  <si>
    <t>306</t>
  </si>
  <si>
    <t>AVENIDA ENGENHEIRO LEAL LIMAVERDE, 306, SAPIRANGA, FORTALEZA</t>
  </si>
  <si>
    <t>-3.7745397</t>
  </si>
  <si>
    <t>-38.4554488</t>
  </si>
  <si>
    <t>MERCADINHO HOLANDA JL</t>
  </si>
  <si>
    <t>RUA DAS CANARIO DA TERRA</t>
  </si>
  <si>
    <t>RUA DAS CANARIO DA TERRA, 170, EDSON QUEIROZ, FORTALEZA</t>
  </si>
  <si>
    <t>-3.7554756</t>
  </si>
  <si>
    <t>-38.5051307</t>
  </si>
  <si>
    <t>COMERCIAL SAO PEDRO</t>
  </si>
  <si>
    <t>2040</t>
  </si>
  <si>
    <t>RUA MONSENHOR SALAZAR, 2040, SAO JOAO DO TAUAPE, FORTALEZA</t>
  </si>
  <si>
    <t>-3.9056382</t>
  </si>
  <si>
    <t>-40.7450185</t>
  </si>
  <si>
    <t>MERCANTIAL TATA</t>
  </si>
  <si>
    <t>RUA PADRE SERVERIANO</t>
  </si>
  <si>
    <t>RUA PADRE SERVERIANO, 302, CENTRO, MUCAMBO</t>
  </si>
  <si>
    <t>-3.906453</t>
  </si>
  <si>
    <t>-40.746951</t>
  </si>
  <si>
    <t>MERCANTIL SAO BENEDITO</t>
  </si>
  <si>
    <t>RUA PEDRO ARAGAO</t>
  </si>
  <si>
    <t>RUA PEDRO ARAGAO, 316, CENTRO, MUCAMBO</t>
  </si>
  <si>
    <t>-3.9043051</t>
  </si>
  <si>
    <t>-40.7477951</t>
  </si>
  <si>
    <t>MERCANTIL VALDEMAR</t>
  </si>
  <si>
    <t>RUA PEDRO ARAGAO, 148, CENTRO, MUCAMBO</t>
  </si>
  <si>
    <t>-3.9501996</t>
  </si>
  <si>
    <t>-40.4802851</t>
  </si>
  <si>
    <t>PANIFICADORA IDEAL</t>
  </si>
  <si>
    <t>RUA DOUTOR JOSE TELES</t>
  </si>
  <si>
    <t>260</t>
  </si>
  <si>
    <t>RUA DOUTOR JOSE TELES, 260, CAMPO DE AVIACAO, CARIRE</t>
  </si>
  <si>
    <t>-3.676124</t>
  </si>
  <si>
    <t>-39.3469947</t>
  </si>
  <si>
    <t>MERCADINHO DANDA</t>
  </si>
  <si>
    <t>RUA DA ESTACAO</t>
  </si>
  <si>
    <t>RUA DA ESTACAO, 1, CENTRO, UMIRIM</t>
  </si>
  <si>
    <t>-3.74187233</t>
  </si>
  <si>
    <t>-38.65717313</t>
  </si>
  <si>
    <t>VARIEDADES SUPERMERCADOS - LJ 03</t>
  </si>
  <si>
    <t>RUA 24 DE JANEIRO</t>
  </si>
  <si>
    <t>RUA 24 DE JANEIRO, 215, CIGANA, CAUCAIA</t>
  </si>
  <si>
    <t>-3.80290818</t>
  </si>
  <si>
    <t>-38.49478307</t>
  </si>
  <si>
    <t>AVENIDA ENG AGRON JOSE GUIMARAES DUQUE</t>
  </si>
  <si>
    <t>AVENIDA ENG AGRON JOSE GUIMARAES DUQUE, SN, PARQUE IRACEMA, FORTALEZA</t>
  </si>
  <si>
    <t>-3.74863598</t>
  </si>
  <si>
    <t>-38.51500582</t>
  </si>
  <si>
    <t>RUA SORIANO ALBUQUERQUE</t>
  </si>
  <si>
    <t>605</t>
  </si>
  <si>
    <t>-2.89535384</t>
  </si>
  <si>
    <t>-40.45143283</t>
  </si>
  <si>
    <t>ECONOMICO PREA</t>
  </si>
  <si>
    <t>MANOEL TEIXEIRA</t>
  </si>
  <si>
    <t>MANOEL TEIXEIRA, 135, CAICARA, JIJOCA DE JERICOACOARA</t>
  </si>
  <si>
    <t>-4.56349871</t>
  </si>
  <si>
    <t>-37.76230437</t>
  </si>
  <si>
    <t>MATEUS - ARACATI</t>
  </si>
  <si>
    <t>DRAGAO DO MAR</t>
  </si>
  <si>
    <t>1067</t>
  </si>
  <si>
    <t>VARZEA DA MATRIZ</t>
  </si>
  <si>
    <t>ARACATI</t>
  </si>
  <si>
    <t>DRAGAO DO MAR, 1067, VARZEA DA MATRIZ, ARACATI</t>
  </si>
  <si>
    <t>-3.77769483</t>
  </si>
  <si>
    <t>-38.60700068</t>
  </si>
  <si>
    <t>JOSE TORRES</t>
  </si>
  <si>
    <t>-3.9464042</t>
  </si>
  <si>
    <t>-39.43065985</t>
  </si>
  <si>
    <t>MERCADINHO DAMILO</t>
  </si>
  <si>
    <t>25 DE JANEIRO</t>
  </si>
  <si>
    <t>307</t>
  </si>
  <si>
    <t>25 DE JANEIRO, 307, CENTRO, APUIARES</t>
  </si>
  <si>
    <t>-3.05523127</t>
  </si>
  <si>
    <t>-40.17567029</t>
  </si>
  <si>
    <t>ATACADAO DO VALE - BELA CRUZ</t>
  </si>
  <si>
    <t>DR ODEN SILVA</t>
  </si>
  <si>
    <t>DR ODEN SILVA, 106, CHAPADINHA, BELA CRUZ</t>
  </si>
  <si>
    <t>-4.96825811</t>
  </si>
  <si>
    <t>-39.0182939</t>
  </si>
  <si>
    <t>SAO GERALDO - CENTRO</t>
  </si>
  <si>
    <t>RUA JOSÉ DE QUEIROZ PESSOA</t>
  </si>
  <si>
    <t>1703</t>
  </si>
  <si>
    <t>RUA JOSÉ DE QUEIROZ PESSOA, 1703, CENTRO, QUIXADA</t>
  </si>
  <si>
    <t>-3.76838301</t>
  </si>
  <si>
    <t>-38.63246723</t>
  </si>
  <si>
    <t>SUPER PRECO BOM - ARATURI</t>
  </si>
  <si>
    <t>RUA DE PEDESTRE E17</t>
  </si>
  <si>
    <t>RUA DE PEDESTRE E17, 7, ARATURI, CAUCAIA</t>
  </si>
  <si>
    <t>-3.68938399</t>
  </si>
  <si>
    <t>-39.5820696</t>
  </si>
  <si>
    <t>MAE RAINHA - ITAPAJE</t>
  </si>
  <si>
    <t>AV OSMAR BASTOS</t>
  </si>
  <si>
    <t>1063</t>
  </si>
  <si>
    <t>AV OSMAR BASTOS, 1063, MONTE CASTELO, ITAPAJE</t>
  </si>
  <si>
    <t>-4.28870631</t>
  </si>
  <si>
    <t>-38.64177691</t>
  </si>
  <si>
    <t>MORANGUINHO - BARREIRA - LJ 02</t>
  </si>
  <si>
    <t>BOANERGES JACO</t>
  </si>
  <si>
    <t>1144</t>
  </si>
  <si>
    <t>BOANERGES JACO, 1144, CENTRO, BARREIRA</t>
  </si>
  <si>
    <t>-4.56440439</t>
  </si>
  <si>
    <t>-37.76121867</t>
  </si>
  <si>
    <t>SAMUKA ATACADISTA - FILIAL</t>
  </si>
  <si>
    <t>SAMUKA ATACADISTA</t>
  </si>
  <si>
    <t>RUA DRAGAO DO MAR</t>
  </si>
  <si>
    <t>1116</t>
  </si>
  <si>
    <t>RUA DRAGAO DO MAR, 1116, VARZEA DA MATRIZ, ARACATI</t>
  </si>
  <si>
    <t>-4.56548555</t>
  </si>
  <si>
    <t>-37.77090481</t>
  </si>
  <si>
    <t>SAMUKA ATACADISTA - MATRIZ</t>
  </si>
  <si>
    <t>RUA CORONEL POMPEU</t>
  </si>
  <si>
    <t>481</t>
  </si>
  <si>
    <t>RUA CORONEL POMPEU, 481, CENTRO, ARACATI</t>
  </si>
  <si>
    <t>-3.48639977</t>
  </si>
  <si>
    <t>-39.57474645</t>
  </si>
  <si>
    <t>MERCADINHO O ADRIANO</t>
  </si>
  <si>
    <t>VICENTE CIEBRA</t>
  </si>
  <si>
    <t>2279</t>
  </si>
  <si>
    <t>VICENTE CIEBRA, 2279, VIOLETE, ITAPIPOCA</t>
  </si>
  <si>
    <t>-3.12472761</t>
  </si>
  <si>
    <t>-40.14833451</t>
  </si>
  <si>
    <t>SUPER FRIOS ATACADO E VAREJO</t>
  </si>
  <si>
    <t>AV. DIDE RIOS</t>
  </si>
  <si>
    <t>AV. DIDE RIOS, 501, CENTRO, MARCO</t>
  </si>
  <si>
    <t>-4.56485116</t>
  </si>
  <si>
    <t>-37.77083219</t>
  </si>
  <si>
    <t>SUPER DAMASCENO</t>
  </si>
  <si>
    <t>RUA CEL POMPEU</t>
  </si>
  <si>
    <t>447</t>
  </si>
  <si>
    <t>RUA CEL POMPEU, 447, CENTRO, ARACATI</t>
  </si>
  <si>
    <t>-4.17921628</t>
  </si>
  <si>
    <t>-38.13204661</t>
  </si>
  <si>
    <t>MINIBOX - BEBERIBE</t>
  </si>
  <si>
    <t>SUPER MINIBOX</t>
  </si>
  <si>
    <t>R JOAO BALTAZAR</t>
  </si>
  <si>
    <t>192</t>
  </si>
  <si>
    <t>R JOAO BALTAZAR, 192, CENTRO, BEBERIBE</t>
  </si>
  <si>
    <t>-4.56013922</t>
  </si>
  <si>
    <t>-37.77119703</t>
  </si>
  <si>
    <t>MINIBOX - ARACATI</t>
  </si>
  <si>
    <t>RUA CORONEL ALEXANZITO</t>
  </si>
  <si>
    <t>265</t>
  </si>
  <si>
    <t>RUA CORONEL ALEXANZITO, 265, CENTRO, ARACATI</t>
  </si>
  <si>
    <t>-4.7021832</t>
  </si>
  <si>
    <t>-37.36335444</t>
  </si>
  <si>
    <t>MINIBOX - ICAPUI</t>
  </si>
  <si>
    <t>62.810-000</t>
  </si>
  <si>
    <t>3964</t>
  </si>
  <si>
    <t>CAJUAIS</t>
  </si>
  <si>
    <t>ICAPUI</t>
  </si>
  <si>
    <t>62.810-000, 3964, CAJUAIS, ICAPUI</t>
  </si>
  <si>
    <t>-4.84055468</t>
  </si>
  <si>
    <t>-37.7853895</t>
  </si>
  <si>
    <t>MINIBOX - JAGUARUANA</t>
  </si>
  <si>
    <t>AV. SIMÃO DE GOES</t>
  </si>
  <si>
    <t>1794</t>
  </si>
  <si>
    <t>JAGUARUANA</t>
  </si>
  <si>
    <t>AV. SIMÃO DE GOES, 1794, CENTRO, JAGUARUANA</t>
  </si>
  <si>
    <t>-4.55657188</t>
  </si>
  <si>
    <t>-37.767781</t>
  </si>
  <si>
    <t>MINIBOX - VARZEA DA MATRIZ</t>
  </si>
  <si>
    <t>RUA 2 DE NOVEMBRO</t>
  </si>
  <si>
    <t>1516</t>
  </si>
  <si>
    <t>RUA 2 DE NOVEMBRO, 1516, VARZEA DA MATRIZ, ARACATI</t>
  </si>
  <si>
    <t>-3.12585009</t>
  </si>
  <si>
    <t>-40.08447391</t>
  </si>
  <si>
    <t>MERCADINHO FERREIRA</t>
  </si>
  <si>
    <t>-4.38293698</t>
  </si>
  <si>
    <t>-37.86125131</t>
  </si>
  <si>
    <t>BRISA DO PARAJURU</t>
  </si>
  <si>
    <t>RUA VILA PIRAJURU</t>
  </si>
  <si>
    <t>PARAJURU</t>
  </si>
  <si>
    <t>RUA VILA PIRAJURU, 124, PARAJURU, BEBERIBE</t>
  </si>
  <si>
    <t>-3.12285698</t>
  </si>
  <si>
    <t>-40.15174499</t>
  </si>
  <si>
    <t>TOP FRIOS</t>
  </si>
  <si>
    <t>PRESIDENTE MEDICI</t>
  </si>
  <si>
    <t>PRESIDENTE MEDICI, 471, CENTRO, MARCO</t>
  </si>
  <si>
    <t>-3.47067291</t>
  </si>
  <si>
    <t>-39.56852892</t>
  </si>
  <si>
    <t>MERCADINHO POPULAR - ITAPIPOCA</t>
  </si>
  <si>
    <t>RUA G</t>
  </si>
  <si>
    <t>1591</t>
  </si>
  <si>
    <t>RESIDENCIAL VIDA NOVA</t>
  </si>
  <si>
    <t>RUA G, 1591, RESIDENCIAL VIDA NOVA, ITAPIPOCA</t>
  </si>
  <si>
    <t>-3.46730837</t>
  </si>
  <si>
    <t>-39.02843713</t>
  </si>
  <si>
    <t>MERCADINHO &amp; PIZZARIA ZULEIDE</t>
  </si>
  <si>
    <t>AVENIDA PRINCIPAL</t>
  </si>
  <si>
    <t>JARDIM DO MEIO</t>
  </si>
  <si>
    <t>AVENIDA PRINCIPAL, , JARDIM DO MEIO, PARACURU</t>
  </si>
  <si>
    <t>-3.60820128</t>
  </si>
  <si>
    <t>-38.96970591</t>
  </si>
  <si>
    <t>SUPERMERCADO LUANDA - LJ 04</t>
  </si>
  <si>
    <t>314</t>
  </si>
  <si>
    <t>RUA ESTER MARTINS, 314, CENTRO, SAO GONCALO DO AMARANTE</t>
  </si>
  <si>
    <t>-3.86863678</t>
  </si>
  <si>
    <t>-38.58615461</t>
  </si>
  <si>
    <t>R BOX</t>
  </si>
  <si>
    <t>RUA EUCALIPTO</t>
  </si>
  <si>
    <t>760</t>
  </si>
  <si>
    <t>RUA EUCALIPTO, 760, JARDIM BANDEIRANTES, MARACANAU</t>
  </si>
  <si>
    <t>-3.51435263</t>
  </si>
  <si>
    <t>-39.21375712</t>
  </si>
  <si>
    <t>MERCADINHO CARANHA</t>
  </si>
  <si>
    <t>SALGADO DOS MOREIRAS</t>
  </si>
  <si>
    <t>AVENIDA PRINCIPAL, SN, SALGADO DOS MOREIRAS, SAO GONCALO DO AMARANTE</t>
  </si>
  <si>
    <t>-4.45059421</t>
  </si>
  <si>
    <t>-37.79770347</t>
  </si>
  <si>
    <t>SUPER COMPLEXO SAO JOSE</t>
  </si>
  <si>
    <t>AV JOAQUIM CRISOSTOMO</t>
  </si>
  <si>
    <t>938</t>
  </si>
  <si>
    <t>FORTIM</t>
  </si>
  <si>
    <t>AV JOAQUIM CRISOSTOMO, 938, CENTRO, FORTIM</t>
  </si>
  <si>
    <t>-4.55861595</t>
  </si>
  <si>
    <t>-37.75930149</t>
  </si>
  <si>
    <t>MERCADINHO DA PAZ</t>
  </si>
  <si>
    <t>RUA VILA SAO RAFAEL</t>
  </si>
  <si>
    <t>RUA VILA SAO RAFAEL, SN, VARZEA DA MATRIZ, ARACATI</t>
  </si>
  <si>
    <t>-3.67322246</t>
  </si>
  <si>
    <t>-38.67026304</t>
  </si>
  <si>
    <t>1369</t>
  </si>
  <si>
    <t>-4.55712763</t>
  </si>
  <si>
    <t>-37.76435322</t>
  </si>
  <si>
    <t>MERCADINHO SOUZA</t>
  </si>
  <si>
    <t>RUA DUQUE DE CAXIAS</t>
  </si>
  <si>
    <t>2064</t>
  </si>
  <si>
    <t>RUA DUQUE DE CAXIAS, 2064, VARZEA DA MATRIZ, ARACATI</t>
  </si>
  <si>
    <t>-4.17843167</t>
  </si>
  <si>
    <t>-38.45824459</t>
  </si>
  <si>
    <t>DAY VARIEDADES</t>
  </si>
  <si>
    <t>RUA OTÁVIO TERTO DA COSTA</t>
  </si>
  <si>
    <t>ALDEIA PARQUE</t>
  </si>
  <si>
    <t>RUA OTÁVIO TERTO DA COSTA, 350, ALDEIA PARQUE, PACAJUS</t>
  </si>
  <si>
    <t>-4.34635275</t>
  </si>
  <si>
    <t>-37.94920904</t>
  </si>
  <si>
    <t>MERCADINHO BANDEIRA</t>
  </si>
  <si>
    <t>VL CORREGO DO SALS/N</t>
  </si>
  <si>
    <t>S/N</t>
  </si>
  <si>
    <t>PRAINHA DO CANTO VERDE</t>
  </si>
  <si>
    <t>VL CORREGO DO SALS/N, S/N, PRAINHA DO CANTO VERDE, BEBERIBE</t>
  </si>
  <si>
    <t>-4.32175528</t>
  </si>
  <si>
    <t>-37.92972905</t>
  </si>
  <si>
    <t>MERCADINHO O MARKIM</t>
  </si>
  <si>
    <t>COMUNIDADE PRAINHA DO CANTO VERDE</t>
  </si>
  <si>
    <t>Distrito de 04 Bocas</t>
  </si>
  <si>
    <t>COMUNIDADE PRAINHA DO CANTO VERDE, SN, DISTRITO DE 04 BOCAS, BEBERIBE</t>
  </si>
  <si>
    <t>-4.32424132</t>
  </si>
  <si>
    <t>-37.93220942</t>
  </si>
  <si>
    <t>MERCADINHO ALENCAR</t>
  </si>
  <si>
    <t>SITIO PRAINHA DO CANTO VERDE</t>
  </si>
  <si>
    <t>SITIO PRAINHA DO CANTO VERDE, 37, ZONA RURAL, BEBERIBE</t>
  </si>
  <si>
    <t>-4.31917178</t>
  </si>
  <si>
    <t>-37.9306526</t>
  </si>
  <si>
    <t>MERCADINHO CANTO VERDE</t>
  </si>
  <si>
    <t>RUA PRAINHA DO CANTO VERDE</t>
  </si>
  <si>
    <t>PARIPUEIRA</t>
  </si>
  <si>
    <t>RUA PRAINHA DO CANTO VERDE, , PARIPUEIRA, BEBERIBE</t>
  </si>
  <si>
    <t>-4.09963431</t>
  </si>
  <si>
    <t>-39.2402499</t>
  </si>
  <si>
    <t>MARINHEIRO SUPERMERCADO - PARAMOTI</t>
  </si>
  <si>
    <t>AV TOME GOMES</t>
  </si>
  <si>
    <t>649</t>
  </si>
  <si>
    <t>AV TOME GOMES, 649, CENTRO, PARAMOTI</t>
  </si>
  <si>
    <t>-3.78267443</t>
  </si>
  <si>
    <t>-38.60153491</t>
  </si>
  <si>
    <t>SUPER PRECO BOM - G. PORTUGAL</t>
  </si>
  <si>
    <t>RUA JOSE ABILIO</t>
  </si>
  <si>
    <t>RUA JOSE ABILIO, 1112, GRANJA PORTUGAL, FORTALEZA</t>
  </si>
  <si>
    <t>-3.67924748</t>
  </si>
  <si>
    <t>-39.11850214</t>
  </si>
  <si>
    <t>COMERCIAL ALEXANDRE</t>
  </si>
  <si>
    <t>RUA JOAQUIM GERALDO LOPES</t>
  </si>
  <si>
    <t>0</t>
  </si>
  <si>
    <t>novo croata</t>
  </si>
  <si>
    <t>RUA JOAQUIM GERALDO LOPES, 0, NOVO CROATA, SAO GONCALO DO AMARANTE</t>
  </si>
  <si>
    <t>-4.45056806</t>
  </si>
  <si>
    <t>-37.80120507</t>
  </si>
  <si>
    <t>MINIBOX - FORTIM MALL</t>
  </si>
  <si>
    <t>1300</t>
  </si>
  <si>
    <t>AV JOAQUIM CRISOSTOMO, 1300, CENTRO, FORTIM</t>
  </si>
  <si>
    <t>-3.97234558</t>
  </si>
  <si>
    <t>-38.52976029</t>
  </si>
  <si>
    <t>RUA RODOLFO PEREIRA CAVALCANTE</t>
  </si>
  <si>
    <t>-3.85564449</t>
  </si>
  <si>
    <t>-38.5796747</t>
  </si>
  <si>
    <t>RUA PAULO BATISTA</t>
  </si>
  <si>
    <t>-3.61073026</t>
  </si>
  <si>
    <t>-38.96502772</t>
  </si>
  <si>
    <t>MAE RAINHA - SAO GONCALO</t>
  </si>
  <si>
    <t>AVENIDA DOCA PARAIBA</t>
  </si>
  <si>
    <t>AVENIDA DOCA PARAIBA, 406, CENTRO, SAO GONCALO DO AMARANTE</t>
  </si>
  <si>
    <t>-3.42393475</t>
  </si>
  <si>
    <t>-39.03486811</t>
  </si>
  <si>
    <t>MAE RAINHA - PARACURU</t>
  </si>
  <si>
    <t>1664</t>
  </si>
  <si>
    <t>AVENIDA ANTONIO SALES, 1664, CENTRO, PARACURU</t>
  </si>
  <si>
    <t>-4.30489149</t>
  </si>
  <si>
    <t>-40.81951451</t>
  </si>
  <si>
    <t>MISTER MERCADINHO</t>
  </si>
  <si>
    <t>RUA MARILANDIA</t>
  </si>
  <si>
    <t>DISTRITO</t>
  </si>
  <si>
    <t>RUA MARILANDIA, SN, DISTRITO, GUARACIABA DO NORTE</t>
  </si>
  <si>
    <t>-3.2206282</t>
  </si>
  <si>
    <t>-39.2691612</t>
  </si>
  <si>
    <t>MERCADINHO POPULAR - FLECHEIRAS</t>
  </si>
  <si>
    <t>196</t>
  </si>
  <si>
    <t>RUA SAO PEDRO, 196, FLECHEIRAS, TRAIRI</t>
  </si>
  <si>
    <t>-3.74502352</t>
  </si>
  <si>
    <t>-38.6651701</t>
  </si>
  <si>
    <t>MERCADINHO JR XIMENES</t>
  </si>
  <si>
    <t>RUA 117</t>
  </si>
  <si>
    <t>RUA 117, 331, PLANALTO CAUCAIA, CAUCAIA</t>
  </si>
  <si>
    <t>-3.76410835</t>
  </si>
  <si>
    <t>-38.64823335</t>
  </si>
  <si>
    <t>MERC SANTO ANTONIO - ARIANOPOLIS</t>
  </si>
  <si>
    <t>R. NOVA JERUSALÉM</t>
  </si>
  <si>
    <t>522</t>
  </si>
  <si>
    <t>R. NOVA JERUSALÉM, 522, ARIANOPOLIS, CAUCAIA</t>
  </si>
  <si>
    <t>-3.68494282</t>
  </si>
  <si>
    <t>-38.65823046</t>
  </si>
  <si>
    <t>MERCADINHO O NONATO</t>
  </si>
  <si>
    <t>RUA 1 (RES BOA ESPERANÇA)</t>
  </si>
  <si>
    <t>RUA 1 (RES BOA ESPERANÇA), 102, ICARAI, CAUCAIA</t>
  </si>
  <si>
    <t>-3.68961523</t>
  </si>
  <si>
    <t>-38.66855858</t>
  </si>
  <si>
    <t>SUPERMERCADO SUPER JORGE</t>
  </si>
  <si>
    <t>RUA ELIEZER DE FREITAS GUIMARÃES</t>
  </si>
  <si>
    <t>1530</t>
  </si>
  <si>
    <t>BARRA NOVA</t>
  </si>
  <si>
    <t>RUA ELIEZER DE FREITAS GUIMARÃES, 1530, BARRA NOVA, CAUCAIA</t>
  </si>
  <si>
    <t>-3.65206236</t>
  </si>
  <si>
    <t>-38.69734584</t>
  </si>
  <si>
    <t>MINIBOX - TABUBA</t>
  </si>
  <si>
    <t>AVENIDA DOS MACÁRIOS</t>
  </si>
  <si>
    <t>AVENIDA DOS MACÁRIOS, 198, TABUBA, CAUCAIA</t>
  </si>
  <si>
    <t>-2.87798183</t>
  </si>
  <si>
    <t>-40.11868956</t>
  </si>
  <si>
    <t>MERCANTIL LITORANEA</t>
  </si>
  <si>
    <t>CAUASSU</t>
  </si>
  <si>
    <t>CAUASSU, SN, RODAGEM, ACARAU</t>
  </si>
  <si>
    <t>-3.73335329</t>
  </si>
  <si>
    <t>-38.6569974</t>
  </si>
  <si>
    <t>RUA JERONIMO AMARAL</t>
  </si>
  <si>
    <t>346</t>
  </si>
  <si>
    <t>-3.06144262</t>
  </si>
  <si>
    <t>-40.1648511</t>
  </si>
  <si>
    <t>MERCANTIL ECONOMICO</t>
  </si>
  <si>
    <t>HUMATA</t>
  </si>
  <si>
    <t>HUMATA, 430, CENTRO, BELA CRUZ</t>
  </si>
  <si>
    <t>-3.76766389</t>
  </si>
  <si>
    <t>-38.58719909</t>
  </si>
  <si>
    <t>SUPER GENTILANDIA - JOAO XXIII</t>
  </si>
  <si>
    <t>RUA BOA VISTA</t>
  </si>
  <si>
    <t>769</t>
  </si>
  <si>
    <t>RUA BOA VISTA, 769, JOAO XXIII, FORTALEZA</t>
  </si>
  <si>
    <t>-4.08513275</t>
  </si>
  <si>
    <t>-38.48450832</t>
  </si>
  <si>
    <t>MORANGUINHO - MANGUEIRAL</t>
  </si>
  <si>
    <t>RUA BATURITÉ - DE 1321 A 2279</t>
  </si>
  <si>
    <t>1607</t>
  </si>
  <si>
    <t>Mangueiral</t>
  </si>
  <si>
    <t>RUA BATURITÉ - DE 1321 A 2279, 1607, MANGUEIRAL, HORIZONTE</t>
  </si>
  <si>
    <t>-4.03028649</t>
  </si>
  <si>
    <t>-38.30297013</t>
  </si>
  <si>
    <t>MORANGUINHO - PINDORETAMA</t>
  </si>
  <si>
    <t>MARECHAL CASTELO BRANCO</t>
  </si>
  <si>
    <t>1075</t>
  </si>
  <si>
    <t>PINDORETAMA</t>
  </si>
  <si>
    <t>MARECHAL CASTELO BRANCO, 1075, CENTRO, PINDORETAMA</t>
  </si>
  <si>
    <t>-3.86054514</t>
  </si>
  <si>
    <t>-38.63646879</t>
  </si>
  <si>
    <t>AVENIDA PADRE JOSÉ HOLANDA DO VALE</t>
  </si>
  <si>
    <t>01402</t>
  </si>
  <si>
    <t>-3.79388891</t>
  </si>
  <si>
    <t>-39.26945651</t>
  </si>
  <si>
    <t>REI DO FRANGO</t>
  </si>
  <si>
    <t>AV. DR. JOSÉ DE BORBA</t>
  </si>
  <si>
    <t>261</t>
  </si>
  <si>
    <t>AV. DR. JOSÉ DE BORBA, 261, CENTRO, PENTECOSTE</t>
  </si>
  <si>
    <t>-2.88731093</t>
  </si>
  <si>
    <t>-40.11883566</t>
  </si>
  <si>
    <t>MERCANTIL LIDERANÇA</t>
  </si>
  <si>
    <t>EXPEDITO JOSE SOUSA FARIAS</t>
  </si>
  <si>
    <t>00305</t>
  </si>
  <si>
    <t>EXPEDITO JOSE SOUSA FARIAS, 00305, CENTRO, ACARAU</t>
  </si>
  <si>
    <t>-3.69321003</t>
  </si>
  <si>
    <t>-38.61875114</t>
  </si>
  <si>
    <t>CANTINHO DAS FRUTAS - SMALL</t>
  </si>
  <si>
    <t>AVENIDA ULISSES GUIMARÃES - LADO PAR</t>
  </si>
  <si>
    <t>2853</t>
  </si>
  <si>
    <t>IPARANA</t>
  </si>
  <si>
    <t>AVENIDA ULISSES GUIMARÃES - LADO PAR, 2853, IPARANA, CAUCAIA</t>
  </si>
  <si>
    <t>-3.88312803</t>
  </si>
  <si>
    <t>-38.61106739</t>
  </si>
  <si>
    <t>UNICOMPRAS - LJ 04</t>
  </si>
  <si>
    <t>RUA 38</t>
  </si>
  <si>
    <t>598</t>
  </si>
  <si>
    <t>RUA 38, 598, JEREISSATI I, MARACANAU</t>
  </si>
  <si>
    <t>-3.62680024</t>
  </si>
  <si>
    <t>-39.49871802</t>
  </si>
  <si>
    <t>MERCADINHO SR CLEALDO</t>
  </si>
  <si>
    <t>RAIMUNDO RODRIGUES VASCONCELOS</t>
  </si>
  <si>
    <t>711</t>
  </si>
  <si>
    <t>UBATUBA</t>
  </si>
  <si>
    <t>RAIMUNDO RODRIGUES VASCONCELOS, 711, UBATUBA, URUBURETAMA</t>
  </si>
  <si>
    <t>-3.5270146</t>
  </si>
  <si>
    <t>-39.1733445</t>
  </si>
  <si>
    <t>MERCADINHO JANES</t>
  </si>
  <si>
    <t>RUA FRANCISCO PINTO JUCA</t>
  </si>
  <si>
    <t>CAGADO</t>
  </si>
  <si>
    <t>RUA FRANCISCO PINTO JUCA, SN, CAGADO, SAO GONCALO DO AMARANTE</t>
  </si>
  <si>
    <t>-3.1226506</t>
  </si>
  <si>
    <t>-40.1505458</t>
  </si>
  <si>
    <t>OSASCO</t>
  </si>
  <si>
    <t>RUA CARLOS ARI MACEDO OSTERNO</t>
  </si>
  <si>
    <t>RUA CARLOS ARI MACEDO OSTERNO, 531, CORACAO DE JESUS, MARCO</t>
  </si>
  <si>
    <t>-3.48742948</t>
  </si>
  <si>
    <t>-39.57813471</t>
  </si>
  <si>
    <t>MERCADINHO SR GEOVAR</t>
  </si>
  <si>
    <t>2802</t>
  </si>
  <si>
    <t>RUA FRANCISCO DOMINGOS BRAGA FILHO, 2802, CRUZEIRO, ITAPIPOCA</t>
  </si>
  <si>
    <t>-3.68682418</t>
  </si>
  <si>
    <t>-40.34698065</t>
  </si>
  <si>
    <t>PADARIA CIA DO PAO</t>
  </si>
  <si>
    <t>RUA CORONEL MONTALVERNE</t>
  </si>
  <si>
    <t>RUA CORONEL MONTALVERNE, 448, CENTRO, SOBRAL</t>
  </si>
  <si>
    <t>-4.35472258</t>
  </si>
  <si>
    <t>-39.31530614</t>
  </si>
  <si>
    <t>JB SUPERMERCADO - CENTRO</t>
  </si>
  <si>
    <t>SITONIO MONTEIRO</t>
  </si>
  <si>
    <t>655</t>
  </si>
  <si>
    <t>SITONIO MONTEIRO, 655, CENTRO, CANINDE</t>
  </si>
  <si>
    <t>-4.23198688</t>
  </si>
  <si>
    <t>-39.19535482</t>
  </si>
  <si>
    <t>JB SUPERMERCADO - CARIDADE</t>
  </si>
  <si>
    <t>CORONEL FRANCISCO LINHARES</t>
  </si>
  <si>
    <t>73</t>
  </si>
  <si>
    <t>CORONEL FRANCISCO LINHARES, 73, CENTRO, CARIDADE</t>
  </si>
  <si>
    <t>-2.8975484</t>
  </si>
  <si>
    <t>-40.118055</t>
  </si>
  <si>
    <t>LEVI SILVA DE OLIVEIRA</t>
  </si>
  <si>
    <t>RUA MAJOR FCO TEOFILO FERREIRA</t>
  </si>
  <si>
    <t>RUA MAJOR FCO TEOFILO FERREIRA, 99, BURITI, ACARAU</t>
  </si>
  <si>
    <t>-3.68394956</t>
  </si>
  <si>
    <t>-39.58471201</t>
  </si>
  <si>
    <t>MERCANTIL SERVE LAR</t>
  </si>
  <si>
    <t>RUA MANOEL LUIS DA ROCHA, 95, CENTRO, ITAPAJE</t>
  </si>
  <si>
    <t>-3.43817347</t>
  </si>
  <si>
    <t>-39.14685951</t>
  </si>
  <si>
    <t>SUPERMERCADO J&amp;L - PARAIAPABA</t>
  </si>
  <si>
    <t>DOMINGOS BARROSO</t>
  </si>
  <si>
    <t>207</t>
  </si>
  <si>
    <t>DOMINGOS BARROSO, 207, CENTRO, PARAIPABA</t>
  </si>
  <si>
    <t>-3.48647073</t>
  </si>
  <si>
    <t>-39.57919725</t>
  </si>
  <si>
    <t>MERCADINHO BASTOS</t>
  </si>
  <si>
    <t>PEDRO TEIXEIRA BARROSO</t>
  </si>
  <si>
    <t>875</t>
  </si>
  <si>
    <t>PEDRO TEIXEIRA BARROSO, 875, CRUZEIRO, ITAPIPOCA</t>
  </si>
  <si>
    <t>-3.41765706</t>
  </si>
  <si>
    <t>-39.03134649</t>
  </si>
  <si>
    <t>SUPERMERCADO J&amp;L- CAMPO DE AVIACAO</t>
  </si>
  <si>
    <t>SAO JOAO EVANGELISTA</t>
  </si>
  <si>
    <t>796</t>
  </si>
  <si>
    <t>SAO JOAO EVANGELISTA, 796, CAMPO DE AVIACAO, PARACURU</t>
  </si>
  <si>
    <t>-2.89700579</t>
  </si>
  <si>
    <t>-40.11884191</t>
  </si>
  <si>
    <t>VITESSY</t>
  </si>
  <si>
    <t>CAUASSU RODAGEM</t>
  </si>
  <si>
    <t>CAUASSU RODAGEM, S/N, CAUASSU, ACARAU</t>
  </si>
  <si>
    <t>-4.02550631</t>
  </si>
  <si>
    <t>-38.30841382</t>
  </si>
  <si>
    <t>COMPREMAX - PINDORETAMA</t>
  </si>
  <si>
    <t>FIRMINO CRISOSTOMO</t>
  </si>
  <si>
    <t>1959</t>
  </si>
  <si>
    <t>FIRMINO CRISOSTOMO, 1959, CENTRO, PINDORETAMA</t>
  </si>
  <si>
    <t>-3.75761186</t>
  </si>
  <si>
    <t>-38.61031199</t>
  </si>
  <si>
    <t>AVENIDA F</t>
  </si>
  <si>
    <t>422</t>
  </si>
  <si>
    <t>-5.17835619</t>
  </si>
  <si>
    <t>-40.67008217</t>
  </si>
  <si>
    <t>HIPERNACIONAL CRATEUS</t>
  </si>
  <si>
    <t>HIPERNACIONAL</t>
  </si>
  <si>
    <t>R DR. MOREIRA DA ROCHA</t>
  </si>
  <si>
    <t>770</t>
  </si>
  <si>
    <t>R DR. MOREIRA DA ROCHA, 770, CENTRO, CRATEUS</t>
  </si>
  <si>
    <t>-3.23049504</t>
  </si>
  <si>
    <t>-40.1237082</t>
  </si>
  <si>
    <t>MERCADINHO CLAUDIO</t>
  </si>
  <si>
    <t>R MANOEL PEREGRINO ROCHA</t>
  </si>
  <si>
    <t>1004</t>
  </si>
  <si>
    <t>R MANOEL PEREGRINO ROCHA, 1004, SAO LUIZ, MORRINHOS</t>
  </si>
  <si>
    <t>-3.45010685</t>
  </si>
  <si>
    <t>-39.17328546</t>
  </si>
  <si>
    <t>MERCADINHO DO NEGUI</t>
  </si>
  <si>
    <t>65</t>
  </si>
  <si>
    <t>C1</t>
  </si>
  <si>
    <t>BELA VISTA, 65, C1, PARAIPABA</t>
  </si>
  <si>
    <t>-3.62079113</t>
  </si>
  <si>
    <t>-39.51232757</t>
  </si>
  <si>
    <t>CENTRAL FRANGOS</t>
  </si>
  <si>
    <t>RUA NOSSA SENHORA DAS GRACAS, 101, VILA NOVA, URUBURETAMA</t>
  </si>
  <si>
    <t>-3.7451759</t>
  </si>
  <si>
    <t>-38.5402234</t>
  </si>
  <si>
    <t>WALDERY UCHOA</t>
  </si>
  <si>
    <t>436</t>
  </si>
  <si>
    <t>-4.92760434</t>
  </si>
  <si>
    <t>-37.96243641</t>
  </si>
  <si>
    <t>MATEUS - RUSSAS</t>
  </si>
  <si>
    <t>PROJETADA K</t>
  </si>
  <si>
    <t>002</t>
  </si>
  <si>
    <t>VILA RAMALHO</t>
  </si>
  <si>
    <t>RUSSAS</t>
  </si>
  <si>
    <t>PROJETADA K, 002, VILA RAMALHO, RUSSAS</t>
  </si>
  <si>
    <t>-3.2281462</t>
  </si>
  <si>
    <t>-40.1290674</t>
  </si>
  <si>
    <t>MERCANTIL CEMIR</t>
  </si>
  <si>
    <t>RUA JOSE IBIAPINA ROCHA</t>
  </si>
  <si>
    <t>2410</t>
  </si>
  <si>
    <t>RUA JOSE IBIAPINA ROCHA, 2410, SAO LUIZ, MORRINHOS</t>
  </si>
  <si>
    <t>-5.15891877</t>
  </si>
  <si>
    <t>-38.10891665</t>
  </si>
  <si>
    <t>NOSSO ATACAREJO - LIMOEIRO DO NORTE</t>
  </si>
  <si>
    <t>AV DOM AURELIANO MATOS</t>
  </si>
  <si>
    <t>1752</t>
  </si>
  <si>
    <t>LIMOEIRINHO</t>
  </si>
  <si>
    <t>LIMOEIRO DO NORTE</t>
  </si>
  <si>
    <t>AV DOM AURELIANO MATOS, 1752, LIMOEIRINHO, LIMOEIRO DO NORTE</t>
  </si>
  <si>
    <t>-3.80683521</t>
  </si>
  <si>
    <t>-38.62994815</t>
  </si>
  <si>
    <t>NOVO SIQUEIRA - LJ02</t>
  </si>
  <si>
    <t>AVENIDA MACIEL BEZERRA</t>
  </si>
  <si>
    <t>1968</t>
  </si>
  <si>
    <t>AVENIDA MACIEL BEZERRA, 1968, SIQUEIRA, MARACANAU</t>
  </si>
  <si>
    <t>-3.6835614</t>
  </si>
  <si>
    <t>-40.35467404</t>
  </si>
  <si>
    <t>A 3 FRIOS</t>
  </si>
  <si>
    <t>TRAVESSA CORONEL JOSÉ SILVESTRE</t>
  </si>
  <si>
    <t>222</t>
  </si>
  <si>
    <t>TRAVESSA CORONEL JOSÉ SILVESTRE, 222, CENTRO, SOBRAL</t>
  </si>
  <si>
    <t>-4.93919556</t>
  </si>
  <si>
    <t>-37.97776422</t>
  </si>
  <si>
    <t>RABELO SUPERMERCADOS</t>
  </si>
  <si>
    <t>R DALTRO HOLANDA</t>
  </si>
  <si>
    <t>2420</t>
  </si>
  <si>
    <t>R DALTRO HOLANDA, 2420, CENTRO, RUSSAS</t>
  </si>
  <si>
    <t>-3.1226167</t>
  </si>
  <si>
    <t>-40.1506974</t>
  </si>
  <si>
    <t>MERCADINHO SAO MANUEL</t>
  </si>
  <si>
    <t>AV. PREFEITO GUIDO OSTERNO</t>
  </si>
  <si>
    <t>1006</t>
  </si>
  <si>
    <t>AV. PREFEITO GUIDO OSTERNO, 1006, CENTRO, MARCO</t>
  </si>
  <si>
    <t>-3.87590534</t>
  </si>
  <si>
    <t>-38.67060875</t>
  </si>
  <si>
    <t>ANALI - NOVO MARANGUAPE</t>
  </si>
  <si>
    <t>RUA SENADOR ALMIR PINTO - DE 1780 A 4010 - LADO PAR</t>
  </si>
  <si>
    <t>2500</t>
  </si>
  <si>
    <t>RUA SENADOR ALMIR PINTO - DE 1780 A 4010 - LADO PAR, 2500, NOVO MARANGUAPE I, MARANGUAPE</t>
  </si>
  <si>
    <t>-5.14188907</t>
  </si>
  <si>
    <t>-38.09826387</t>
  </si>
  <si>
    <t>SUPERAMIGOS</t>
  </si>
  <si>
    <t>SUPER AMIGOS</t>
  </si>
  <si>
    <t>AVENIDA DOM AURELIANO MATOS</t>
  </si>
  <si>
    <t>2760</t>
  </si>
  <si>
    <t>LUIS ALVES DE FREITAS</t>
  </si>
  <si>
    <t>AVENIDA DOM AURELIANO MATOS, 2760, LUIS ALVES DE FREITAS, LIMOEIRO DO NORTE</t>
  </si>
  <si>
    <t>-3.67546099</t>
  </si>
  <si>
    <t>-38.66758906</t>
  </si>
  <si>
    <t>MERCADINHO SUPER FAMILIA</t>
  </si>
  <si>
    <t>AV CENTRAL DO ICARAI</t>
  </si>
  <si>
    <t>764</t>
  </si>
  <si>
    <t>AV CENTRAL DO ICARAI, 764, ICARAI, CAUCAIA</t>
  </si>
  <si>
    <t>-3.23375847</t>
  </si>
  <si>
    <t>-39.43213045</t>
  </si>
  <si>
    <t>RUA RAIMUNDO NONATO RIBEIRO</t>
  </si>
  <si>
    <t>RUA RAIMUNDO NONATO RIBEIRO, 200, CENTRO, TRAIRI</t>
  </si>
  <si>
    <t>-5.1397813</t>
  </si>
  <si>
    <t>-38.09638898</t>
  </si>
  <si>
    <t>SUPERMERCADO QUEIROZ - LIMOEIRO DO NORTE</t>
  </si>
  <si>
    <t>SUPERMERCADO QUEIROZ</t>
  </si>
  <si>
    <t>RUA SABINO ROBERTO</t>
  </si>
  <si>
    <t>3043</t>
  </si>
  <si>
    <t>RUA SABINO ROBERTO, 3043, CENTRO, LIMOEIRO DO NORTE</t>
  </si>
  <si>
    <t>-4.93905179</t>
  </si>
  <si>
    <t>-37.97517277</t>
  </si>
  <si>
    <t>SUPERMERCADO QUEIROZ - RUSSAS</t>
  </si>
  <si>
    <t>AV CEL ARAUJO LIMA</t>
  </si>
  <si>
    <t>1051</t>
  </si>
  <si>
    <t>AV CEL ARAUJO LIMA, 1051, CENTRO, RUSSAS</t>
  </si>
  <si>
    <t>-4.94125966</t>
  </si>
  <si>
    <t>-37.98315425</t>
  </si>
  <si>
    <t>GRANJEIRO - PLANALTO DA CATUMBELA</t>
  </si>
  <si>
    <t>GRANJEIRO</t>
  </si>
  <si>
    <t>AV. FRANCISCO RAIMUNDO DE OLIVEIRA</t>
  </si>
  <si>
    <t>812</t>
  </si>
  <si>
    <t>PLANALTO DA CATUMBELA</t>
  </si>
  <si>
    <t>AV. FRANCISCO RAIMUNDO DE OLIVEIRA, 812, PLANALTO DA CATUMBELA, RUSSAS</t>
  </si>
  <si>
    <t>-4.93342179</t>
  </si>
  <si>
    <t>-37.96831265</t>
  </si>
  <si>
    <t>GRANJEIRO - CENTRO</t>
  </si>
  <si>
    <t>AV MARIA RAMALHO</t>
  </si>
  <si>
    <t>AV MARIA RAMALHO, 1, CENTRO, RUSSAS</t>
  </si>
  <si>
    <t>-3.43812959</t>
  </si>
  <si>
    <t>-39.14580574</t>
  </si>
  <si>
    <t>PANIFICADORA VÓ REGINA</t>
  </si>
  <si>
    <t>RUA ANTONIO EUSEBIO</t>
  </si>
  <si>
    <t>RUA ANTONIO EUSEBIO, , CENTRO, PARAIPABA</t>
  </si>
  <si>
    <t>-4.22537513</t>
  </si>
  <si>
    <t>-38.70604064</t>
  </si>
  <si>
    <t>SUPERMERCADO ALIANCA</t>
  </si>
  <si>
    <t>RUA HENRIQUE BESSA</t>
  </si>
  <si>
    <t>ACARAPE</t>
  </si>
  <si>
    <t>RUA HENRIQUE BESSA, 65, CENTRO, ACARAPE</t>
  </si>
  <si>
    <t>-3.77778933</t>
  </si>
  <si>
    <t>-38.59964399</t>
  </si>
  <si>
    <t>2109</t>
  </si>
  <si>
    <t>RUA VITAL BRASIL, 2109, GRANJA PORTUGAL, FORTALEZA</t>
  </si>
  <si>
    <t>-5.08868899</t>
  </si>
  <si>
    <t>-38.37617942</t>
  </si>
  <si>
    <t>HIPER MORADA NOVA - GRANVILE</t>
  </si>
  <si>
    <t>HIPER MORADA NOVA</t>
  </si>
  <si>
    <t>AVENIDA E</t>
  </si>
  <si>
    <t>GRANVILLE</t>
  </si>
  <si>
    <t>AVENIDA E, 500, GRANVILLE, MORADA NOVA</t>
  </si>
  <si>
    <t>-5.1101802</t>
  </si>
  <si>
    <t>-38.37053467</t>
  </si>
  <si>
    <t>HIPER MORADA NOVA - CENTRO</t>
  </si>
  <si>
    <t>MANOEL CASTRO GOMES DE ANDRADE</t>
  </si>
  <si>
    <t>MANOEL CASTRO GOMES DE ANDRADE, 410, CENTRO, MORADA NOVA</t>
  </si>
  <si>
    <t>-3.60013548</t>
  </si>
  <si>
    <t>-38.96195641</t>
  </si>
  <si>
    <t>PANIFICADORA REI DA EMPADA</t>
  </si>
  <si>
    <t>AVENIDA PRINCIPAL, , LAGOINHA, SAO GONCALO DO AMARANTE</t>
  </si>
  <si>
    <t>-5.15204763</t>
  </si>
  <si>
    <t>-38.09693134</t>
  </si>
  <si>
    <t>SUPERMERCADO NOVA OPCAO</t>
  </si>
  <si>
    <t>NOVA OPCAO</t>
  </si>
  <si>
    <t>RUA CEL JOSE NUNES</t>
  </si>
  <si>
    <t>831</t>
  </si>
  <si>
    <t>RUA CEL JOSE NUNES, 831, CENTRO, LIMOEIRO DO NORTE</t>
  </si>
  <si>
    <t>-2.92442252</t>
  </si>
  <si>
    <t>-40.179094</t>
  </si>
  <si>
    <t>MERCADINHO MENEZES</t>
  </si>
  <si>
    <t>MARIA ODETE</t>
  </si>
  <si>
    <t>ANINGAS</t>
  </si>
  <si>
    <t>MARIA ODETE, SN, ANINGAS, CRUZ</t>
  </si>
  <si>
    <t>-3.76132708</t>
  </si>
  <si>
    <t>-38.61643438</t>
  </si>
  <si>
    <t>AV. DOM ALMEIDA LUSTOSA</t>
  </si>
  <si>
    <t>1989</t>
  </si>
  <si>
    <t>AV. DOM ALMEIDA LUSTOSA, 1989, PARQUE GUADALAJARA (JUREMA), CAUCAIA</t>
  </si>
  <si>
    <t>-3.7613195956884216</t>
  </si>
  <si>
    <t>-38.61660970236482</t>
  </si>
  <si>
    <t>RAIMAR - CASCAVEL</t>
  </si>
  <si>
    <t>CHANCELER EDSON QUEIROZ</t>
  </si>
  <si>
    <t>2235</t>
  </si>
  <si>
    <t>RIO NOVO</t>
  </si>
  <si>
    <t>CHANCELER EDSON QUEIROZ, 2235, RIO NOVO, CASCAVEL</t>
  </si>
  <si>
    <t>-3.00264059</t>
  </si>
  <si>
    <t>-40.13011982</t>
  </si>
  <si>
    <t>FRIGORIFICO DS FRIOS</t>
  </si>
  <si>
    <t>LOTEAMENTO</t>
  </si>
  <si>
    <t>LAGOA DO CANEMA, SN, LOTEAMENTO, ACARAU</t>
  </si>
  <si>
    <t>-2.91984848</t>
  </si>
  <si>
    <t>-39.91971779</t>
  </si>
  <si>
    <t>FRUTARIA ZILDA</t>
  </si>
  <si>
    <t>RUA JOAO BATISTA RIOS</t>
  </si>
  <si>
    <t>1097</t>
  </si>
  <si>
    <t>RUA JOAO BATISTA RIOS, 1097, CENTRO, ITAREMA</t>
  </si>
  <si>
    <t>-3.72712807</t>
  </si>
  <si>
    <t>-38.47527325</t>
  </si>
  <si>
    <t>SUPER LUA - AREIA BRANCA</t>
  </si>
  <si>
    <t>AVENIDA AREIA BRANCA</t>
  </si>
  <si>
    <t>AVENIDA AREIA BRANCA, 85, MUCURIPE, FORTALEZA</t>
  </si>
  <si>
    <t>-3.4991217</t>
  </si>
  <si>
    <t>-39.583675</t>
  </si>
  <si>
    <t>FRIGORIFICO VIDAL</t>
  </si>
  <si>
    <t>AV ANASTACIO BRAGA</t>
  </si>
  <si>
    <t>882</t>
  </si>
  <si>
    <t>AV ANASTACIO BRAGA, 882, CENTRO, ITAPIPOCA</t>
  </si>
  <si>
    <t>-3.76348683</t>
  </si>
  <si>
    <t>-38.6404932</t>
  </si>
  <si>
    <t>MERCADINHO ARATURI</t>
  </si>
  <si>
    <t>R NW</t>
  </si>
  <si>
    <t>9</t>
  </si>
  <si>
    <t>R NW, 9, ARATURI, CAUCAIA</t>
  </si>
  <si>
    <t>-2.82728239</t>
  </si>
  <si>
    <t>-40.35889989</t>
  </si>
  <si>
    <t>JERI HORTIMERCADO</t>
  </si>
  <si>
    <t>CARRAPATEIRAS</t>
  </si>
  <si>
    <t>CARRAPATEIRAS, , ZONA RURAL, ACARAU</t>
  </si>
  <si>
    <t>-3.84367626</t>
  </si>
  <si>
    <t>-38.52296669</t>
  </si>
  <si>
    <t>SUPERMERCADO MAIS COMPRAS - LOJA 02</t>
  </si>
  <si>
    <t>RUA DOUTOR CODES SANDOVAL</t>
  </si>
  <si>
    <t>RUA DOUTOR CODES SANDOVAL, 11, JANGURUSSU, FORTALEZA</t>
  </si>
  <si>
    <t>-4.35591097</t>
  </si>
  <si>
    <t>-39.31700152</t>
  </si>
  <si>
    <t>SUPERMERCADO MINI PRECO</t>
  </si>
  <si>
    <t>EUCLIDES BARROSO</t>
  </si>
  <si>
    <t>794</t>
  </si>
  <si>
    <t>EUCLIDES BARROSO, 794, CENTRO, CANINDE</t>
  </si>
  <si>
    <t>-4.9058061</t>
  </si>
  <si>
    <t>-40.76319873</t>
  </si>
  <si>
    <t>MERCADO POPULAR</t>
  </si>
  <si>
    <t>KM 03</t>
  </si>
  <si>
    <t>PASSAGEM BR 404, 127, KM 03, IPAPORANGA</t>
  </si>
  <si>
    <t>-3.76979132</t>
  </si>
  <si>
    <t>-38.6548591</t>
  </si>
  <si>
    <t>MERCADINHO BOM PREÇO</t>
  </si>
  <si>
    <t>RUA 333</t>
  </si>
  <si>
    <t>34</t>
  </si>
  <si>
    <t>RUA 333, 34, NOVA METROPOLE, CAUCAIA</t>
  </si>
  <si>
    <t>-4.09811933</t>
  </si>
  <si>
    <t>-38.49447155</t>
  </si>
  <si>
    <t>MERCADAO TEND TUDO - HORIZONTE</t>
  </si>
  <si>
    <t>RUA ALEXANDRE JOCA - ATÉ 139/140</t>
  </si>
  <si>
    <t>062</t>
  </si>
  <si>
    <t>RUA ALEXANDRE JOCA - ATÉ 139/140, 062, CENTRO, HORIZONTE</t>
  </si>
  <si>
    <t>-3.83076563</t>
  </si>
  <si>
    <t>-38.46236181</t>
  </si>
  <si>
    <t>RUA NELSON COELHO</t>
  </si>
  <si>
    <t>665</t>
  </si>
  <si>
    <t>-3.79271073</t>
  </si>
  <si>
    <t>-39.27241754</t>
  </si>
  <si>
    <t>HORTIFRUTI GRANJEIROS - PENTECOSTE</t>
  </si>
  <si>
    <t>LUIS SOARES DO CARMO</t>
  </si>
  <si>
    <t>267</t>
  </si>
  <si>
    <t>LUIS SOARES DO CARMO, 267, CENTRO, PENTECOSTE</t>
  </si>
  <si>
    <t>-4.10824227</t>
  </si>
  <si>
    <t>-38.4869392</t>
  </si>
  <si>
    <t>RAIMAR - HORIZONTE (PLANALTO)</t>
  </si>
  <si>
    <t>RUA LUIZ INACIO DE SOUSA</t>
  </si>
  <si>
    <t>Planalto Horizonte</t>
  </si>
  <si>
    <t>RUA LUIZ INACIO DE SOUSA, 882, PLANALTO HORIZONTE, HORIZONTE</t>
  </si>
  <si>
    <t>-3.66300184</t>
  </si>
  <si>
    <t>-40.39136576</t>
  </si>
  <si>
    <t>R. FRIOS</t>
  </si>
  <si>
    <t>RUA JOSE CAVALCANTE PARENTE</t>
  </si>
  <si>
    <t>294</t>
  </si>
  <si>
    <t>Renato Parente</t>
  </si>
  <si>
    <t>RUA JOSE CAVALCANTE PARENTE, 294, RENATO PARENTE, SOBRAL</t>
  </si>
  <si>
    <t>-3.81078567</t>
  </si>
  <si>
    <t>-38.58550379</t>
  </si>
  <si>
    <t>RUA PORTO FRANCO</t>
  </si>
  <si>
    <t>-4.54700576</t>
  </si>
  <si>
    <t>-40.72282401</t>
  </si>
  <si>
    <t>SUPERMERCADO DOIS IRMAOS - IPUEIRAS (FRANCISCO PAZ)</t>
  </si>
  <si>
    <t>DOIS IRMAOS</t>
  </si>
  <si>
    <t>AV. FRANCISCO PAZ ARAGAO</t>
  </si>
  <si>
    <t>801</t>
  </si>
  <si>
    <t>VAMOS VER</t>
  </si>
  <si>
    <t>AV. FRANCISCO PAZ ARAGAO, 801, VAMOS VER, IPUEIRAS</t>
  </si>
  <si>
    <t>-3.81155365</t>
  </si>
  <si>
    <t>-39.26135447</t>
  </si>
  <si>
    <t>PADARIA DELICIAS DA VOVO</t>
  </si>
  <si>
    <t>PRESIDENTE JUSCELINO KUBICHEK</t>
  </si>
  <si>
    <t>227</t>
  </si>
  <si>
    <t>PRESIDENTE JUSCELINO KUBICHEK, 227, SAO PEDRO, PENTECOSTE</t>
  </si>
  <si>
    <t>-3.79412245</t>
  </si>
  <si>
    <t>-39.25970301</t>
  </si>
  <si>
    <t>PADARIA KADOSH</t>
  </si>
  <si>
    <t>ANTONIO BRAGA DE AZEVEDO</t>
  </si>
  <si>
    <t>915</t>
  </si>
  <si>
    <t>ANTONIO BRAGA DE AZEVEDO, 915, SAO FRANCISCO, PENTECOSTE</t>
  </si>
  <si>
    <t>-3.1251894</t>
  </si>
  <si>
    <t>-40.08417113</t>
  </si>
  <si>
    <t>PICOLE HORTIFRUTI</t>
  </si>
  <si>
    <t>TRIANGULO</t>
  </si>
  <si>
    <t>403</t>
  </si>
  <si>
    <t>TRIANGULO, 403, , ACARAU</t>
  </si>
  <si>
    <t>-3.8207176</t>
  </si>
  <si>
    <t>-38.55885136</t>
  </si>
  <si>
    <t>AVENIDA PRESIDENTE COSTA E SILVA</t>
  </si>
  <si>
    <t>2646</t>
  </si>
  <si>
    <t>AVENIDA PRESIDENTE COSTA E SILVA, 2646, BARROSO, FORTALEZA</t>
  </si>
  <si>
    <t>-3.7619405</t>
  </si>
  <si>
    <t>-38.6195665</t>
  </si>
  <si>
    <t>EMPORIO DO QUEIJO</t>
  </si>
  <si>
    <t>RUA SACY</t>
  </si>
  <si>
    <t>489</t>
  </si>
  <si>
    <t>RUA SACY, 489, PARQUE POTIRA, CAUCAIA</t>
  </si>
  <si>
    <t>-3.79508034</t>
  </si>
  <si>
    <t>-38.47443215</t>
  </si>
  <si>
    <t>AVENIDA CONSELHEIRO GOMES DE FREITAS</t>
  </si>
  <si>
    <t>03575</t>
  </si>
  <si>
    <t>-3.77711471</t>
  </si>
  <si>
    <t>-38.51701088</t>
  </si>
  <si>
    <t>MERCADINHO POMAR</t>
  </si>
  <si>
    <t>RUA DOUTOR PEDRO ROCHA</t>
  </si>
  <si>
    <t>0640</t>
  </si>
  <si>
    <t>RUA DOUTOR PEDRO ROCHA, 0640, ALTO DA BALANCA, FORTALEZA</t>
  </si>
  <si>
    <t>-3.4872707</t>
  </si>
  <si>
    <t>-39.5696645</t>
  </si>
  <si>
    <t>DATERRA - ITAPIPOCA</t>
  </si>
  <si>
    <t>DATERRA (ITAPIPOCA)</t>
  </si>
  <si>
    <t>AVENIDA MONSENHOR TABOSA</t>
  </si>
  <si>
    <t>AVENIDA MONSENHOR TABOSA, 2500, MADALENAS, ITAPIPOCA</t>
  </si>
  <si>
    <t>-3.76521089</t>
  </si>
  <si>
    <t>-38.6473003</t>
  </si>
  <si>
    <t>SUPER PRECO BOM - JUREMA</t>
  </si>
  <si>
    <t>PREÇO BOM</t>
  </si>
  <si>
    <t>RUA DAS ORQUIDEAS</t>
  </si>
  <si>
    <t>Arianópolis</t>
  </si>
  <si>
    <t>RUA DAS ORQUIDEAS, 105, ARIANÓPOLIS, CAUCAIA</t>
  </si>
  <si>
    <t>-5.24180637</t>
  </si>
  <si>
    <t>-38.13348712</t>
  </si>
  <si>
    <t>ESTRELA ATACADISTA</t>
  </si>
  <si>
    <t>R VALDOMIRO MONTEIRO CHAVES</t>
  </si>
  <si>
    <t>8 DE JUNHO</t>
  </si>
  <si>
    <t>TABULEIRO DO NORTE</t>
  </si>
  <si>
    <t>R VALDOMIRO MONTEIRO CHAVES, 123, 8 DE JUNHO, TABULEIRO DO NORTE</t>
  </si>
  <si>
    <t>-4.35732774</t>
  </si>
  <si>
    <t>-39.30661626</t>
  </si>
  <si>
    <t>SUPERMERCADO GELADAO- CANIDE</t>
  </si>
  <si>
    <t>RAIMUNDO ALCONFORADO</t>
  </si>
  <si>
    <t>RAIMUNDO ALCONFORADO, 380, ALTO GUARAMIRANGA, CANINDE</t>
  </si>
  <si>
    <t>RUA BARAO DO RIO BRANCO</t>
  </si>
  <si>
    <t>2841</t>
  </si>
  <si>
    <t>Jose Bonifácio</t>
  </si>
  <si>
    <t>RUA BARAO DO RIO BRANCO, 2841, JOSE BONIFÁCIO, FORTALEZA</t>
  </si>
  <si>
    <t>-3.7282784</t>
  </si>
  <si>
    <t>-38.6011588</t>
  </si>
  <si>
    <t>JB VARIEDADES</t>
  </si>
  <si>
    <t>RUA VII</t>
  </si>
  <si>
    <t>407</t>
  </si>
  <si>
    <t>RUA VII, 407, ANTONIO BEZERRA, FORTALEZA</t>
  </si>
  <si>
    <t>-3.47036356</t>
  </si>
  <si>
    <t>-39.55459757</t>
  </si>
  <si>
    <t>MERCADINHO E PADARIA PAO NOSSO</t>
  </si>
  <si>
    <t>RUA MANOEL BRAGA</t>
  </si>
  <si>
    <t>JULHO I</t>
  </si>
  <si>
    <t>RUA MANOEL BRAGA, 123, JULHO I, ITAPIPOCA</t>
  </si>
  <si>
    <t>-4.65777117</t>
  </si>
  <si>
    <t>-37.45334692</t>
  </si>
  <si>
    <t>VILA SERRA DE PEROBA</t>
  </si>
  <si>
    <t>PRAIA DE PEROBA</t>
  </si>
  <si>
    <t>VILA SERRA DE PEROBA, , PRAIA DE PEROBA, ICAPUI</t>
  </si>
  <si>
    <t>-4.64684827</t>
  </si>
  <si>
    <t>-37.47859835</t>
  </si>
  <si>
    <t>MERCADINHO RKR</t>
  </si>
  <si>
    <t>RUA SERRA DA REDONDA</t>
  </si>
  <si>
    <t>PRAIA DE REDONDA</t>
  </si>
  <si>
    <t>RUA SERRA DA REDONDA, , PRAIA DE REDONDA, ICAPUI</t>
  </si>
  <si>
    <t>-4.69234481</t>
  </si>
  <si>
    <t>-37.38288892</t>
  </si>
  <si>
    <t>MERCADINHO AROLDO</t>
  </si>
  <si>
    <t>ESAU LACERDA</t>
  </si>
  <si>
    <t>827</t>
  </si>
  <si>
    <t>ESAU LACERDA, 827, CENTRO, ICAPUI</t>
  </si>
  <si>
    <t>-4.7119465</t>
  </si>
  <si>
    <t>-37.35627689</t>
  </si>
  <si>
    <t>MERCANTIL M SENHOR</t>
  </si>
  <si>
    <t>R ANTONIO CIRIACO</t>
  </si>
  <si>
    <t>R ANTONIO CIRIACO, , CENTRO, ICAPUI</t>
  </si>
  <si>
    <t>-4.73000553</t>
  </si>
  <si>
    <t>-37.32657173</t>
  </si>
  <si>
    <t>MERCADINHO ALMEIDA</t>
  </si>
  <si>
    <t>CORONEL RICARDO HOLANDA</t>
  </si>
  <si>
    <t>IBICUITABA</t>
  </si>
  <si>
    <t>CORONEL RICARDO HOLANDA, 220, IBICUITABA, ICAPUI</t>
  </si>
  <si>
    <t>-4.66899933</t>
  </si>
  <si>
    <t>-37.42415964</t>
  </si>
  <si>
    <t>MERCADINHO DALILA</t>
  </si>
  <si>
    <t>LOC VILA NOVA</t>
  </si>
  <si>
    <t>LIVA NOVA</t>
  </si>
  <si>
    <t>LOC VILA NOVA, 15, LIVA NOVA, ICAPUI</t>
  </si>
  <si>
    <t>-4.84595845</t>
  </si>
  <si>
    <t>-37.78504674</t>
  </si>
  <si>
    <t>SUPERMERCADO LALA - JUAZEIRO</t>
  </si>
  <si>
    <t>SUPERMERCADO O LALA</t>
  </si>
  <si>
    <t>TV. GEORGIA GOMES DA SILVA</t>
  </si>
  <si>
    <t>171</t>
  </si>
  <si>
    <t>Juazeiro</t>
  </si>
  <si>
    <t>TV. GEORGIA GOMES DA SILVA, 171, JUAZEIRO, JAGUARUANA</t>
  </si>
  <si>
    <t>-4.83626803</t>
  </si>
  <si>
    <t>-37.78333399</t>
  </si>
  <si>
    <t>SUPERMERCADO LALA - CENTRO</t>
  </si>
  <si>
    <t>DR ANTONIO DA ROCHA FREITAS</t>
  </si>
  <si>
    <t>1283</t>
  </si>
  <si>
    <t>DR ANTONIO DA ROCHA FREITAS, 1283, CENTRO, JAGUARUANA</t>
  </si>
  <si>
    <t>-2.89762847</t>
  </si>
  <si>
    <t>-40.12092333</t>
  </si>
  <si>
    <t>JRS COMERCIO</t>
  </si>
  <si>
    <t>JOSE MONTEIRO DE MELO</t>
  </si>
  <si>
    <t>255</t>
  </si>
  <si>
    <t>Saguim</t>
  </si>
  <si>
    <t>JOSE MONTEIRO DE MELO, 255, SAGUIM, ACARAU</t>
  </si>
  <si>
    <t>-2.88799066</t>
  </si>
  <si>
    <t>-40.11946819</t>
  </si>
  <si>
    <t>JOGO JAIME FERREIRA GOMES</t>
  </si>
  <si>
    <t>JOGO JAIME FERREIRA GOMES, 605, CENTRO, ACARAU</t>
  </si>
  <si>
    <t>-3.68322497</t>
  </si>
  <si>
    <t>-39.58580513</t>
  </si>
  <si>
    <t>MERCANTIL OPCAO</t>
  </si>
  <si>
    <t>FELIPE SAMPAIO</t>
  </si>
  <si>
    <t>FELIPE SAMPAIO, 132, CENTRO, ITAPAJE</t>
  </si>
  <si>
    <t>-3.81862096</t>
  </si>
  <si>
    <t>-38.52271133</t>
  </si>
  <si>
    <t>RUA CRISTAIS PAULISTA</t>
  </si>
  <si>
    <t>424</t>
  </si>
  <si>
    <t>-3.83641402</t>
  </si>
  <si>
    <t>-38.52142461</t>
  </si>
  <si>
    <t>779</t>
  </si>
  <si>
    <t>-3.81623338</t>
  </si>
  <si>
    <t>-38.53127553</t>
  </si>
  <si>
    <t>AVENIDA JUSCELINO KUBITSCHEK - DE 1 AO FIM</t>
  </si>
  <si>
    <t>3759</t>
  </si>
  <si>
    <t>-4.1829351</t>
  </si>
  <si>
    <t>-38.45458853</t>
  </si>
  <si>
    <t>MERCADINHO QUEIROZ</t>
  </si>
  <si>
    <t>FRANCISCO BENTO DA SILVA</t>
  </si>
  <si>
    <t>BANGUE I</t>
  </si>
  <si>
    <t>FRANCISCO BENTO DA SILVA, 68, BANGUE I, PACAJUS</t>
  </si>
  <si>
    <t>RUA ALUISIO AZEVEDO - LADO PAR</t>
  </si>
  <si>
    <t>86</t>
  </si>
  <si>
    <t>RUA ALUISIO AZEVEDO - LADO PAR, 86, JOQUEI CLUBE, FORTALEZA</t>
  </si>
  <si>
    <t>-4.84637265</t>
  </si>
  <si>
    <t>-37.78286297</t>
  </si>
  <si>
    <t>SUPER CESTA BASICA</t>
  </si>
  <si>
    <t>CEL RAIMUNDO FRANCISCO</t>
  </si>
  <si>
    <t>1964</t>
  </si>
  <si>
    <t>CEL RAIMUNDO FRANCISCO, 1964, JUAZEIRO, JAGUARUANA</t>
  </si>
  <si>
    <t>-3.83215508</t>
  </si>
  <si>
    <t>-38.5545027</t>
  </si>
  <si>
    <t>COMERCIAL DE ALIMENTOS SOUSA LTDA</t>
  </si>
  <si>
    <t>UNIVERSO</t>
  </si>
  <si>
    <t>AVENIDA D, 131, PREFEITO JOSE WALTER, FORTALEZA</t>
  </si>
  <si>
    <t>-3.22002687</t>
  </si>
  <si>
    <t>-39.27005807</t>
  </si>
  <si>
    <t>PARA TY - FLECHEIRAS</t>
  </si>
  <si>
    <t>790</t>
  </si>
  <si>
    <t>SAO PEDRO, 790, FLECHEIRAS, TRAIRI</t>
  </si>
  <si>
    <t>-3.76944093</t>
  </si>
  <si>
    <t>-38.65433696</t>
  </si>
  <si>
    <t>AVENIDA A</t>
  </si>
  <si>
    <t>782</t>
  </si>
  <si>
    <t>-3.7133513</t>
  </si>
  <si>
    <t>-38.6029616</t>
  </si>
  <si>
    <t>MERCADINHO VERA</t>
  </si>
  <si>
    <t>RUA BETA</t>
  </si>
  <si>
    <t>RUA BETA, 268, VILA VELHA, FORTALEZA</t>
  </si>
  <si>
    <t>-3.82637289</t>
  </si>
  <si>
    <t>-38.47433135</t>
  </si>
  <si>
    <t>PROFESSOR JOSE ARTHUR DE CARVALHO</t>
  </si>
  <si>
    <t>1512</t>
  </si>
  <si>
    <t>PROFESSOR JOSE ARTHUR DE CARVALHO, 1512, LAGOA REDONDA, FORTALEZA</t>
  </si>
  <si>
    <t>-4.31496939</t>
  </si>
  <si>
    <t>-38.74268183</t>
  </si>
  <si>
    <t>MERC. O NEGO</t>
  </si>
  <si>
    <t>FRANCISCO SILVA</t>
  </si>
  <si>
    <t>459</t>
  </si>
  <si>
    <t>FRANCISCO SILVA, 459, CENTRO, REDENCAO</t>
  </si>
  <si>
    <t>-4.30498095</t>
  </si>
  <si>
    <t>-38.99568293</t>
  </si>
  <si>
    <t>SUPER SOFYA - MULUNGU</t>
  </si>
  <si>
    <t>RUA JUSTINO CAFE</t>
  </si>
  <si>
    <t>MULUNGU</t>
  </si>
  <si>
    <t>RUA JUSTINO CAFE, 354, CENTRO, MULUNGU</t>
  </si>
  <si>
    <t>-4.18233313</t>
  </si>
  <si>
    <t>-38.13682565</t>
  </si>
  <si>
    <t>MORANGUINHO - BEBERIBE - LJ 02</t>
  </si>
  <si>
    <t>MARIA CALADO</t>
  </si>
  <si>
    <t>8110</t>
  </si>
  <si>
    <t>MARIA CALADO, 8110, CENTRO, BEBERIBE</t>
  </si>
  <si>
    <t>-4.12783204</t>
  </si>
  <si>
    <t>-38.24556055</t>
  </si>
  <si>
    <t>MERCADINHO MENINO JESUS</t>
  </si>
  <si>
    <t>RUA JOAO VIANA FILHO</t>
  </si>
  <si>
    <t>01198</t>
  </si>
  <si>
    <t>PLANALTO N. CASCAVEL</t>
  </si>
  <si>
    <t>RUA JOAO VIANA FILHO, 01198, PLANALTO N. CASCAVEL, CASCAVEL</t>
  </si>
  <si>
    <t>-3.5011612</t>
  </si>
  <si>
    <t>-39.58200757</t>
  </si>
  <si>
    <t>ECONOMICO - EXPRESS</t>
  </si>
  <si>
    <t>INOCENCIO BRAGA</t>
  </si>
  <si>
    <t>INOCENCIO BRAGA, 161, CENTRO, ITAPIPOCA</t>
  </si>
  <si>
    <t>-3.79612714</t>
  </si>
  <si>
    <t>-38.49383649</t>
  </si>
  <si>
    <t>COMETA (PATIO OLIVEIRA PAIVA)</t>
  </si>
  <si>
    <t>1350</t>
  </si>
  <si>
    <t>AVENIDA OLIVEIRA PAIVA, 1350, CIDADE DOS FUNCIONÁRIOS, FORTALEZA</t>
  </si>
  <si>
    <t>-3.89368547</t>
  </si>
  <si>
    <t>-38.51477265</t>
  </si>
  <si>
    <t>RUA JORGE FIGUEIREDO</t>
  </si>
  <si>
    <t>RUA JORGE FIGUEIREDO, 1500, PEDRAS, FORTALEZA</t>
  </si>
  <si>
    <t>-3.90694584</t>
  </si>
  <si>
    <t>-38.50743777</t>
  </si>
  <si>
    <t>I (CONJUNTO PARQUE DOM PEDRO)</t>
  </si>
  <si>
    <t>0237</t>
  </si>
  <si>
    <t>PARQUE DOM PEDRO</t>
  </si>
  <si>
    <t>I (CONJUNTO PARQUE DOM PEDRO), 0237, PARQUE DOM PEDRO, ITAITINGA</t>
  </si>
  <si>
    <t>-3.8489518</t>
  </si>
  <si>
    <t>-38.51200331</t>
  </si>
  <si>
    <t>RUA VALPARAISO</t>
  </si>
  <si>
    <t>825</t>
  </si>
  <si>
    <t>RUA VALPARAISO, 825, JANGURUSSU, FORTALEZA</t>
  </si>
  <si>
    <t>-3.82635425</t>
  </si>
  <si>
    <t>-38.47426069</t>
  </si>
  <si>
    <t>AVENIDA PROFESSOR JOSE ARTHUR DE CARVALHO</t>
  </si>
  <si>
    <t>AVENIDA PROFESSOR JOSE ARTHUR DE CARVALHO, 520, LAGOA REDONDA, FORTALEZA</t>
  </si>
  <si>
    <t>-3.79033097</t>
  </si>
  <si>
    <t>-39.26660394</t>
  </si>
  <si>
    <t>MERC. DO PAULAO PENTECOSTE</t>
  </si>
  <si>
    <t>RUA PADRE SINVAL FACUNDO, SN, VILA NOVA, PENTECOSTE</t>
  </si>
  <si>
    <t>-3.72393885</t>
  </si>
  <si>
    <t>-40.99052636</t>
  </si>
  <si>
    <t>SERVE BEM - TIANGUA</t>
  </si>
  <si>
    <t>AV PREFEITO JAQUES NUNES</t>
  </si>
  <si>
    <t>1250</t>
  </si>
  <si>
    <t>AV PREFEITO JAQUES NUNES, 1250, CENTRO, TIANGUA</t>
  </si>
  <si>
    <t>-3.73839532</t>
  </si>
  <si>
    <t>-38.53222215</t>
  </si>
  <si>
    <t>SUPER GENTILANDIA- JOSE BONIFACIO</t>
  </si>
  <si>
    <t>2320</t>
  </si>
  <si>
    <t>RUA BARAO DO RIO BRANCO, 2320, CENTRO, FORTALEZA</t>
  </si>
  <si>
    <t>-3.4516511</t>
  </si>
  <si>
    <t>-39.29552973</t>
  </si>
  <si>
    <t>MERC.  N SENHORA APARECIDA</t>
  </si>
  <si>
    <t>VILA AGUA BOA</t>
  </si>
  <si>
    <t>Triangulo</t>
  </si>
  <si>
    <t>VILA AGUA BOA, SN, TRIANGULO, TRAIRI</t>
  </si>
  <si>
    <t>-3.77128629</t>
  </si>
  <si>
    <t>-38.45821768</t>
  </si>
  <si>
    <t>MERCADINHO PAIS E FILHO</t>
  </si>
  <si>
    <t>RUA ROUXINOL</t>
  </si>
  <si>
    <t>RUA ROUXINOL, SN, EDSON QUEIROZ, FORTALEZA</t>
  </si>
  <si>
    <t>-3.84991864</t>
  </si>
  <si>
    <t>-38.48021699</t>
  </si>
  <si>
    <t>MERC. N SENHORA DE FATIMA</t>
  </si>
  <si>
    <t>R MENINO JESUS DA PAUPINA</t>
  </si>
  <si>
    <t>865</t>
  </si>
  <si>
    <t>R MENINO JESUS DA PAUPINA, 865, MESSEJANA, FORTALEZA</t>
  </si>
  <si>
    <t>-3.84897499</t>
  </si>
  <si>
    <t>-38.48282306</t>
  </si>
  <si>
    <t>MERCADINHO MARCOS</t>
  </si>
  <si>
    <t>RUA MOZART ANSELMO</t>
  </si>
  <si>
    <t>320</t>
  </si>
  <si>
    <t>RUA MOZART ANSELMO, 320, PAUPINA, FORTALEZA</t>
  </si>
  <si>
    <t>-7.2189664</t>
  </si>
  <si>
    <t>-39.32314696</t>
  </si>
  <si>
    <t>MATEUS - JUAZEIRO DO NORTE</t>
  </si>
  <si>
    <t>AVENIDA PADRE CICERO</t>
  </si>
  <si>
    <t>2241</t>
  </si>
  <si>
    <t>Santa Tereza</t>
  </si>
  <si>
    <t>JUAZEIRO DO NORTE</t>
  </si>
  <si>
    <t>AVENIDA PADRE CICERO, 2241, SANTA TEREZA, JUAZEIRO DO NORTE</t>
  </si>
  <si>
    <t>-3.62186394</t>
  </si>
  <si>
    <t>-39.50750553</t>
  </si>
  <si>
    <t>F&amp;L</t>
  </si>
  <si>
    <t>ARTUR RODRIGUES VASCONCELOS</t>
  </si>
  <si>
    <t>455</t>
  </si>
  <si>
    <t>ARTUR RODRIGUES VASCONCELOS, 455, , URUBURETAMA</t>
  </si>
  <si>
    <t>-3.78029616</t>
  </si>
  <si>
    <t>-38.50353329</t>
  </si>
  <si>
    <t>MERCADINHO DO ROMEU</t>
  </si>
  <si>
    <t>RUA PADRE FRANCISCO PITA</t>
  </si>
  <si>
    <t>263</t>
  </si>
  <si>
    <t>jardim das oliveiras</t>
  </si>
  <si>
    <t>RUA PADRE FRANCISCO PITA, 263, JARDIM DAS OLIVEIRAS, FORTALEZA</t>
  </si>
  <si>
    <t>-3.78286517</t>
  </si>
  <si>
    <t>-38.50397111</t>
  </si>
  <si>
    <t>MERCADINHO EVANDRO</t>
  </si>
  <si>
    <t>RUA REINO UNIDO</t>
  </si>
  <si>
    <t>RUA REINO UNIDO, 108, JARDIM DAS OLIVEIRAS, FORTALEZA</t>
  </si>
  <si>
    <t>-3.78915588</t>
  </si>
  <si>
    <t>-38.66088715</t>
  </si>
  <si>
    <t>MERCADINHO DO SEU DIA A DIA</t>
  </si>
  <si>
    <t>RUA BEIRA RIO</t>
  </si>
  <si>
    <t>Toco (Jurema)</t>
  </si>
  <si>
    <t>RUA BEIRA RIO, 1, TOCO (JUREMA), CAUCAIA</t>
  </si>
  <si>
    <t>-3.7967961</t>
  </si>
  <si>
    <t>-38.46483618</t>
  </si>
  <si>
    <t>MERCADINHO DA APARECIDA</t>
  </si>
  <si>
    <t>RUA JOSE AMAURI</t>
  </si>
  <si>
    <t>RUA JOSE AMAURI, 161, SAPIRANGA, FORTALEZA</t>
  </si>
  <si>
    <t>-3.35908958</t>
  </si>
  <si>
    <t>-39.29180232</t>
  </si>
  <si>
    <t>MERCEARIA CUSTODIO CAMPESTRE</t>
  </si>
  <si>
    <t>RUA PRINCIPAL, SN, GUALDRAPAS, TRAIRI</t>
  </si>
  <si>
    <t>-3.77279402</t>
  </si>
  <si>
    <t>-38.44345809</t>
  </si>
  <si>
    <t>GR MERCADINHO</t>
  </si>
  <si>
    <t>RUA JAMAICA</t>
  </si>
  <si>
    <t>347</t>
  </si>
  <si>
    <t>Caça e pesca</t>
  </si>
  <si>
    <t>RUA JAMAICA, 347, CAÇA E PESCA, FORTALEZA</t>
  </si>
  <si>
    <t>-4.32369554</t>
  </si>
  <si>
    <t>-40.70902842</t>
  </si>
  <si>
    <t>SUPERMERCADO DOIS IRMAOS - IPU (CEL FELIX)</t>
  </si>
  <si>
    <t>RUA CEL FELIX</t>
  </si>
  <si>
    <t>1287</t>
  </si>
  <si>
    <t>RUA CEL FELIX, 1287, CENTRO, IPU</t>
  </si>
  <si>
    <t>-4.32457552</t>
  </si>
  <si>
    <t>-40.70934244</t>
  </si>
  <si>
    <t>SUPERMERCADO DOIS IRMAOS - IPU (CEL LIBERALINO)</t>
  </si>
  <si>
    <t>RUA CEL LIBERALINO</t>
  </si>
  <si>
    <t>1272</t>
  </si>
  <si>
    <t>RUA CEL LIBERALINO, 1272, CENTRO, IPU</t>
  </si>
  <si>
    <t>-4.33021371</t>
  </si>
  <si>
    <t>-40.71547028</t>
  </si>
  <si>
    <t>SUPERMERCADO DOIS IRMAOS - IPU (BOULEVARD)</t>
  </si>
  <si>
    <t>BOULEVARD SEBASTIAO CARLOS</t>
  </si>
  <si>
    <t>ALTO DOS 14</t>
  </si>
  <si>
    <t>BOULEVARD SEBASTIAO CARLOS, 448, ALTO DOS 14, IPU</t>
  </si>
  <si>
    <t>-4.16251756</t>
  </si>
  <si>
    <t>-40.75337537</t>
  </si>
  <si>
    <t>SUPERMERCADO DOIS IRMAOS - GUARACIABA (CAPITAO FERREIRA)</t>
  </si>
  <si>
    <t>RUA CAPITAO  FERREIRA</t>
  </si>
  <si>
    <t>RUA CAPITAO  FERREIRA, 387, CENTRO, GUARACIABA DO NORTE</t>
  </si>
  <si>
    <t>-4.16427259</t>
  </si>
  <si>
    <t>-40.74895642</t>
  </si>
  <si>
    <t>SUPERMERCADO DOIS IRMAOS - GUARACIABA (MONSENHOR EURICO)</t>
  </si>
  <si>
    <t>MONSENHOR EURICO</t>
  </si>
  <si>
    <t>MONSENHOR EURICO, 120, CENTRO, GUARACIABA DO NORTE</t>
  </si>
  <si>
    <t>-4.54121044</t>
  </si>
  <si>
    <t>-40.71612718</t>
  </si>
  <si>
    <t>SUPERMERCADO DOIS IRMAOS - IPUEIRAS (MANOEL MORAO)</t>
  </si>
  <si>
    <t>RUA CORONEL MANOEL MOURAO</t>
  </si>
  <si>
    <t>RUA CORONEL MANOEL MOURAO, 250, CENTRO, IPUEIRAS</t>
  </si>
  <si>
    <t>-4.19655305</t>
  </si>
  <si>
    <t>-40.47399847</t>
  </si>
  <si>
    <t>SUPERMERCADO DOIS IRMAOS - VARJOTA (FLEURICE MUNIZ)</t>
  </si>
  <si>
    <t>FLEURICE MUNIZ ARAGAO</t>
  </si>
  <si>
    <t>228</t>
  </si>
  <si>
    <t>FLEURICE MUNIZ ARAGAO, 228, CENTRO, VARJOTA</t>
  </si>
  <si>
    <t>-4.14401366</t>
  </si>
  <si>
    <t>-40.58058349</t>
  </si>
  <si>
    <t>SUPERMERCADO DOIS IRMAOS - RERIUTABA</t>
  </si>
  <si>
    <t>REGINA MACEDO</t>
  </si>
  <si>
    <t>150</t>
  </si>
  <si>
    <t>BARRO VERMELHO</t>
  </si>
  <si>
    <t>REGINA MACEDO, 150, BARRO VERMELHO, RERIUTABA</t>
  </si>
  <si>
    <t>-4.19201183</t>
  </si>
  <si>
    <t>-40.47729325</t>
  </si>
  <si>
    <t>SUPERMERCADO DOIS IRMAOS - VARJOTA (RODRIGUES FARIAS)</t>
  </si>
  <si>
    <t>RUA FRANCISCA RODRIGUES FARIAS</t>
  </si>
  <si>
    <t>853</t>
  </si>
  <si>
    <t>RUA FRANCISCA RODRIGUES FARIAS, 853, CENTRO, VARJOTA</t>
  </si>
  <si>
    <t>-3.84973691</t>
  </si>
  <si>
    <t>-38.48060549</t>
  </si>
  <si>
    <t>MERCADINHO MANOEL</t>
  </si>
  <si>
    <t>RUA  SANTO ANTONIO</t>
  </si>
  <si>
    <t>913</t>
  </si>
  <si>
    <t>RUA  SANTO ANTONIO, 913, PAUPINA, FORTALEZA</t>
  </si>
  <si>
    <t>RUA JOSE MOREIRA</t>
  </si>
  <si>
    <t>670</t>
  </si>
  <si>
    <t>Parque Santa Maria</t>
  </si>
  <si>
    <t>RUA JOSE MOREIRA, 670, PARQUE SANTA MARIA, FORTALEZA</t>
  </si>
  <si>
    <t>-4.17106446</t>
  </si>
  <si>
    <t>-38.46239546</t>
  </si>
  <si>
    <t>COMERCIAL NI</t>
  </si>
  <si>
    <t>ALIPIO OLIVEIRA LIMA</t>
  </si>
  <si>
    <t>83</t>
  </si>
  <si>
    <t>ALIPIO OLIVEIRA LIMA, 83, CENTRO, PACAJUS</t>
  </si>
  <si>
    <t>-4.1320371</t>
  </si>
  <si>
    <t>-38.2370068</t>
  </si>
  <si>
    <t>PANIFICADORA NOSSO PAO - CASCAVEL</t>
  </si>
  <si>
    <t>2253</t>
  </si>
  <si>
    <t>, 2253, CENTRO, CASCAVEL</t>
  </si>
  <si>
    <t>-3.85007075</t>
  </si>
  <si>
    <t>-38.48556734</t>
  </si>
  <si>
    <t>RUA SANTA LUCRECIA</t>
  </si>
  <si>
    <t>931</t>
  </si>
  <si>
    <t>RUA SANTA LUCRECIA, 931, PAUPINA, FORTALEZA</t>
  </si>
  <si>
    <t>-5.1873128</t>
  </si>
  <si>
    <t>-40.67425985</t>
  </si>
  <si>
    <t>FRUTARIA FRUT MAIS</t>
  </si>
  <si>
    <t>AVENIDA EDILBERTO FROTA</t>
  </si>
  <si>
    <t>1836</t>
  </si>
  <si>
    <t>Fátima II</t>
  </si>
  <si>
    <t>AVENIDA EDILBERTO FROTA, 1836, FÁTIMA II, CRATEUS</t>
  </si>
  <si>
    <t>-4.33284993</t>
  </si>
  <si>
    <t>-38.8779428</t>
  </si>
  <si>
    <t>QUEIROZ SUPERMERCADO - BATURITE</t>
  </si>
  <si>
    <t>15 DE NOVEMBRO</t>
  </si>
  <si>
    <t>CENRO</t>
  </si>
  <si>
    <t>BATURITE</t>
  </si>
  <si>
    <t>15 DE NOVEMBRO, 715, CENRO, BATURITE</t>
  </si>
  <si>
    <t>-4.46787919</t>
  </si>
  <si>
    <t>-38.89876098</t>
  </si>
  <si>
    <t>QUEIROZ SUPERMERCADO - CAPISTRANO LJ02</t>
  </si>
  <si>
    <t>FRANCISCO BEZERRA CAMPELO</t>
  </si>
  <si>
    <t>FRANCISCO BEZERRA CAMPELO, 64, CENTRO, CAPISTRANO</t>
  </si>
  <si>
    <t>-4.84439049</t>
  </si>
  <si>
    <t>-39.13898766</t>
  </si>
  <si>
    <t>QUEIROZ SUPERMERCADO - CHORO</t>
  </si>
  <si>
    <t>CEL JOAO PARACAMPO</t>
  </si>
  <si>
    <t>856</t>
  </si>
  <si>
    <t>CHORO</t>
  </si>
  <si>
    <t>CEL JOAO PARACAMPO, 856, CENTRO, CHORO</t>
  </si>
  <si>
    <t>-3.69845952</t>
  </si>
  <si>
    <t>-38.59345865</t>
  </si>
  <si>
    <t>MERC. O MARCOS</t>
  </si>
  <si>
    <t>FELIPE FERNANDES</t>
  </si>
  <si>
    <t>Parque Leblon</t>
  </si>
  <si>
    <t>FELIPE FERNANDES, 354, PARQUE LEBLON, CAUCAIA</t>
  </si>
  <si>
    <t>-3.73417493</t>
  </si>
  <si>
    <t>-38.4888451</t>
  </si>
  <si>
    <t>FLORENCA CAFE</t>
  </si>
  <si>
    <t>RUA FREI MANSUETO</t>
  </si>
  <si>
    <t>1130</t>
  </si>
  <si>
    <t>RUA FREI MANSUETO, 1130, MEIRELES, FORTALEZA</t>
  </si>
  <si>
    <t>-3.72771524</t>
  </si>
  <si>
    <t>-38.60293463</t>
  </si>
  <si>
    <t>CASA DAS FRUTAS</t>
  </si>
  <si>
    <t>RUA VII, 407, QUINTINO CUNHA, FORTALEZA</t>
  </si>
  <si>
    <t>-3.79778748</t>
  </si>
  <si>
    <t>-38.46096991</t>
  </si>
  <si>
    <t>MERCADINHO DO EDVALDO</t>
  </si>
  <si>
    <t>RUA NATALI</t>
  </si>
  <si>
    <t>RUA NATALI, 362, SAPIRANGA, FORTALEZA</t>
  </si>
  <si>
    <t>-5.18280923</t>
  </si>
  <si>
    <t>-40.67388322</t>
  </si>
  <si>
    <t>MEU CAFE</t>
  </si>
  <si>
    <t>RUA IZAURO MACHADO PORTELA</t>
  </si>
  <si>
    <t>1411</t>
  </si>
  <si>
    <t>FAtima I</t>
  </si>
  <si>
    <t>RUA IZAURO MACHADO PORTELA, 1411, FATIMA I, CRATEUS</t>
  </si>
  <si>
    <t>-3.12095438</t>
  </si>
  <si>
    <t>-40.14930526</t>
  </si>
  <si>
    <t>PAIS E FILHOS</t>
  </si>
  <si>
    <t>MONSENHOR VALDIR</t>
  </si>
  <si>
    <t>MONSENHOR VALDIR, 504, CENTRO, MARCO</t>
  </si>
  <si>
    <t>-3.79507376</t>
  </si>
  <si>
    <t>-38.54671186</t>
  </si>
  <si>
    <t>SUPER LEVI</t>
  </si>
  <si>
    <t>R C (CJ JARDIM ITAPERI)</t>
  </si>
  <si>
    <t>PRQ DOIS IRMAOS</t>
  </si>
  <si>
    <t>R C (CJ JARDIM ITAPERI), 163, PRQ DOIS IRMAOS, FORTALEZA</t>
  </si>
  <si>
    <t>-3.44029271</t>
  </si>
  <si>
    <t>-39.14950861</t>
  </si>
  <si>
    <t>MAE RAINHA - PARAIPABA</t>
  </si>
  <si>
    <t>DOMINGOS RODRIGUES VIANA</t>
  </si>
  <si>
    <t>DOMINGOS RODRIGUES VIANA, SN, , PARAIPABA</t>
  </si>
  <si>
    <t>-5.18214461</t>
  </si>
  <si>
    <t>-40.67756441</t>
  </si>
  <si>
    <t>MERCANTIL DO MORAIS</t>
  </si>
  <si>
    <t>RENATO BRAGA</t>
  </si>
  <si>
    <t>1665</t>
  </si>
  <si>
    <t>RENATO BRAGA, 1665, FATIMA II, CRATEUS</t>
  </si>
  <si>
    <t>-3.76835763</t>
  </si>
  <si>
    <t>-38.54941322</t>
  </si>
  <si>
    <t>MERCADINHO EBENEZER</t>
  </si>
  <si>
    <t>RUA AQUILES BORIS</t>
  </si>
  <si>
    <t>230</t>
  </si>
  <si>
    <t>RUA AQUILES BORIS, 230, MONTESE, FORTALEZA</t>
  </si>
  <si>
    <t>-3.77394996</t>
  </si>
  <si>
    <t>-38.51426813</t>
  </si>
  <si>
    <t>PADARIA PAO DE MEL</t>
  </si>
  <si>
    <t>RUA CORONEL GONÇALO</t>
  </si>
  <si>
    <t>Alto da Balança</t>
  </si>
  <si>
    <t>RUA CORONEL GONÇALO, 140, ALTO DA BALANÇA, FORTALEZA</t>
  </si>
  <si>
    <t>-5.15897042</t>
  </si>
  <si>
    <t>-40.66479486</t>
  </si>
  <si>
    <t>PANIFICADORA ESPERANCA</t>
  </si>
  <si>
    <t>RUA CONTADOR RAIMUNDO LUIS</t>
  </si>
  <si>
    <t>2538</t>
  </si>
  <si>
    <t>RUA CONTADOR RAIMUNDO LUIS, 2538, CIDADE 2000, CRATEUS</t>
  </si>
  <si>
    <t>-3.76752651</t>
  </si>
  <si>
    <t>-38.55298701</t>
  </si>
  <si>
    <t>COMETA (EXPRESS 01)</t>
  </si>
  <si>
    <t>RUA BARÃO DE SOBRAL</t>
  </si>
  <si>
    <t>687</t>
  </si>
  <si>
    <t>RUA BARÃO DE SOBRAL, 687, MONTESE, FORTALEZA</t>
  </si>
  <si>
    <t>-4.90654728</t>
  </si>
  <si>
    <t>-40.76494749</t>
  </si>
  <si>
    <t>SOUSA VARIEDADES</t>
  </si>
  <si>
    <t>FRANKLIN JOSE VIEIRA</t>
  </si>
  <si>
    <t>FRANKLIN JOSE VIEIRA, 57, CENTRO, IPAPORANGA</t>
  </si>
  <si>
    <t>-4.90311675</t>
  </si>
  <si>
    <t>-40.75992816</t>
  </si>
  <si>
    <t>PANIFICADORA SAO FRANCISCO</t>
  </si>
  <si>
    <t>RUA FRANKLIN JOSE VIEIRA</t>
  </si>
  <si>
    <t>63</t>
  </si>
  <si>
    <t>RUA FRANKLIN JOSE VIEIRA, 63, CENTRO, IPAPORANGA</t>
  </si>
  <si>
    <t>-3.70971059</t>
  </si>
  <si>
    <t>-38.56897025</t>
  </si>
  <si>
    <t>MERCADINHO CRISTO REDENTOR</t>
  </si>
  <si>
    <t>RUA ALVES DE LIMA</t>
  </si>
  <si>
    <t>837</t>
  </si>
  <si>
    <t>RUA ALVES DE LIMA, 837, CRISTO REDENTOR, FORTALEZA</t>
  </si>
  <si>
    <t>-3.67679351</t>
  </si>
  <si>
    <t>-39.34978556</t>
  </si>
  <si>
    <t>MERCADINHO DOIS IRMAO - UMIRIM</t>
  </si>
  <si>
    <t>JUAREZ TAVORA</t>
  </si>
  <si>
    <t>JUAREZ TAVORA, SN, CENTRO, UMIRIM</t>
  </si>
  <si>
    <t>MERCANTIL DA MICINHA</t>
  </si>
  <si>
    <t>RUA  RAIMUNDO EVARISTO</t>
  </si>
  <si>
    <t>RUA  RAIMUNDO EVARISTO, 37, CENTRO, IPAPORANGA</t>
  </si>
  <si>
    <t>-4.89949178</t>
  </si>
  <si>
    <t>-40.75753371</t>
  </si>
  <si>
    <t>BEA ALIMENTACAO SAUDAVEL LTDA</t>
  </si>
  <si>
    <t>-3.73140298</t>
  </si>
  <si>
    <t>-38.49667067</t>
  </si>
  <si>
    <t>-3.7613195956884216, -38.61660970236482</t>
  </si>
  <si>
    <t>BARATAO - CONJ ESPERAN?A</t>
  </si>
  <si>
    <t>AVENIDA GODOFREDO MACIEL, 6395</t>
  </si>
  <si>
    <t>AVENIDA OSORIO DE PAIVA, 7020</t>
  </si>
  <si>
    <t>RUA MIGUEL ARAGAO, 1157</t>
  </si>
  <si>
    <t>RUA GUSTAVO BARROSO, 663</t>
  </si>
  <si>
    <t>RUA MARTINS CARVALHO, 861</t>
  </si>
  <si>
    <t>AVENIDA AV GAL. OSORIO DE PAIVA, 5561</t>
  </si>
  <si>
    <t>AVENIDA MONTE PASCOAL, 715</t>
  </si>
  <si>
    <t>AVENIDA CONTORNO SUL, 333</t>
  </si>
  <si>
    <t>RUA OSCAR FRANCA, 2258</t>
  </si>
  <si>
    <t>RUA BRAGANCA, 874</t>
  </si>
  <si>
    <t>RUA VIA COLETORA, 410</t>
  </si>
  <si>
    <t>RUA FRANCISCO ALMEIDA, 552</t>
  </si>
  <si>
    <t>RUA CONEGO DE CASTRO, 5531</t>
  </si>
  <si>
    <t>RUA DR.JOAO AMORA, 360</t>
  </si>
  <si>
    <t>rua da paz, 1602</t>
  </si>
  <si>
    <t>JOSE TORRES, 800</t>
  </si>
  <si>
    <t>granja lisboa</t>
  </si>
  <si>
    <t>RUA CORONEL PEDRO SAMPAIO, 300</t>
  </si>
  <si>
    <t>AVENIDA CONTORNO NORTE, 800</t>
  </si>
  <si>
    <t>RUA PAULO BATISTA DOS SANTOS, 1112</t>
  </si>
  <si>
    <t>AVENIDA AV 22, 404</t>
  </si>
  <si>
    <t>RODOVIA RAIMUNDO PESSOA DE ARAUJO, 929</t>
  </si>
  <si>
    <t>RUA LUIS GONZAGA DOS SANTOS, 1001</t>
  </si>
  <si>
    <t>RUA 110, 220</t>
  </si>
  <si>
    <t>RUA CAPITAO GEOVA COLARES, 101</t>
  </si>
  <si>
    <t>RUA PAULO BATISTA, 120</t>
  </si>
  <si>
    <t>AVENIDA AVENIDA A, 600</t>
  </si>
  <si>
    <t>AVENIDA AV 17, 404</t>
  </si>
  <si>
    <t>AVENIDA I, 1001</t>
  </si>
  <si>
    <t>RUA FRANCISCA MARIA DA CONCEICAO, 1545</t>
  </si>
  <si>
    <t>RUA W 18, 185</t>
  </si>
  <si>
    <t>AVENIDA NOVA METROPOLE LADO, 137</t>
  </si>
  <si>
    <t>RUA PRESIDENTE GETULIO VARGAS, 8</t>
  </si>
  <si>
    <t>Rua Edson Mota Correia, 533</t>
  </si>
  <si>
    <t>Centro</t>
  </si>
  <si>
    <t>RUA CORONEL CORREIA, 1985</t>
  </si>
  <si>
    <t>RUA VINTE E QUATRO DE JANEIRO, 138</t>
  </si>
  <si>
    <t>RUA ALMIRANTE SOARES DUTRA, 33</t>
  </si>
  <si>
    <t>AVENIDA CENTRAL, 10</t>
  </si>
  <si>
    <t>AVENIDA CENTRAL, 5450</t>
  </si>
  <si>
    <t>AVENIDA CENTRAL, 5452</t>
  </si>
  <si>
    <t>RUA 337, 130</t>
  </si>
  <si>
    <t>RUA 345, SN</t>
  </si>
  <si>
    <t>RUA TORREON, 1983</t>
  </si>
  <si>
    <t>AVENIDA CENTRAL, 2946</t>
  </si>
  <si>
    <t>Rua Jeronimo Amaral, 346</t>
  </si>
  <si>
    <t>Avenida Central, 1369</t>
  </si>
  <si>
    <t>Avenida A, 782</t>
  </si>
  <si>
    <t>RUA CORONEL CORREA, 1049</t>
  </si>
  <si>
    <t>AVENIDA DOUTOR THEBERGE, 538</t>
  </si>
  <si>
    <t>AVENIDA MISTER HULL, 5380</t>
  </si>
  <si>
    <t>RUA TERESA CRISTINA, 1177</t>
  </si>
  <si>
    <t>AVENIDA PRESIDENTE CASTELO BRANCO, 4763</t>
  </si>
  <si>
    <t>RUA JOAO SORONGO, 310</t>
  </si>
  <si>
    <t>RUA ROSINHA SAMPAIO, 1150</t>
  </si>
  <si>
    <t>AVENIDA SARGENTO HERMINIO SAMPAIO, 4200</t>
  </si>
  <si>
    <t>RUA TERTULIANO SALES, 87</t>
  </si>
  <si>
    <t>RUA DOM QUINTINO, 323</t>
  </si>
  <si>
    <t>RUA BARAO DO CRATO, 1041</t>
  </si>
  <si>
    <t>AVENIDA HILDEBRANDO DE MELO, 1849</t>
  </si>
  <si>
    <t>RUA MONSENHOR SALAZAR, 928</t>
  </si>
  <si>
    <t>WALDERY UCHOA, 436</t>
  </si>
  <si>
    <t>RUA SORIANO ALBUQUERQUE, 605</t>
  </si>
  <si>
    <t>Rua Barao do Rio Branco, 2320</t>
  </si>
  <si>
    <t>JOSE BONIFACIO</t>
  </si>
  <si>
    <t>RUA PROFESSOR MURILO SILVEIRA, 189</t>
  </si>
  <si>
    <t>AVENIDA JOSE LEON, 1852</t>
  </si>
  <si>
    <t>RUA SILVINHA TELES, 709</t>
  </si>
  <si>
    <t>RUA CESARIO LANGE, 57</t>
  </si>
  <si>
    <t>RUA PROFESSOR JOSE SILVEIRA, 1687</t>
  </si>
  <si>
    <t>RUA NOVE, 4651</t>
  </si>
  <si>
    <t>RUA BARAO DE AQUIRAZ, 1098</t>
  </si>
  <si>
    <t>RUA MONTEVIDEU, 200</t>
  </si>
  <si>
    <t>RUA RODOLFO PEREIRA CAVALCANTE, 155</t>
  </si>
  <si>
    <t>Avenida Castelo de Castro, 779</t>
  </si>
  <si>
    <t>Jangurussu</t>
  </si>
  <si>
    <t>Rua Nelson Coelho, 665</t>
  </si>
  <si>
    <t>Lagoa Redonda</t>
  </si>
  <si>
    <t>Avenida Juscelino Kubitschek - de 1 ao fim, 3759</t>
  </si>
  <si>
    <t>Passare</t>
  </si>
  <si>
    <t>Rua Cristais Paulista, 424</t>
  </si>
  <si>
    <t>Avenida Conselheiro Gomes de Freitas, 03575</t>
  </si>
  <si>
    <t>Sapiranga</t>
  </si>
  <si>
    <t>Código</t>
  </si>
  <si>
    <t>Nome Fantasia</t>
  </si>
  <si>
    <t>CPF/CNPJ</t>
  </si>
  <si>
    <t>Razão Social</t>
  </si>
  <si>
    <t>Telefones</t>
  </si>
  <si>
    <t>Logradouro</t>
  </si>
  <si>
    <t>Número</t>
  </si>
  <si>
    <t>Complemento</t>
  </si>
  <si>
    <t>Bairro</t>
  </si>
  <si>
    <t>Cidade</t>
  </si>
  <si>
    <t>UF</t>
  </si>
  <si>
    <t>Título Área</t>
  </si>
  <si>
    <t>Rótulo Área</t>
  </si>
  <si>
    <t>Rede</t>
  </si>
  <si>
    <t>Observação</t>
  </si>
  <si>
    <t>Tipo de atividade padrão</t>
  </si>
  <si>
    <t>Filial</t>
  </si>
  <si>
    <t>Vendedor</t>
  </si>
  <si>
    <t>Promotor</t>
  </si>
  <si>
    <t>Status do georeferenciamento</t>
  </si>
  <si>
    <t>Latitude</t>
  </si>
  <si>
    <t>Longitude</t>
  </si>
  <si>
    <t>Tags</t>
  </si>
  <si>
    <t>E-mails</t>
  </si>
  <si>
    <t>CEP</t>
  </si>
  <si>
    <t>Dist. Aérea (km)</t>
  </si>
  <si>
    <t>Valor área (R$)</t>
  </si>
  <si>
    <t>Id de integração</t>
  </si>
  <si>
    <t># MERCADINHO BARROSO</t>
  </si>
  <si>
    <t>ANDRE BARROSO DA SILVA</t>
  </si>
  <si>
    <t>8586402141</t>
  </si>
  <si>
    <t>308</t>
  </si>
  <si>
    <t>CE</t>
  </si>
  <si>
    <t>Area 1</t>
  </si>
  <si>
    <t>a1</t>
  </si>
  <si>
    <t>VALE MILK - FORTALEZA</t>
  </si>
  <si>
    <t>-3.7551498</t>
  </si>
  <si>
    <t>-38.6270338</t>
  </si>
  <si>
    <t># MERCADINHO EMIDIO</t>
  </si>
  <si>
    <t>PALOMA DO NASCIMENTO ALBURQUERQUE</t>
  </si>
  <si>
    <t>8532350505</t>
  </si>
  <si>
    <t>AVENIDA EMILIA GONCALVES</t>
  </si>
  <si>
    <t>1118</t>
  </si>
  <si>
    <t>-3.732197</t>
  </si>
  <si>
    <t>-38.5932943</t>
  </si>
  <si>
    <t># MERCANTIL PROGRESSO II</t>
  </si>
  <si>
    <t># SUPERMERCADOS BONS AMIGOS LTDA ME</t>
  </si>
  <si>
    <t>8533841969</t>
  </si>
  <si>
    <t>AVENIDA XIX (CONJ JEREISSATI II)</t>
  </si>
  <si>
    <t>804</t>
  </si>
  <si>
    <t>JEREISSATI</t>
  </si>
  <si>
    <t>-3.8879677</t>
  </si>
  <si>
    <t>-38.6137408</t>
  </si>
  <si>
    <t># PANIFICADORA LENOS</t>
  </si>
  <si>
    <t># NORMA JEANE PINHEIRO LENOS</t>
  </si>
  <si>
    <t>8598081814</t>
  </si>
  <si>
    <t>RUA DOUTOR OTAVIO LOBO</t>
  </si>
  <si>
    <t>1011</t>
  </si>
  <si>
    <t>-3.820722</t>
  </si>
  <si>
    <t>-38.62366</t>
  </si>
  <si>
    <t># SUPER UNIAO</t>
  </si>
  <si>
    <t># J &amp; G COMERCIO DE PRODUTOS ALIMENTI</t>
  </si>
  <si>
    <t>85988028306</t>
  </si>
  <si>
    <t>RUA B (CJ TIMBO)</t>
  </si>
  <si>
    <t>-3.8807101</t>
  </si>
  <si>
    <t>-38.6041075</t>
  </si>
  <si>
    <t>@ MERCADINHO XIMENES</t>
  </si>
  <si>
    <t># ANTONIO XIMENES DE CARVALHO ME</t>
  </si>
  <si>
    <t>8533846528</t>
  </si>
  <si>
    <t>AVENIDA MARGINAL NORDESTE</t>
  </si>
  <si>
    <t>-3.8919</t>
  </si>
  <si>
    <t>-38.61304</t>
  </si>
  <si>
    <t>@ JOS? XIMENES DE CARVALHO</t>
  </si>
  <si>
    <t>85989157598</t>
  </si>
  <si>
    <t>RUA COCAL</t>
  </si>
  <si>
    <t>-3.77506</t>
  </si>
  <si>
    <t>-38.6223584</t>
  </si>
  <si>
    <t>@ PONTO DO QUEIJO</t>
  </si>
  <si>
    <t># LUIS FEITOSA LIMA</t>
  </si>
  <si>
    <t>85999662687</t>
  </si>
  <si>
    <t>RUA D</t>
  </si>
  <si>
    <t>@O LOURO</t>
  </si>
  <si>
    <t>MICROEMPRESA</t>
  </si>
  <si>
    <t>85985003178</t>
  </si>
  <si>
    <t>RUA JOSE PEREIRA FILHO</t>
  </si>
  <si>
    <t>91</t>
  </si>
  <si>
    <t>-3.9169678</t>
  </si>
  <si>
    <t>-38.6888098</t>
  </si>
  <si>
    <t>VALBERLLAN ALBUQUERQUE RIBEIRO</t>
  </si>
  <si>
    <t>85986781530</t>
  </si>
  <si>
    <t>ALFENIN</t>
  </si>
  <si>
    <t>MARIA IVANIA GAMA DE FREITAS LIMA</t>
  </si>
  <si>
    <t>85986162427</t>
  </si>
  <si>
    <t>Rua Vicente Leite</t>
  </si>
  <si>
    <t>null</t>
  </si>
  <si>
    <t>-3.88185235</t>
  </si>
  <si>
    <t>-38.45655691</t>
  </si>
  <si>
    <t>ALFREDO SUPERMERCADO LTDA</t>
  </si>
  <si>
    <t>8532290384</t>
  </si>
  <si>
    <t>-3.8227472</t>
  </si>
  <si>
    <t>-38.5092109</t>
  </si>
  <si>
    <t>RUA ESTRELA DALVA</t>
  </si>
  <si>
    <t>JOSE WALTER</t>
  </si>
  <si>
    <t>GERADOR DE ATIVIDADES</t>
  </si>
  <si>
    <t>LISBOA SUPERMERCADOS LTDA</t>
  </si>
  <si>
    <t>32326228</t>
  </si>
  <si>
    <t>LISBOA SUPERMERCADOS</t>
  </si>
  <si>
    <t>8534978201</t>
  </si>
  <si>
    <t>-3.7606072</t>
  </si>
  <si>
    <t>-38.5744837</t>
  </si>
  <si>
    <t>Avenida Padre Jos? Holanda do Vale</t>
  </si>
  <si>
    <t>luzardo viana</t>
  </si>
  <si>
    <t>SUPERMERCADO ANALI LTDA</t>
  </si>
  <si>
    <t>8598930891</t>
  </si>
  <si>
    <t>LISBOA SUPERMERCADO LTDA</t>
  </si>
  <si>
    <t>85989824000</t>
  </si>
  <si>
    <t>Rua Senador Almir Pinto - de 1780 a 4010 - lado par</t>
  </si>
  <si>
    <t>Novo Maranguape I</t>
  </si>
  <si>
    <t>-3.8812478</t>
  </si>
  <si>
    <t>-38.6778119</t>
  </si>
  <si>
    <t>8534772985</t>
  </si>
  <si>
    <t>-3.7557102</t>
  </si>
  <si>
    <t>-38.566161</t>
  </si>
  <si>
    <t xml:space="preserve">Rua fausto dos Santos </t>
  </si>
  <si>
    <t>1651</t>
  </si>
  <si>
    <t>8532630185</t>
  </si>
  <si>
    <t>ANTONIO CELIO ANDRADE PIRES</t>
  </si>
  <si>
    <t>8598590563</t>
  </si>
  <si>
    <t>ANTONIO GEAN FERREIRA DO NASCIMENTO</t>
  </si>
  <si>
    <t>RUA TADEU COUTO</t>
  </si>
  <si>
    <t>ONJ METROPOLITANO</t>
  </si>
  <si>
    <t>MA DOS SANTOS MERCADORIAS ME</t>
  </si>
  <si>
    <t>Ativmob</t>
  </si>
  <si>
    <t>Rua Santa Rosalia</t>
  </si>
  <si>
    <t>434</t>
  </si>
  <si>
    <t>Messejana</t>
  </si>
  <si>
    <t>-3.833234</t>
  </si>
  <si>
    <t>-38.4999694</t>
  </si>
  <si>
    <t>BAR DO SEU CARLOS</t>
  </si>
  <si>
    <t>BAR E RESTAURANTE DO SEU CARLOS LTDA</t>
  </si>
  <si>
    <t>8532254436</t>
  </si>
  <si>
    <t>RUA CASIMIRO DE ABREU</t>
  </si>
  <si>
    <t>-3.780909</t>
  </si>
  <si>
    <t>-38.561578</t>
  </si>
  <si>
    <t>SUPERMERCADO BARATAO LTDA</t>
  </si>
  <si>
    <t>32988550</t>
  </si>
  <si>
    <t>Rafael Gomes</t>
  </si>
  <si>
    <t>8532988550</t>
  </si>
  <si>
    <t>Chandle Vital</t>
  </si>
  <si>
    <t>8532985633</t>
  </si>
  <si>
    <t>Eduardo Davi Sousa</t>
  </si>
  <si>
    <t>-3.86328938</t>
  </si>
  <si>
    <t>-38.581686</t>
  </si>
  <si>
    <t>8532414244</t>
  </si>
  <si>
    <t>LIMA COMERCIAL DE ALIMENTOS LTDA ME</t>
  </si>
  <si>
    <t>85987660719</t>
  </si>
  <si>
    <t>-3.7503418</t>
  </si>
  <si>
    <t>-38.5612852</t>
  </si>
  <si>
    <t>ALLISSON BRUNO GOMES DO NASCIMENTO</t>
  </si>
  <si>
    <t>86727190</t>
  </si>
  <si>
    <t>-3.7086618</t>
  </si>
  <si>
    <t>-38.6568521</t>
  </si>
  <si>
    <t>A L GOMES QUEIROZ</t>
  </si>
  <si>
    <t>8533831848</t>
  </si>
  <si>
    <t>-3.8576669</t>
  </si>
  <si>
    <t>-38.6458104</t>
  </si>
  <si>
    <t>A L GOMES DE QUEIROZ</t>
  </si>
  <si>
    <t>33831852</t>
  </si>
  <si>
    <t>-3.8464237</t>
  </si>
  <si>
    <t>-38.6555594</t>
  </si>
  <si>
    <t>BODEGA DO ZEZINHO</t>
  </si>
  <si>
    <t>JOSE ISTENIO LOPES MARTINS - ME</t>
  </si>
  <si>
    <t>85987216708</t>
  </si>
  <si>
    <t>RUA GOIANIA</t>
  </si>
  <si>
    <t>1365</t>
  </si>
  <si>
    <t>-3.7634567</t>
  </si>
  <si>
    <t>-38.5870975</t>
  </si>
  <si>
    <t>L E M COMERCIO VAREJISTA LTDA</t>
  </si>
  <si>
    <t>8533459066</t>
  </si>
  <si>
    <t>-3.9152596</t>
  </si>
  <si>
    <t>-38.5990775</t>
  </si>
  <si>
    <t>BRASIL AGRO ALIMENTOS</t>
  </si>
  <si>
    <t>COMERCIAL PACAJUS DE ALIMENTOS E GRAOS LTDA</t>
  </si>
  <si>
    <t>85 99448895</t>
  </si>
  <si>
    <t>4213</t>
  </si>
  <si>
    <t>-3.80244098</t>
  </si>
  <si>
    <t>-38.58974687</t>
  </si>
  <si>
    <t>BRASILEIRO - MARACANAU</t>
  </si>
  <si>
    <t>GML COM?RCIO VAREJISTA LTDA</t>
  </si>
  <si>
    <t>85986269746</t>
  </si>
  <si>
    <t>RUA JO?O DE ALENCAR</t>
  </si>
  <si>
    <t>-3.8782031</t>
  </si>
  <si>
    <t>-38.6214853</t>
  </si>
  <si>
    <t>BRASILEIRO - MEIRELES</t>
  </si>
  <si>
    <t>GML COMERCIO VAREJISTA LTDA</t>
  </si>
  <si>
    <t>8532441711</t>
  </si>
  <si>
    <t>2377</t>
  </si>
  <si>
    <t>-3.7264827</t>
  </si>
  <si>
    <t>-38.497502</t>
  </si>
  <si>
    <t>BRASILEIRO - PASSARE</t>
  </si>
  <si>
    <t>AVENIDA DOUTOR SILAS MUNGUBA</t>
  </si>
  <si>
    <t>6161</t>
  </si>
  <si>
    <t>GML COMERCIO VAREJISTA LTDA ME</t>
  </si>
  <si>
    <t>85986794548</t>
  </si>
  <si>
    <t>Antônio Geam Ferreira</t>
  </si>
  <si>
    <t>BRUNO ALVES</t>
  </si>
  <si>
    <t>Rua SAO FRANCISCO DO PANTANAL</t>
  </si>
  <si>
    <t>11101433 0</t>
  </si>
  <si>
    <t>-3.8378579</t>
  </si>
  <si>
    <t>-38.5538388</t>
  </si>
  <si>
    <t>BUDEGA DO MEU PATRAO</t>
  </si>
  <si>
    <t>CESAR DA SILVA GADELHA MERCAD ME</t>
  </si>
  <si>
    <t>8533841706</t>
  </si>
  <si>
    <t>RUA PROFESSOR DA SILVA</t>
  </si>
  <si>
    <t>5290</t>
  </si>
  <si>
    <t>HORTO</t>
  </si>
  <si>
    <t>-3.9056714</t>
  </si>
  <si>
    <t>-38.6213011</t>
  </si>
  <si>
    <t>CAIO SILVA</t>
  </si>
  <si>
    <t>RUA FRANCISCO MANUEL BOMFIM DE CARVALHO</t>
  </si>
  <si>
    <t>MERCADINHO CANTINHO DAS FRUTAS LTDA</t>
  </si>
  <si>
    <t>8532438570</t>
  </si>
  <si>
    <t>MM MATOS SUPERMERCADO LTDA</t>
  </si>
  <si>
    <t>8588441068</t>
  </si>
  <si>
    <t>M M MATOS SUPERMERCADO LTDA</t>
  </si>
  <si>
    <t>Avenida Ulisses Guimar?es - lado par</t>
  </si>
  <si>
    <t>Iparana</t>
  </si>
  <si>
    <t>-3.6919958</t>
  </si>
  <si>
    <t>-38.6202069</t>
  </si>
  <si>
    <t>CARNAUBA - ALDEOTA</t>
  </si>
  <si>
    <t>TAVARES &amp; NOBRE SUPERMERCADOS LTDA</t>
  </si>
  <si>
    <t>85986076050</t>
  </si>
  <si>
    <t>RUA DOUTOR JOSE LOURENCO</t>
  </si>
  <si>
    <t>1290</t>
  </si>
  <si>
    <t>CARNAUBA</t>
  </si>
  <si>
    <t>-3.7350779</t>
  </si>
  <si>
    <t>-38.5082746</t>
  </si>
  <si>
    <t>CARNAUBA - DESCONTAO ATACADO - LJ 06</t>
  </si>
  <si>
    <t>1475</t>
  </si>
  <si>
    <t>-3.8301148</t>
  </si>
  <si>
    <t>-38.5090213</t>
  </si>
  <si>
    <t>CARNAUBA - ITAITINGA - LJ 03</t>
  </si>
  <si>
    <t>COMERCIAL BUENO DE ALIMENTOS LTDA</t>
  </si>
  <si>
    <t>RUA JOAQUIM LOPES DA COSTA</t>
  </si>
  <si>
    <t>750</t>
  </si>
  <si>
    <t>PARQUE SANTO ANTONIO</t>
  </si>
  <si>
    <t>-3.9663045</t>
  </si>
  <si>
    <t>-38.5265585</t>
  </si>
  <si>
    <t>CARNAUBA - LAGOA REDONDA - LJ 02</t>
  </si>
  <si>
    <t>AIA COMERCIAL DE ALIMENTOS NOBRE LT</t>
  </si>
  <si>
    <t>AVENIDA MAESTRO LISBOA</t>
  </si>
  <si>
    <t>-3.8071025</t>
  </si>
  <si>
    <t>-38.4593487</t>
  </si>
  <si>
    <t>CARNAUBA - LUCIANO CAVALCANTE</t>
  </si>
  <si>
    <t>RUA VEREADOR PEDRO PAULO</t>
  </si>
  <si>
    <t>775</t>
  </si>
  <si>
    <t>ENGENHEIRO LUCIANO CAVALCANTE</t>
  </si>
  <si>
    <t>-3.7868258</t>
  </si>
  <si>
    <t>-38.4883397</t>
  </si>
  <si>
    <t>CARNAUBA - MATRIZ - LJ 01</t>
  </si>
  <si>
    <t>1555</t>
  </si>
  <si>
    <t>-3.7884324</t>
  </si>
  <si>
    <t>-38.4724249</t>
  </si>
  <si>
    <t>CARNAUBA - MESSEJANA - LJ 05</t>
  </si>
  <si>
    <t>BUENO SUPERMERCADO LTDA</t>
  </si>
  <si>
    <t>RUA VICENTE NOBRE DE MACEDO</t>
  </si>
  <si>
    <t>-3.8256249</t>
  </si>
  <si>
    <t>-38.4842942</t>
  </si>
  <si>
    <t>CARNAUBA - PORTO DAS DUNAS</t>
  </si>
  <si>
    <t>TAVARES &amp;  NOBRE SUPERMERCADOS LTDA</t>
  </si>
  <si>
    <t>85032742896</t>
  </si>
  <si>
    <t>AVENIDA CAMINHO DO SOL</t>
  </si>
  <si>
    <t>-3.8399344</t>
  </si>
  <si>
    <t>-38.40103264</t>
  </si>
  <si>
    <t>CARREFOUR - BEZERRA DE MENEZES</t>
  </si>
  <si>
    <t>BOMPRECO SUPERMERCADOS DO NORDESTE LTDA</t>
  </si>
  <si>
    <t>5133494540</t>
  </si>
  <si>
    <t>AVENIDA JOSE BATOS</t>
  </si>
  <si>
    <t>1012</t>
  </si>
  <si>
    <t>FARIAS BRITO</t>
  </si>
  <si>
    <t>CARREFOUR</t>
  </si>
  <si>
    <t>-3.7516746</t>
  </si>
  <si>
    <t>-38.5518659</t>
  </si>
  <si>
    <t>CARREFOUR - BORGES DE MELO</t>
  </si>
  <si>
    <t>8585795323</t>
  </si>
  <si>
    <t>RUA LUCIANO CARNEIRO</t>
  </si>
  <si>
    <t>1131</t>
  </si>
  <si>
    <t>-3.7570673</t>
  </si>
  <si>
    <t>-38.5339689</t>
  </si>
  <si>
    <t>CARREFOUR - MARAPONGA</t>
  </si>
  <si>
    <t>CARREFOUR COMERCIO E INDUSTRIA LTDA</t>
  </si>
  <si>
    <t>8534993000</t>
  </si>
  <si>
    <t>3190</t>
  </si>
  <si>
    <t>-3.80351544</t>
  </si>
  <si>
    <t>-38.5738349</t>
  </si>
  <si>
    <t>CARREFOUR - WASHINGTON SOARES</t>
  </si>
  <si>
    <t>3000</t>
  </si>
  <si>
    <t>ENG LUCIANO CAVALCANTE</t>
  </si>
  <si>
    <t>-3.78361</t>
  </si>
  <si>
    <t>-38.4819533</t>
  </si>
  <si>
    <t>CASA BEA EIRELI</t>
  </si>
  <si>
    <t>85987824787</t>
  </si>
  <si>
    <t>Avenida Desembargador Moreira</t>
  </si>
  <si>
    <t>615 a</t>
  </si>
  <si>
    <t>Meireles</t>
  </si>
  <si>
    <t>MONTEIRO COMERCIAL DE ALIMENTOS LTDA</t>
  </si>
  <si>
    <t>91117636</t>
  </si>
  <si>
    <t>Rua VII</t>
  </si>
  <si>
    <t>-3.7279081</t>
  </si>
  <si>
    <t>-38.6029295</t>
  </si>
  <si>
    <t>GERARDOS ATACAREJO LTDA</t>
  </si>
  <si>
    <t>85034881222</t>
  </si>
  <si>
    <t>CENTERBOX SUPERMERCADOS LTDA</t>
  </si>
  <si>
    <t>8534881222</t>
  </si>
  <si>
    <t>8598633945</t>
  </si>
  <si>
    <t>8531152220</t>
  </si>
  <si>
    <t>CENTERBOX SUPERMERCADOS LTDDA</t>
  </si>
  <si>
    <t>85992061000</t>
  </si>
  <si>
    <t>DIST DE ALIMENTOS ALBUQUERQUE LTDA</t>
  </si>
  <si>
    <t>8587982396</t>
  </si>
  <si>
    <t>34881222</t>
  </si>
  <si>
    <t>Avenida PROFESSOR JOSE ARTHUR DE CARVALHO</t>
  </si>
  <si>
    <t>8532741872</t>
  </si>
  <si>
    <t>8534822387</t>
  </si>
  <si>
    <t>85099440871</t>
  </si>
  <si>
    <t>Rua Jose Moreira</t>
  </si>
  <si>
    <t>8532811331</t>
  </si>
  <si>
    <t>Rua Jorge Figueiredo</t>
  </si>
  <si>
    <t>Pedras</t>
  </si>
  <si>
    <t>MERCADINHO BELEM LTDA ME</t>
  </si>
  <si>
    <t>8532902332</t>
  </si>
  <si>
    <t>8534445070</t>
  </si>
  <si>
    <t>8532340022</t>
  </si>
  <si>
    <t>CENTERBOX SUPERMERCADO LTDA</t>
  </si>
  <si>
    <t>Rua Vital Brasil</t>
  </si>
  <si>
    <t>Granja Portugal</t>
  </si>
  <si>
    <t>CHICO DO CARANGUEJO</t>
  </si>
  <si>
    <t>RESTAURANTE BAR CARANGUEJO GRILL</t>
  </si>
  <si>
    <t>85998686400</t>
  </si>
  <si>
    <t>RUA COMODORO ESTACIO BRIGIDO</t>
  </si>
  <si>
    <t>2918</t>
  </si>
  <si>
    <t>-3.7710382</t>
  </si>
  <si>
    <t>-38.4871999</t>
  </si>
  <si>
    <t>COMPANHIA DA CARNE LTDA</t>
  </si>
  <si>
    <t>85996733316</t>
  </si>
  <si>
    <t>-3.760073</t>
  </si>
  <si>
    <t>-38.6159639</t>
  </si>
  <si>
    <t>SUPERMERCADO UNIAO DA FAMILIA LTDA</t>
  </si>
  <si>
    <t>8532978754</t>
  </si>
  <si>
    <t>8532452999</t>
  </si>
  <si>
    <t>-3.8155034</t>
  </si>
  <si>
    <t>-38.605113</t>
  </si>
  <si>
    <t>SUPERMERCADO UNI?O DA FAMILIA LTDA</t>
  </si>
  <si>
    <t>8534982431</t>
  </si>
  <si>
    <t>85986555510</t>
  </si>
  <si>
    <t>COMERCIAL ALAMEDA LTDA</t>
  </si>
  <si>
    <t>8589624120</t>
  </si>
  <si>
    <t>SUPERMERCADO UNIVERSO - LJ 03</t>
  </si>
  <si>
    <t>8532913863</t>
  </si>
  <si>
    <t>Avenida D</t>
  </si>
  <si>
    <t>Prefeito Jose Walter</t>
  </si>
  <si>
    <t>COMERCIAL L H</t>
  </si>
  <si>
    <t>L H COMERCIAL DE ALIMENTOS LTDA</t>
  </si>
  <si>
    <t>8592013234</t>
  </si>
  <si>
    <t>Rua San Diego</t>
  </si>
  <si>
    <t>826</t>
  </si>
  <si>
    <t>LOJA 1</t>
  </si>
  <si>
    <t>Parque Guadalajara (jurema)</t>
  </si>
  <si>
    <t>-3.76758218</t>
  </si>
  <si>
    <t>-38.61960108</t>
  </si>
  <si>
    <t>HELENA ABRANTES DE MELO SILVA</t>
  </si>
  <si>
    <t>8532813061</t>
  </si>
  <si>
    <t>AZEVEDO COMERCIAL DE ALIMENTOS LTDA</t>
  </si>
  <si>
    <t>8598859500</t>
  </si>
  <si>
    <t>-3.7554662</t>
  </si>
  <si>
    <t>-38.5051279</t>
  </si>
  <si>
    <t>SUPERMERCADO COMETA LTDA</t>
  </si>
  <si>
    <t>888190056</t>
  </si>
  <si>
    <t>Rua Barao do Rio Branco</t>
  </si>
  <si>
    <t>-3.7428723</t>
  </si>
  <si>
    <t>-38.5333842</t>
  </si>
  <si>
    <t>SUPERMERCADO COMETA EIRELI</t>
  </si>
  <si>
    <t>8533046565</t>
  </si>
  <si>
    <t>859992020</t>
  </si>
  <si>
    <t>8534981019</t>
  </si>
  <si>
    <t>-3.8797383</t>
  </si>
  <si>
    <t>-38.461506</t>
  </si>
  <si>
    <t>085033046565</t>
  </si>
  <si>
    <t>Rua Bar?o de Sobral</t>
  </si>
  <si>
    <t>Montese</t>
  </si>
  <si>
    <t>-3.7533063</t>
  </si>
  <si>
    <t>-38.5276418</t>
  </si>
  <si>
    <t>32902332</t>
  </si>
  <si>
    <t>8532722737</t>
  </si>
  <si>
    <t>8532314516</t>
  </si>
  <si>
    <t>85 33046565</t>
  </si>
  <si>
    <t>Rua Aluisio Azevedo - lado par</t>
  </si>
  <si>
    <t>832314516</t>
  </si>
  <si>
    <t>Av.Joao de Araujo Lima</t>
  </si>
  <si>
    <t>T-03</t>
  </si>
  <si>
    <t>8587610828</t>
  </si>
  <si>
    <t>-3.8104145</t>
  </si>
  <si>
    <t>-38.5737787</t>
  </si>
  <si>
    <t>85033046565</t>
  </si>
  <si>
    <t>Avenida Oliveira Paiva</t>
  </si>
  <si>
    <t>-3.7278919</t>
  </si>
  <si>
    <t>-38.5692627</t>
  </si>
  <si>
    <t>33046565</t>
  </si>
  <si>
    <t>8532907404</t>
  </si>
  <si>
    <t>-3.7496573</t>
  </si>
  <si>
    <t>-38.5285387</t>
  </si>
  <si>
    <t>COMPRE CERTO - PACATUBA</t>
  </si>
  <si>
    <t>SUPER MERCADO COMPRE CERTO LTDA</t>
  </si>
  <si>
    <t>8533451950</t>
  </si>
  <si>
    <t>RUA RAIMUNDO SIQUEIRA</t>
  </si>
  <si>
    <t>1590</t>
  </si>
  <si>
    <t>-3.9819718</t>
  </si>
  <si>
    <t>-38.6187316</t>
  </si>
  <si>
    <t>COMERCIAL DE ALIMENTOS SAN FRANCISCO LTDA</t>
  </si>
  <si>
    <t>Avenida A</t>
  </si>
  <si>
    <t>Lucas Sátiro</t>
  </si>
  <si>
    <t>COML DE ALIM SAO GERARDO LTDA</t>
  </si>
  <si>
    <t>8532327118</t>
  </si>
  <si>
    <t>85085566889</t>
  </si>
  <si>
    <t>Avenida Central</t>
  </si>
  <si>
    <t>QUADRA0017 LOTE 001</t>
  </si>
  <si>
    <t>8532947599</t>
  </si>
  <si>
    <t>COML DE ALIM SAN FRANCISCO LTDA ME</t>
  </si>
  <si>
    <t>85332355000</t>
  </si>
  <si>
    <t>COMERCIAL DE ALIMENTOS SAN GERARDO LTDA</t>
  </si>
  <si>
    <t>8889227434</t>
  </si>
  <si>
    <t>8532355000</t>
  </si>
  <si>
    <t>COMPREMAX - SIQUEIRA (CD)</t>
  </si>
  <si>
    <t>8532326328</t>
  </si>
  <si>
    <t>RUA SERIDIAO MONTE NEGRO</t>
  </si>
  <si>
    <t>274</t>
  </si>
  <si>
    <t>-3.812493</t>
  </si>
  <si>
    <t>-38.6125864</t>
  </si>
  <si>
    <t>COOKIE</t>
  </si>
  <si>
    <t>IJ COOKIES ARTESANAIS LTDA ME</t>
  </si>
  <si>
    <t>85988993781</t>
  </si>
  <si>
    <t>RUA JOS? VILAR</t>
  </si>
  <si>
    <t>1717</t>
  </si>
  <si>
    <t>-3.7395854</t>
  </si>
  <si>
    <t>-38.5057274</t>
  </si>
  <si>
    <t>COREAU ATACADO</t>
  </si>
  <si>
    <t>IM COMERCIAL DE ALIMENTOS LTDA ME</t>
  </si>
  <si>
    <t>8532363021</t>
  </si>
  <si>
    <t>7150</t>
  </si>
  <si>
    <t>-3.7075078</t>
  </si>
  <si>
    <t>-38.583395</t>
  </si>
  <si>
    <t>COSTA COMERCIAL</t>
  </si>
  <si>
    <t>COSTA COMERCIAL DE ALIMENTOS LTDA</t>
  </si>
  <si>
    <t>8588931126</t>
  </si>
  <si>
    <t>484</t>
  </si>
  <si>
    <t>-3.7221658</t>
  </si>
  <si>
    <t>-38.4640659</t>
  </si>
  <si>
    <t>CRIS ATACADISTA COMERCIAL</t>
  </si>
  <si>
    <t>8533423464</t>
  </si>
  <si>
    <t>DALTON CRISTIANO BARROS MEDEIROS</t>
  </si>
  <si>
    <t>RUA TENENTE MOACIR MATOS</t>
  </si>
  <si>
    <t>1259</t>
  </si>
  <si>
    <t>-3.767887499999999</t>
  </si>
  <si>
    <t>-38.5514004</t>
  </si>
  <si>
    <t>DANIEL</t>
  </si>
  <si>
    <t>DANIEL ARAUJO CARDOSO</t>
  </si>
  <si>
    <t>85 994259087</t>
  </si>
  <si>
    <t>R MINAS GERAIS</t>
  </si>
  <si>
    <t>194</t>
  </si>
  <si>
    <t>AP 107</t>
  </si>
  <si>
    <t>DAVI LIMA</t>
  </si>
  <si>
    <t>RUA GAL TOME CORDEIRO</t>
  </si>
  <si>
    <t>280</t>
  </si>
  <si>
    <t>JARDIM IRACEMA</t>
  </si>
  <si>
    <t>DENIS FERNANDES DA COSTA</t>
  </si>
  <si>
    <t>RUA CELIO RODRIGUES VIANA</t>
  </si>
  <si>
    <t>-3.7376985</t>
  </si>
  <si>
    <t>-38.6515798</t>
  </si>
  <si>
    <t>LUZINETE DE SOUSA SILVA</t>
  </si>
  <si>
    <t>85987837757</t>
  </si>
  <si>
    <t>EDUARDO DAVI SOUSA</t>
  </si>
  <si>
    <t>RUA DAS PALMAS</t>
  </si>
  <si>
    <t xml:space="preserve"> JOSE WALTER</t>
  </si>
  <si>
    <t>TICIANE MATIAS RODRIGUES DA SILVA</t>
  </si>
  <si>
    <t>85998556310</t>
  </si>
  <si>
    <t>KAYKY ALVES ALBUQUERQUE</t>
  </si>
  <si>
    <t>Rua Sacy</t>
  </si>
  <si>
    <t>SUPERMERCADO CLIMAR LTDA</t>
  </si>
  <si>
    <t>MERCANTIL EXITO LTDA</t>
  </si>
  <si>
    <t>8533660000</t>
  </si>
  <si>
    <t>8532371460</t>
  </si>
  <si>
    <t>COMPANHIA BRASILEIRA DE DISTRIBUICAO</t>
  </si>
  <si>
    <t>1130509000</t>
  </si>
  <si>
    <t>EXTRA - WASHINGTON SOARES</t>
  </si>
  <si>
    <t>4075</t>
  </si>
  <si>
    <t>SEIS BOCAS</t>
  </si>
  <si>
    <t>-3.7929007</t>
  </si>
  <si>
    <t>-38.4796933</t>
  </si>
  <si>
    <t>F &amp; G</t>
  </si>
  <si>
    <t>FRANCISCO MEDEIROS DA SILVA</t>
  </si>
  <si>
    <t>8597198832</t>
  </si>
  <si>
    <t>-3.7032886</t>
  </si>
  <si>
    <t>-38.5704591</t>
  </si>
  <si>
    <t>FABRICIO GALDENCIO BRAGA</t>
  </si>
  <si>
    <t>RUA ALVES BATISTA</t>
  </si>
  <si>
    <t>363</t>
  </si>
  <si>
    <t>-3.7611258</t>
  </si>
  <si>
    <t>-38.6015413</t>
  </si>
  <si>
    <t>FLORENA CAFE E BRUNCH LTDA - EPP</t>
  </si>
  <si>
    <t>85 997404381</t>
  </si>
  <si>
    <t>Rua Frei Mansueto</t>
  </si>
  <si>
    <t>FORTALI DIST DE ALIMENTOS LTDA</t>
  </si>
  <si>
    <t>8533922801</t>
  </si>
  <si>
    <t>1326</t>
  </si>
  <si>
    <t>FORTALI</t>
  </si>
  <si>
    <t>-3.830185</t>
  </si>
  <si>
    <t>-38.5070173</t>
  </si>
  <si>
    <t>FRAN LANCHES</t>
  </si>
  <si>
    <t>FRANCISCA DA COSTA MELO</t>
  </si>
  <si>
    <t>85989943006</t>
  </si>
  <si>
    <t>RUA PADRE M?XIMO FEITOSA</t>
  </si>
  <si>
    <t>972</t>
  </si>
  <si>
    <t>-3.7359619</t>
  </si>
  <si>
    <t>-38.5761112</t>
  </si>
  <si>
    <t>85985395024</t>
  </si>
  <si>
    <t>FRANCISCA JAMARA</t>
  </si>
  <si>
    <t>FRANCISCA JAMARA ALMEIDA SANTIAGO</t>
  </si>
  <si>
    <t>3902</t>
  </si>
  <si>
    <t>FRANCISCO</t>
  </si>
  <si>
    <t>FRANCISCO DOS SANTOS SOUSA</t>
  </si>
  <si>
    <t>85987344599</t>
  </si>
  <si>
    <t>152</t>
  </si>
  <si>
    <t>-3.7040082</t>
  </si>
  <si>
    <t>-38.5791793</t>
  </si>
  <si>
    <t>FRANCISCO NEY ROBSON DE ARRUDA</t>
  </si>
  <si>
    <t>ANCORA DISTRIBUIDORA DE ALIMENTOS LTda 7</t>
  </si>
  <si>
    <t>Av. Santos Dumont</t>
  </si>
  <si>
    <t>2680</t>
  </si>
  <si>
    <t>Aldeota</t>
  </si>
  <si>
    <t>ANCORA DISTRIBUIDORA DE ALIMENTOS LTDA</t>
  </si>
  <si>
    <t>AV FRANCISCO SA</t>
  </si>
  <si>
    <t>4474</t>
  </si>
  <si>
    <t>ANCORA DISTRIBUIDORA LTDA</t>
  </si>
  <si>
    <t>85981538659</t>
  </si>
  <si>
    <t>FRANGOLANDIA - COCO</t>
  </si>
  <si>
    <t>ANCORA DISTRIBUIDORA DE ALIMENTOS LTDA4</t>
  </si>
  <si>
    <t>Av. Antonio Sales</t>
  </si>
  <si>
    <t>3700</t>
  </si>
  <si>
    <t>ANCORA DISTRIBUIDORA DEALIMENTOS LTDA</t>
  </si>
  <si>
    <t>COSTA BARROS</t>
  </si>
  <si>
    <t>1270</t>
  </si>
  <si>
    <t>ANCORA DISTRUIBUIDORA</t>
  </si>
  <si>
    <t>EUSEBIO DE QUEIROZ</t>
  </si>
  <si>
    <t>1890</t>
  </si>
  <si>
    <t>ANCORA DISTRIBUIDORA DE ALIMENTOS LTda9</t>
  </si>
  <si>
    <t>Av. Coronel Miguel Dias</t>
  </si>
  <si>
    <t>1389</t>
  </si>
  <si>
    <t>Luciano Cavalcante</t>
  </si>
  <si>
    <t>ANCORA DISTRIBUIDORA DE ALIMENTOS LT</t>
  </si>
  <si>
    <t>AV BERNARDO MANUEL</t>
  </si>
  <si>
    <t>8314</t>
  </si>
  <si>
    <t>ANCORA DISTRIBUIDORA DE ALIMENTOS LTda 2</t>
  </si>
  <si>
    <t>R. Cap. Valdemar de Lima</t>
  </si>
  <si>
    <t xml:space="preserve"> Centro</t>
  </si>
  <si>
    <t>ANCORA DISTRIBUIDORA DE ALIMENTOS LTda 8</t>
  </si>
  <si>
    <t>Av. Godofredo Maciel</t>
  </si>
  <si>
    <t>2540</t>
  </si>
  <si>
    <t xml:space="preserve"> Maraponga</t>
  </si>
  <si>
    <t>RUA MANOEL CASTELO BRANCO</t>
  </si>
  <si>
    <t>352</t>
  </si>
  <si>
    <t>FRANGOLANDIA - MOLINA CENTER</t>
  </si>
  <si>
    <t>ANCORA DISTRIBUIDOR DE ALIMENTOS LTDA</t>
  </si>
  <si>
    <t>WASHINGTON SOARES</t>
  </si>
  <si>
    <t>4040</t>
  </si>
  <si>
    <t>581</t>
  </si>
  <si>
    <t>Ancora Distribuidora de Alimentos LtdaA</t>
  </si>
  <si>
    <t>Rua 15 de Novembro</t>
  </si>
  <si>
    <t>PADRE GUERRA</t>
  </si>
  <si>
    <t>ANCORA DISTRIBUIDORA DE ALIMENTOS LTDA6</t>
  </si>
  <si>
    <t>Av. Rui Barbosa</t>
  </si>
  <si>
    <t>2727</t>
  </si>
  <si>
    <t>Joaquim Tavora</t>
  </si>
  <si>
    <t>ANCORA DISTRIBUIDORA DE ALIMENTOS LTDA5</t>
  </si>
  <si>
    <t>5916</t>
  </si>
  <si>
    <t>Papicu</t>
  </si>
  <si>
    <t>ANCORA DISTRIBUIDORA DE ALIMENTOS LTda 3</t>
  </si>
  <si>
    <t>909</t>
  </si>
  <si>
    <t xml:space="preserve"> Varjota</t>
  </si>
  <si>
    <t>GABRIEL FEITOSA</t>
  </si>
  <si>
    <t>RUA GOIANESA</t>
  </si>
  <si>
    <t>159</t>
  </si>
  <si>
    <t>85992707368</t>
  </si>
  <si>
    <t>-3.744899</t>
  </si>
  <si>
    <t>-38.6494738</t>
  </si>
  <si>
    <t>GEYSSY KELLY</t>
  </si>
  <si>
    <t>RUA MAXIMO LINHARES</t>
  </si>
  <si>
    <t>76</t>
  </si>
  <si>
    <t>JOSE RAFAEL DA SILVA</t>
  </si>
  <si>
    <t>991407629</t>
  </si>
  <si>
    <t>Rua Jamaica</t>
  </si>
  <si>
    <t>Ca?a e pesca</t>
  </si>
  <si>
    <t>FRANCISCO JACINTO CARVALHO CHAGAS F</t>
  </si>
  <si>
    <t>85985344066</t>
  </si>
  <si>
    <t>SANTOS COM VAREJ DE ALIM LTDA ME</t>
  </si>
  <si>
    <t>HALTERE-SE COZINHA SAUDAVEL</t>
  </si>
  <si>
    <t>STEFANIE FERREIRA DA SILVA</t>
  </si>
  <si>
    <t>85997662966</t>
  </si>
  <si>
    <t>RUA TROPICAL</t>
  </si>
  <si>
    <t>-3.8332129</t>
  </si>
  <si>
    <t>-38.5012248</t>
  </si>
  <si>
    <t>HENRIQUE PONCE</t>
  </si>
  <si>
    <t>RUA 45</t>
  </si>
  <si>
    <t>1620</t>
  </si>
  <si>
    <t>HF DISTRIBUIDORA</t>
  </si>
  <si>
    <t>HF DISTRIBUIDORA DE ALIMENTOS LTDA</t>
  </si>
  <si>
    <t>85987631921</t>
  </si>
  <si>
    <t>Rua Eurico Medina</t>
  </si>
  <si>
    <t>Henrique Jorge</t>
  </si>
  <si>
    <t>-3.75721421</t>
  </si>
  <si>
    <t>-38.58547817</t>
  </si>
  <si>
    <t>IRMAOS CALOU</t>
  </si>
  <si>
    <t>NOSSA SENHORA APARECIDA COMERCIO</t>
  </si>
  <si>
    <t>8534941595</t>
  </si>
  <si>
    <t>RODOVIA DOUTOR MENDEL STEINBRBRUCH</t>
  </si>
  <si>
    <t>GALPAO A LOJA 5 E 21</t>
  </si>
  <si>
    <t>-3.851252</t>
  </si>
  <si>
    <t>-38.5872268</t>
  </si>
  <si>
    <t>ISMAEL - ANCURI</t>
  </si>
  <si>
    <t>ISMAEL SUPERMERCADOS LTDA</t>
  </si>
  <si>
    <t>ANCURI</t>
  </si>
  <si>
    <t>ISMAEL</t>
  </si>
  <si>
    <t>-3.8573864</t>
  </si>
  <si>
    <t>-38.5025867</t>
  </si>
  <si>
    <t>ISMAEL - CONJ PALMEIRAS</t>
  </si>
  <si>
    <t>SUPER OLIVEIRA LTDA</t>
  </si>
  <si>
    <t>8532744196</t>
  </si>
  <si>
    <t>RUA EVALDO BRAGA</t>
  </si>
  <si>
    <t>-3.84561132</t>
  </si>
  <si>
    <t>-38.52712022</t>
  </si>
  <si>
    <t>ISMAEL - JABUTI</t>
  </si>
  <si>
    <t>237</t>
  </si>
  <si>
    <t>JABUTI</t>
  </si>
  <si>
    <t>-3.924906</t>
  </si>
  <si>
    <t>-38.5142723</t>
  </si>
  <si>
    <t>ISMAEL - JANGURUSSU</t>
  </si>
  <si>
    <t>COMERCIAL DE ALIMENTOS G4 LTDA</t>
  </si>
  <si>
    <t>AVENIDA ALDENI PONTES</t>
  </si>
  <si>
    <t>-3.8476311</t>
  </si>
  <si>
    <t>-38.5150619</t>
  </si>
  <si>
    <t>ISMAEL - LAGOA REDONDA</t>
  </si>
  <si>
    <t>AVENIDA PROF. JOSE ARTHUR DE CARVALHO</t>
  </si>
  <si>
    <t>-3.826537</t>
  </si>
  <si>
    <t>-38.4742732</t>
  </si>
  <si>
    <t>ISMAEL - PEDRAS</t>
  </si>
  <si>
    <t>8589827423</t>
  </si>
  <si>
    <t>-3.893768</t>
  </si>
  <si>
    <t>-38.514765</t>
  </si>
  <si>
    <t>ISMAEL - PRQ SANTA ROSA</t>
  </si>
  <si>
    <t>ISMAEL SUPERMECARDOS LTDA</t>
  </si>
  <si>
    <t>RUA SANTA ARIANE</t>
  </si>
  <si>
    <t>CUACU</t>
  </si>
  <si>
    <t>-3.8454964</t>
  </si>
  <si>
    <t>-38.4722942</t>
  </si>
  <si>
    <t>MERCANTIL E FRIGORIFICO J AGUIAR LTDA</t>
  </si>
  <si>
    <t>85988586203</t>
  </si>
  <si>
    <t>-3.8474585</t>
  </si>
  <si>
    <t>-38.6161283</t>
  </si>
  <si>
    <t>JAQUES MARTINS</t>
  </si>
  <si>
    <t>JAQUES MARTINS BARBOSA</t>
  </si>
  <si>
    <t>572</t>
  </si>
  <si>
    <t>CASA</t>
  </si>
  <si>
    <t>JOAO BOSCO XAVIER SOARES</t>
  </si>
  <si>
    <t>8534811224</t>
  </si>
  <si>
    <t>RUA VII (OMEGA II)</t>
  </si>
  <si>
    <t>EUNICE SOUSA CARNEIRO</t>
  </si>
  <si>
    <t>CASTANHAO DISTRIBUIDORA DE ALIMENTOS LTDA</t>
  </si>
  <si>
    <t>85997331300</t>
  </si>
  <si>
    <t>-3.8598602</t>
  </si>
  <si>
    <t>-38.5903312</t>
  </si>
  <si>
    <t>JESCE MARIA OLIVEIRA BARROS</t>
  </si>
  <si>
    <t>1960</t>
  </si>
  <si>
    <t>SQUADRA JOA LTDA</t>
  </si>
  <si>
    <t>988920228</t>
  </si>
  <si>
    <t>RUA LUIS FERRER LIMA</t>
  </si>
  <si>
    <t>82</t>
  </si>
  <si>
    <t>PV SAO LUIS</t>
  </si>
  <si>
    <t>JOAO NAZARENO AIRES BARBOSA</t>
  </si>
  <si>
    <t>RUA CEL MANUEL ALBANO</t>
  </si>
  <si>
    <t>900</t>
  </si>
  <si>
    <t>-3.8047843</t>
  </si>
  <si>
    <t>-38.5742651</t>
  </si>
  <si>
    <t>JOSE CLAUBER DO NASCIMENTO</t>
  </si>
  <si>
    <t>85997952765</t>
  </si>
  <si>
    <t>RUA TOPAZIO</t>
  </si>
  <si>
    <t>248</t>
  </si>
  <si>
    <t>-3.808118</t>
  </si>
  <si>
    <t>-38.6249811</t>
  </si>
  <si>
    <t>JOVANIO JOSE NUNES</t>
  </si>
  <si>
    <t>VERA LUCIA VASCONCELOS PONTE</t>
  </si>
  <si>
    <t>8532310676</t>
  </si>
  <si>
    <t>KALBIR COMERCIAL ATACAREJO DE ALIME</t>
  </si>
  <si>
    <t>8532931705</t>
  </si>
  <si>
    <t>A</t>
  </si>
  <si>
    <t>STEPHANI RIBEIRO DE MORAES</t>
  </si>
  <si>
    <t>8596156093</t>
  </si>
  <si>
    <t>MWN COMERCIAL DE ALIMENTOS LTDA</t>
  </si>
  <si>
    <t>85034772333</t>
  </si>
  <si>
    <t>Avenida Presidente Castelo Branco - de 4237 ao fim - lado</t>
  </si>
  <si>
    <t>5943</t>
  </si>
  <si>
    <t>Barra do Ceara</t>
  </si>
  <si>
    <t>RUA CORONEL GUILHERME ALENCAR</t>
  </si>
  <si>
    <t>8521817557</t>
  </si>
  <si>
    <t>11000</t>
  </si>
  <si>
    <t>L F S COMERCIO E IMPORTACAO DE ALIM</t>
  </si>
  <si>
    <t>8540122923</t>
  </si>
  <si>
    <t>8526593338</t>
  </si>
  <si>
    <t>8586650593</t>
  </si>
  <si>
    <t>L F S COMERCIO E IMPORTACAO DE ALIMENTOS LTDA</t>
  </si>
  <si>
    <t>8591733026</t>
  </si>
  <si>
    <t>stenio douglas</t>
  </si>
  <si>
    <t>LARYSSA KELVIN MARTINS</t>
  </si>
  <si>
    <t>Av. G</t>
  </si>
  <si>
    <t xml:space="preserve">CIDADE JARDIM II </t>
  </si>
  <si>
    <t>-3.8390483</t>
  </si>
  <si>
    <t>-38.5553702</t>
  </si>
  <si>
    <t>LIMAS SUPERMERCADOS</t>
  </si>
  <si>
    <t>LIMAS DISTRIBUIDORA DE ALIMENTOS</t>
  </si>
  <si>
    <t>8532941722</t>
  </si>
  <si>
    <t>RUA JORNALISTA TAVARES</t>
  </si>
  <si>
    <t>1149</t>
  </si>
  <si>
    <t>-3.8127069</t>
  </si>
  <si>
    <t>-38.510008</t>
  </si>
  <si>
    <t>LDB COMERCIO E SERVICOS LTDA</t>
  </si>
  <si>
    <t>8530364058</t>
  </si>
  <si>
    <t>ALTO BALANCA</t>
  </si>
  <si>
    <t>MAURO JORGE DA PONTE ME</t>
  </si>
  <si>
    <t>8586064454</t>
  </si>
  <si>
    <t>LUCAS SATIRO</t>
  </si>
  <si>
    <t>RUA MADA</t>
  </si>
  <si>
    <t>CAMILA DE LIMA LUCAS</t>
  </si>
  <si>
    <t>85987939392</t>
  </si>
  <si>
    <t>SUPERMERCADO MAE RAINHA LTDA</t>
  </si>
  <si>
    <t>8533771384</t>
  </si>
  <si>
    <t>8530320894</t>
  </si>
  <si>
    <t>MARCELO DO FRANGO</t>
  </si>
  <si>
    <t>MARCELO LOPES FURTADO</t>
  </si>
  <si>
    <t>8598510699</t>
  </si>
  <si>
    <t>AVENIDA JOAO DE ARAUJO LIMA</t>
  </si>
  <si>
    <t>1930</t>
  </si>
  <si>
    <t>-3.8386574</t>
  </si>
  <si>
    <t>-38.5620486</t>
  </si>
  <si>
    <t>MARCIO CAVALCANTE SOARES</t>
  </si>
  <si>
    <t>RUA PEDRO CARDONIA UCHOA</t>
  </si>
  <si>
    <t>BONSUCESSO</t>
  </si>
  <si>
    <t>-3.791633</t>
  </si>
  <si>
    <t>-38.590151</t>
  </si>
  <si>
    <t>MARCIO RENNE GOMES SANDERS</t>
  </si>
  <si>
    <t>CONJ NOVA METROPOLE</t>
  </si>
  <si>
    <t>48</t>
  </si>
  <si>
    <t>MARCOS ANTONIO GONCALVES MAGALHAES</t>
  </si>
  <si>
    <t>RUA NOVA JERUSALEM</t>
  </si>
  <si>
    <t>-3.7650757</t>
  </si>
  <si>
    <t>-38.6493077</t>
  </si>
  <si>
    <t>85987465236</t>
  </si>
  <si>
    <t>-3.724928</t>
  </si>
  <si>
    <t>-38.7007983</t>
  </si>
  <si>
    <t>MARIA JOSE DA SILVA</t>
  </si>
  <si>
    <t>8585536224</t>
  </si>
  <si>
    <t>1860</t>
  </si>
  <si>
    <t>-3.737495</t>
  </si>
  <si>
    <t>-38.617643</t>
  </si>
  <si>
    <t>MARIANA MOURA</t>
  </si>
  <si>
    <t>RUA FORTALEZA</t>
  </si>
  <si>
    <t>ANDERSON MARQUES DE ALMEIDA ME</t>
  </si>
  <si>
    <t>8534914778</t>
  </si>
  <si>
    <t>MART MIX ATACAREJO</t>
  </si>
  <si>
    <t>COMERCIAL BX ALIMENTOS LTDA</t>
  </si>
  <si>
    <t>Rua- Engenheiro Edmundo Almeida filho</t>
  </si>
  <si>
    <t>378</t>
  </si>
  <si>
    <t>VILA UNIAO</t>
  </si>
  <si>
    <t>-3.76371481</t>
  </si>
  <si>
    <t>-38.53012493</t>
  </si>
  <si>
    <t>MARTRI SUPERMERCADOS</t>
  </si>
  <si>
    <t>MARTRI COMERCIO VAREJISTA DE ALIMENTOS LTDA</t>
  </si>
  <si>
    <t>I (CONJ. CEARA)</t>
  </si>
  <si>
    <t>genibau</t>
  </si>
  <si>
    <t>-3.7705838</t>
  </si>
  <si>
    <t>-38.6045837</t>
  </si>
  <si>
    <t>MATEUS SUPERMERCADOS S.A</t>
  </si>
  <si>
    <t>98021083500</t>
  </si>
  <si>
    <t>Av. Dom Almeida Lustosa</t>
  </si>
  <si>
    <t>MATEUS SUPERMERCADOS S.A.</t>
  </si>
  <si>
    <t>85 97323703</t>
  </si>
  <si>
    <t>98021083582</t>
  </si>
  <si>
    <t>Avenida Presidente Costa e Silva</t>
  </si>
  <si>
    <t>Mondubim</t>
  </si>
  <si>
    <t>MATEUS SUPERMERCADOS SA</t>
  </si>
  <si>
    <t>AV. Dr.  MENDEL STEINBRUCH</t>
  </si>
  <si>
    <t>8597323703</t>
  </si>
  <si>
    <t>Av. Cmte. Aviador Childerico Mota</t>
  </si>
  <si>
    <t>MAX MONTEIRO</t>
  </si>
  <si>
    <t>TV AMORA</t>
  </si>
  <si>
    <t>14</t>
  </si>
  <si>
    <t>MAX VICTOR - PLANALTO AYRTON SENNA</t>
  </si>
  <si>
    <t>SUPER VICTOR COMERCIAL LTDA</t>
  </si>
  <si>
    <t>85988679285</t>
  </si>
  <si>
    <t>Joaquim dos anjos</t>
  </si>
  <si>
    <t>-3.8300218</t>
  </si>
  <si>
    <t>-38.5712128</t>
  </si>
  <si>
    <t>ANCORA DISTRIBUIDORA DE ALIMENTOS LTD</t>
  </si>
  <si>
    <t>3270</t>
  </si>
  <si>
    <t>MEGA - PACAJUS</t>
  </si>
  <si>
    <t>8540091021</t>
  </si>
  <si>
    <t>AVENIDA PEDRO PHILOMENO GOMES</t>
  </si>
  <si>
    <t>356</t>
  </si>
  <si>
    <t>-4.1733126</t>
  </si>
  <si>
    <t>-38.4637749</t>
  </si>
  <si>
    <t>MENU BRANDS</t>
  </si>
  <si>
    <t>MENU BRANDS EIRELI</t>
  </si>
  <si>
    <t>85 30442425</t>
  </si>
  <si>
    <t>2085</t>
  </si>
  <si>
    <t>DIONIZIO TORRES</t>
  </si>
  <si>
    <t>-3.743787</t>
  </si>
  <si>
    <t>-38.5027385</t>
  </si>
  <si>
    <t>MERC &amp; FRIGORIFICO O MENOR PRE?O</t>
  </si>
  <si>
    <t>MANOEL MOISES SILVEIRA NETO</t>
  </si>
  <si>
    <t>85987795486</t>
  </si>
  <si>
    <t>MERC NERES</t>
  </si>
  <si>
    <t>PAULO DE SOUZA RODRIGUES</t>
  </si>
  <si>
    <t>85994377483</t>
  </si>
  <si>
    <t>RUA PIONEIRA</t>
  </si>
  <si>
    <t>109</t>
  </si>
  <si>
    <t>-3.70034553</t>
  </si>
  <si>
    <t>-38.58355935</t>
  </si>
  <si>
    <t>PAULO FERNANDO DO NASCIMENTO MENEZES</t>
  </si>
  <si>
    <t>85988406444</t>
  </si>
  <si>
    <t>SUPERMERCADO PINHEIRO E CARNEIRO LTDA</t>
  </si>
  <si>
    <t>85988479001</t>
  </si>
  <si>
    <t>F M ROCHA DA SILVA EPP</t>
  </si>
  <si>
    <t>85986152129</t>
  </si>
  <si>
    <t>MERC ROBERTO</t>
  </si>
  <si>
    <t>ROBERTO FELIX DO NASCIMENTO MICROEMPRESA</t>
  </si>
  <si>
    <t>85986020771</t>
  </si>
  <si>
    <t>RUA 14</t>
  </si>
  <si>
    <t>RIVALDO GOMES BATISTA</t>
  </si>
  <si>
    <t>988590973</t>
  </si>
  <si>
    <t>R. Nova Jerusal?m</t>
  </si>
  <si>
    <t>MERC SANTO ANTONIO - CAPUAN</t>
  </si>
  <si>
    <t>KLAITON QUINTINO DE AGUIAR</t>
  </si>
  <si>
    <t>85999958184</t>
  </si>
  <si>
    <t>RUA LETICIA MARQUES CAVALCANTE</t>
  </si>
  <si>
    <t>1505</t>
  </si>
  <si>
    <t>-3.7328843</t>
  </si>
  <si>
    <t>-38.6953823</t>
  </si>
  <si>
    <t>FC DE OLIVEIRA ME</t>
  </si>
  <si>
    <t>85987203527</t>
  </si>
  <si>
    <t>MERC SAO FRANCISCO - VILA VELHA</t>
  </si>
  <si>
    <t>JOVEMAR DA SILVA PORTELA</t>
  </si>
  <si>
    <t>85991753190</t>
  </si>
  <si>
    <t>RUA SERGIO MONTE</t>
  </si>
  <si>
    <t>-3.7168893</t>
  </si>
  <si>
    <t>-38.6068033</t>
  </si>
  <si>
    <t>ERILSON OLIVEIRA DOS SANTOS</t>
  </si>
  <si>
    <t>85987170851</t>
  </si>
  <si>
    <t>-3.8146859</t>
  </si>
  <si>
    <t>-38.6284026</t>
  </si>
  <si>
    <t>MERC SAO RAIMUNDO</t>
  </si>
  <si>
    <t>RAIMUNDO RUFINO ALVES</t>
  </si>
  <si>
    <t>85985289647</t>
  </si>
  <si>
    <t>RUA NOSSA SENHORA DO ROSARIO</t>
  </si>
  <si>
    <t>-3.7172964</t>
  </si>
  <si>
    <t>-38.6066239</t>
  </si>
  <si>
    <t>MERC. D&amp;Z</t>
  </si>
  <si>
    <t>ROSIANA DE SOUSA LIMA</t>
  </si>
  <si>
    <t>85991689716</t>
  </si>
  <si>
    <t>RUA CATUMBY</t>
  </si>
  <si>
    <t>-3.7571779</t>
  </si>
  <si>
    <t>-38.6347745</t>
  </si>
  <si>
    <t>MERC. E FRIGORIFICO BOM</t>
  </si>
  <si>
    <t>OVERLANDIA FELIPE DE AGUIAR</t>
  </si>
  <si>
    <t>85987464455</t>
  </si>
  <si>
    <t>RUA S?O MIGUEL</t>
  </si>
  <si>
    <t>-3.7302481</t>
  </si>
  <si>
    <t>-38.6490751</t>
  </si>
  <si>
    <t>RN DOMINGOS DA COSTA</t>
  </si>
  <si>
    <t>986960185</t>
  </si>
  <si>
    <t>MARCOS ANTONIO FORTE SAMPAIO</t>
  </si>
  <si>
    <t>85 986036362</t>
  </si>
  <si>
    <t>Felipe Fernandes</t>
  </si>
  <si>
    <t>EF MONTEIRO SUPERMERCADO COMERCIO VAREJISTA DE MERCADO</t>
  </si>
  <si>
    <t>85084147429</t>
  </si>
  <si>
    <t>Rua Nelson Coelho</t>
  </si>
  <si>
    <t>COMERCIO VAREJISTA 3G ALIM LTDA</t>
  </si>
  <si>
    <t>989275943</t>
  </si>
  <si>
    <t>-3.8521067</t>
  </si>
  <si>
    <t>-38.6122086</t>
  </si>
  <si>
    <t>PEDRO ACACIO DE SOUZA ME</t>
  </si>
  <si>
    <t>8532126984</t>
  </si>
  <si>
    <t>MOURA BRASIL</t>
  </si>
  <si>
    <t>-3.719492</t>
  </si>
  <si>
    <t>-38.535659</t>
  </si>
  <si>
    <t>C A FRANCA MERCADINHO</t>
  </si>
  <si>
    <t>32592591</t>
  </si>
  <si>
    <t>-3.7774377</t>
  </si>
  <si>
    <t>-38.613597</t>
  </si>
  <si>
    <t>JOSE W.A XIMEWNES LTDA</t>
  </si>
  <si>
    <t>986850750</t>
  </si>
  <si>
    <t>Rua Afonso Lopes</t>
  </si>
  <si>
    <t>1415</t>
  </si>
  <si>
    <t>Parque Dois Irmaos</t>
  </si>
  <si>
    <t>Ricardo de Sousa lima</t>
  </si>
  <si>
    <t>-3.79977729</t>
  </si>
  <si>
    <t>MERCADINHO MAGALHAES E FREIRE LTDA</t>
  </si>
  <si>
    <t>8532902972</t>
  </si>
  <si>
    <t>-3.751466</t>
  </si>
  <si>
    <t>-38.5931386</t>
  </si>
  <si>
    <t>MERCADINHO ANA</t>
  </si>
  <si>
    <t>ANA LUCIA MARTINS ARAGAO</t>
  </si>
  <si>
    <t>32370172</t>
  </si>
  <si>
    <t>-3.756557</t>
  </si>
  <si>
    <t>-38.6230449</t>
  </si>
  <si>
    <t>MERCADINHO ANDRE CHAVES LTDA ME</t>
  </si>
  <si>
    <t>85985453213</t>
  </si>
  <si>
    <t>-3.757213</t>
  </si>
  <si>
    <t>-38.5398977</t>
  </si>
  <si>
    <t>ANGELA MARIA DO NASCIMENTO</t>
  </si>
  <si>
    <t>85988430863</t>
  </si>
  <si>
    <t>A F DE MATOS MERCADINHO</t>
  </si>
  <si>
    <t>88999459330</t>
  </si>
  <si>
    <t>MARIA JOSETE RODRIGUES ALVES MICROEMPRESA - EPP</t>
  </si>
  <si>
    <t>85034752401</t>
  </si>
  <si>
    <t>MERCADINHO ARCO VERDE</t>
  </si>
  <si>
    <t>JOAO BATISTA DA SILVA GENEROS ALIME</t>
  </si>
  <si>
    <t>8588800207</t>
  </si>
  <si>
    <t>RUA SEIS COMPANHEIROS</t>
  </si>
  <si>
    <t>262</t>
  </si>
  <si>
    <t>JARDIM PETROPOLIS</t>
  </si>
  <si>
    <t>-3.7027163</t>
  </si>
  <si>
    <t>-38.5761368</t>
  </si>
  <si>
    <t>MERCADINHO ARIMATEIA</t>
  </si>
  <si>
    <t>JOSE ARIMATEIA EUFRASIO FILHO</t>
  </si>
  <si>
    <t>8585827500</t>
  </si>
  <si>
    <t>RUA DO CAMPO</t>
  </si>
  <si>
    <t>412</t>
  </si>
  <si>
    <t>-3.73589</t>
  </si>
  <si>
    <t>-38.6964719</t>
  </si>
  <si>
    <t>MERCADINHO AURICELIA</t>
  </si>
  <si>
    <t>FRANCISCA AURICELIA AVILA DE FREITA</t>
  </si>
  <si>
    <t>85991415875</t>
  </si>
  <si>
    <t>RUA MINAS GERAIS</t>
  </si>
  <si>
    <t>2071</t>
  </si>
  <si>
    <t>-3.7413394</t>
  </si>
  <si>
    <t>-38.6233914</t>
  </si>
  <si>
    <t>MERCADINHO AVENIDA</t>
  </si>
  <si>
    <t>ANTENOR ALVES DOS SANTOS ME</t>
  </si>
  <si>
    <t>8533714904</t>
  </si>
  <si>
    <t>RUA OITO</t>
  </si>
  <si>
    <t>NOVO MARACANAU</t>
  </si>
  <si>
    <t>-3.8638422</t>
  </si>
  <si>
    <t>-38.6244074</t>
  </si>
  <si>
    <t>LIDIA GOMES FIUSA</t>
  </si>
  <si>
    <t>8534794949</t>
  </si>
  <si>
    <t>-3.7328181</t>
  </si>
  <si>
    <t>-38.5998974</t>
  </si>
  <si>
    <t>MERCADINHO BOM NO PRE?O</t>
  </si>
  <si>
    <t>85994366950</t>
  </si>
  <si>
    <t>Avenida Jose Guilherme</t>
  </si>
  <si>
    <t>Pavuna</t>
  </si>
  <si>
    <t>MERCADINHO BOM PRE?O</t>
  </si>
  <si>
    <t>MARIA MARLEIDE LOPES DA SILVA ME</t>
  </si>
  <si>
    <t>985759786</t>
  </si>
  <si>
    <t>Rua 333</t>
  </si>
  <si>
    <t>ALEXANDRE PEDRO NETO</t>
  </si>
  <si>
    <t>87223080</t>
  </si>
  <si>
    <t>ANTONIO JOSE SILVESTRE</t>
  </si>
  <si>
    <t>85996285600</t>
  </si>
  <si>
    <t>MARIA CASSIA DE VASCONCELOS</t>
  </si>
  <si>
    <t>85988384134</t>
  </si>
  <si>
    <t>ANA MARIA DE SOUSA GUERRA</t>
  </si>
  <si>
    <t>8587940628</t>
  </si>
  <si>
    <t>MERCADINHO COREAU BOX</t>
  </si>
  <si>
    <t>R.C COMERCIO DE ALIMENTOS LTDA - EPP</t>
  </si>
  <si>
    <t>85 987478855</t>
  </si>
  <si>
    <t>Avenida dos Paroaras</t>
  </si>
  <si>
    <t>PassarE</t>
  </si>
  <si>
    <t>-3.80845085</t>
  </si>
  <si>
    <t>-38.54425405</t>
  </si>
  <si>
    <t>RODRIGO TELES DA SILVA</t>
  </si>
  <si>
    <t>85986940784</t>
  </si>
  <si>
    <t>rua alves de lima</t>
  </si>
  <si>
    <t>cristo redentor</t>
  </si>
  <si>
    <t>MARIA APARECIDA MESSIA</t>
  </si>
  <si>
    <t>991916116</t>
  </si>
  <si>
    <t>Rua JosE Amauri</t>
  </si>
  <si>
    <t>MERCADINHO DA LOURA</t>
  </si>
  <si>
    <t>JOS? GALDINO DO NASCIMENTO</t>
  </si>
  <si>
    <t>85996343821</t>
  </si>
  <si>
    <t>RUA ALTO DA PAZ</t>
  </si>
  <si>
    <t>-3.74376207</t>
  </si>
  <si>
    <t>-38.64179021</t>
  </si>
  <si>
    <t>RAIMUNDA NONATA DE AGUIAR</t>
  </si>
  <si>
    <t>32858983</t>
  </si>
  <si>
    <t>EDVALDO VIERA DA SILVA</t>
  </si>
  <si>
    <t>986176162</t>
  </si>
  <si>
    <t>Rua Natali</t>
  </si>
  <si>
    <t>ANTONIO JAMILTON SOARES</t>
  </si>
  <si>
    <t>85989515890</t>
  </si>
  <si>
    <t>MERCADINHO DO LUIZ</t>
  </si>
  <si>
    <t>LUIZ DE OLIVEIRA SILVA</t>
  </si>
  <si>
    <t>33334444</t>
  </si>
  <si>
    <t>RUA CHICO PESSOA</t>
  </si>
  <si>
    <t>-3.9211852</t>
  </si>
  <si>
    <t>-38.6894473</t>
  </si>
  <si>
    <t>SANDRA DE ALMEIDA CHAVES</t>
  </si>
  <si>
    <t>85987305495</t>
  </si>
  <si>
    <t>RUA CANARIO</t>
  </si>
  <si>
    <t>-3.7107728</t>
  </si>
  <si>
    <t>-38.5801453</t>
  </si>
  <si>
    <t>CLEITON DA SILVA BRITO</t>
  </si>
  <si>
    <t>85992420223</t>
  </si>
  <si>
    <t>RUA LAURO CIRINO</t>
  </si>
  <si>
    <t>-3.9129953</t>
  </si>
  <si>
    <t>-38.6887161</t>
  </si>
  <si>
    <t>GIRLANIA GOMES MAIA</t>
  </si>
  <si>
    <t>Rua Rosa M?stica</t>
  </si>
  <si>
    <t>2796</t>
  </si>
  <si>
    <t>Lameir?o</t>
  </si>
  <si>
    <t>-3.91202969</t>
  </si>
  <si>
    <t>-38.67632731</t>
  </si>
  <si>
    <t>GANIVAL SIMAO DE LIMA</t>
  </si>
  <si>
    <t>996479570</t>
  </si>
  <si>
    <t>Rua Padre Francisco Pita</t>
  </si>
  <si>
    <t>JARDIM DAS OLIVEIRAS</t>
  </si>
  <si>
    <t>-3.7803391</t>
  </si>
  <si>
    <t>-38.5035248</t>
  </si>
  <si>
    <t>JOSE FRANCISCO SOARES</t>
  </si>
  <si>
    <t>85 982119089</t>
  </si>
  <si>
    <t>Rua Beira Rio</t>
  </si>
  <si>
    <t>MARIA LUSENI SARAIVA DE SOUSA</t>
  </si>
  <si>
    <t>85985486625</t>
  </si>
  <si>
    <t>GEORGE SIQUEIRA DOURADO</t>
  </si>
  <si>
    <t>85987470896</t>
  </si>
  <si>
    <t>CLAUDIENE DE CARVALHO BARROS</t>
  </si>
  <si>
    <t>87787004</t>
  </si>
  <si>
    <t>MERCADINHO EBENEZER COMERCIO DE ALIMENTEOS LTDA</t>
  </si>
  <si>
    <t>85160894</t>
  </si>
  <si>
    <t>Rua Aquiles Boris</t>
  </si>
  <si>
    <t>-3.7683757</t>
  </si>
  <si>
    <t>-38.5494139</t>
  </si>
  <si>
    <t>MARIA EDNA ARAUJO</t>
  </si>
  <si>
    <t>85999123585</t>
  </si>
  <si>
    <t>-3.76727146</t>
  </si>
  <si>
    <t>-38.64568824</t>
  </si>
  <si>
    <t>HARINSON ADRIANO DA SILVA ME</t>
  </si>
  <si>
    <t>32798891</t>
  </si>
  <si>
    <t>RUA Reino Unido</t>
  </si>
  <si>
    <t>-3.7828846</t>
  </si>
  <si>
    <t>-38.5039691</t>
  </si>
  <si>
    <t>QUITERIA DE MARIA MESQUITA DOMINGOS</t>
  </si>
  <si>
    <t>8532133090</t>
  </si>
  <si>
    <t>RUA SARGENTO FEITOSA</t>
  </si>
  <si>
    <t>PICUI</t>
  </si>
  <si>
    <t>-3.7549039</t>
  </si>
  <si>
    <t>-38.6616251</t>
  </si>
  <si>
    <t>MERCADINHO FELIX</t>
  </si>
  <si>
    <t>JOSE FELIX PEREIRA</t>
  </si>
  <si>
    <t>85996642815</t>
  </si>
  <si>
    <t>-3.7267703</t>
  </si>
  <si>
    <t>-38.701327</t>
  </si>
  <si>
    <t>FRANCISCO PAULO RIBEIRO FERNANDES</t>
  </si>
  <si>
    <t>85985837547</t>
  </si>
  <si>
    <t>MERCADINHO FG</t>
  </si>
  <si>
    <t>MARIA DA PIEDADE PRADO ALBUQUERQUE RODRIGUES</t>
  </si>
  <si>
    <t>85986535333</t>
  </si>
  <si>
    <t>RUA NOSSA SENHORA DOS PRAZERES</t>
  </si>
  <si>
    <t>721</t>
  </si>
  <si>
    <t>-3.740839</t>
  </si>
  <si>
    <t>-38.654105</t>
  </si>
  <si>
    <t>ANTONIO RODRIGUES CARDOSO</t>
  </si>
  <si>
    <t>8532234625</t>
  </si>
  <si>
    <t>-3.7610582</t>
  </si>
  <si>
    <t>-38.5979465</t>
  </si>
  <si>
    <t>MERCADINHO GROAIRAS</t>
  </si>
  <si>
    <t>ANTONIO EXPEDITO ARAGAO</t>
  </si>
  <si>
    <t>8532352026</t>
  </si>
  <si>
    <t>-3.7323382</t>
  </si>
  <si>
    <t>-38.5932559</t>
  </si>
  <si>
    <t>JOAO PAULO BARBOSA SANTOS - UNIPESSOAL LTDA</t>
  </si>
  <si>
    <t>8598969633</t>
  </si>
  <si>
    <t>L S N SILVA COM VAR DE PROD ALIM LT</t>
  </si>
  <si>
    <t>850000000</t>
  </si>
  <si>
    <t>12 A</t>
  </si>
  <si>
    <t>-3.7722143</t>
  </si>
  <si>
    <t>-38.6550807</t>
  </si>
  <si>
    <t>JOSE DE FREITAS</t>
  </si>
  <si>
    <t>8533427671</t>
  </si>
  <si>
    <t>MARIA SALETE RODRIGUES XIMENES</t>
  </si>
  <si>
    <t>986575530</t>
  </si>
  <si>
    <t>Rua 117</t>
  </si>
  <si>
    <t>Planalto Caucaia</t>
  </si>
  <si>
    <t>MERCADINHO JULIA</t>
  </si>
  <si>
    <t>FRANCISCA MARCIANA SANTOS</t>
  </si>
  <si>
    <t>859822396</t>
  </si>
  <si>
    <t>RUA PACATUBA</t>
  </si>
  <si>
    <t>07</t>
  </si>
  <si>
    <t>a</t>
  </si>
  <si>
    <t>-3.7595498</t>
  </si>
  <si>
    <t>-38.5433873</t>
  </si>
  <si>
    <t>MERCADINHO JULIA ANDRE</t>
  </si>
  <si>
    <t>MANOEL JOVINIANO ANDRE</t>
  </si>
  <si>
    <t>8534790685</t>
  </si>
  <si>
    <t>RUA SULAMITA PORTELA</t>
  </si>
  <si>
    <t>30</t>
  </si>
  <si>
    <t>-3.7244559</t>
  </si>
  <si>
    <t>-38.6001691</t>
  </si>
  <si>
    <t>ERIVALDO DA SILVA CAVALCANTE</t>
  </si>
  <si>
    <t>992629773</t>
  </si>
  <si>
    <t>Rua  santo Antonio</t>
  </si>
  <si>
    <t>Paupina</t>
  </si>
  <si>
    <t>MARCOS BRENO DOS SANTOS NOBRE</t>
  </si>
  <si>
    <t>9 96663695</t>
  </si>
  <si>
    <t>Rua Mozart Anselmo</t>
  </si>
  <si>
    <t>MERCADINHO MARIANO</t>
  </si>
  <si>
    <t>F F DE BAROS LIMA</t>
  </si>
  <si>
    <t>85985010100</t>
  </si>
  <si>
    <t>Travessa S?o Luiz</t>
  </si>
  <si>
    <t>Pirambu</t>
  </si>
  <si>
    <t>-3.71304758</t>
  </si>
  <si>
    <t>-38.54864236</t>
  </si>
  <si>
    <t>MARTA FERREIRA DO NASCIMENTO</t>
  </si>
  <si>
    <t>8585997937</t>
  </si>
  <si>
    <t>MERCADINHO MELHOR OPCAO</t>
  </si>
  <si>
    <t>LAYDIANNE SANTOS DE ALBUQUERQUE</t>
  </si>
  <si>
    <t>85 988778555</t>
  </si>
  <si>
    <t>AVENIDA AV PASTEUR</t>
  </si>
  <si>
    <t>01440</t>
  </si>
  <si>
    <t>-3.718344</t>
  </si>
  <si>
    <t>-38.5614234</t>
  </si>
  <si>
    <t>MANOEL OLAVIO TEIXEIRA</t>
  </si>
  <si>
    <t>85985244077</t>
  </si>
  <si>
    <t>MARIA DA CONCEICAO CARDOSO DO CARMO</t>
  </si>
  <si>
    <t>833843487</t>
  </si>
  <si>
    <t>GIRLANE MARIA DE ARAUJO SILVA</t>
  </si>
  <si>
    <t>85988450713</t>
  </si>
  <si>
    <t>-3.8341177</t>
  </si>
  <si>
    <t>-38.6393321</t>
  </si>
  <si>
    <t>RENATA LOUREN?O DE OLIVEIRA</t>
  </si>
  <si>
    <t>991963675</t>
  </si>
  <si>
    <t>Rua 1 (Res Boa Esperan?a)</t>
  </si>
  <si>
    <t>MERCADINHO OLIVEIRA</t>
  </si>
  <si>
    <t>EGIDIO OLIVEIRA REIS</t>
  </si>
  <si>
    <t>-3.7582627</t>
  </si>
  <si>
    <t>-38.624373</t>
  </si>
  <si>
    <t>MERCADINHO P J ALIMENTOS</t>
  </si>
  <si>
    <t>JAQUELINE RODRIGUES SAMPAIO</t>
  </si>
  <si>
    <t>8587556215</t>
  </si>
  <si>
    <t>-3.7421511</t>
  </si>
  <si>
    <t>-38.6656599</t>
  </si>
  <si>
    <t>SARAN EVELYN DOMINGOS DA SILVA</t>
  </si>
  <si>
    <t>8532139464</t>
  </si>
  <si>
    <t>MERCADINHO PADRE CICERO MARAPONGA LTDA</t>
  </si>
  <si>
    <t>8532956295</t>
  </si>
  <si>
    <t>GERALDA LUCIA SANTIAGO</t>
  </si>
  <si>
    <t>85 998694238</t>
  </si>
  <si>
    <t>Rua Rouxinol</t>
  </si>
  <si>
    <t>quadra 1. Bloco 8. Ap. 102</t>
  </si>
  <si>
    <t>Edson Queiroz</t>
  </si>
  <si>
    <t>JOSE ALISSON DE SOUZA LIMA</t>
  </si>
  <si>
    <t>8532370189</t>
  </si>
  <si>
    <t>-3.7652509</t>
  </si>
  <si>
    <t>-38.6289673</t>
  </si>
  <si>
    <t>PAULO JORGE BACELAR DO NASCIMENTO ME</t>
  </si>
  <si>
    <t>989475184</t>
  </si>
  <si>
    <t>Rua Santa Lucrecia</t>
  </si>
  <si>
    <t>paupina</t>
  </si>
  <si>
    <t>F DAS C FELIPE FILHO</t>
  </si>
  <si>
    <t>986047464</t>
  </si>
  <si>
    <t>Rua Doutor Pedro Rocha</t>
  </si>
  <si>
    <t>-3.7771262</t>
  </si>
  <si>
    <t>-38.5169978</t>
  </si>
  <si>
    <t>JOSE GISLEIMAR PONTE ME</t>
  </si>
  <si>
    <t>85986090280</t>
  </si>
  <si>
    <t>-3.7412405</t>
  </si>
  <si>
    <t>-38.5514407</t>
  </si>
  <si>
    <t>FRANCISCO PORTELA LINHARES</t>
  </si>
  <si>
    <t>89213894</t>
  </si>
  <si>
    <t>-3.7670713</t>
  </si>
  <si>
    <t>-38.6477985</t>
  </si>
  <si>
    <t>MARIA DO SOCORRO NELLIE PEREIRA</t>
  </si>
  <si>
    <t>8533429501</t>
  </si>
  <si>
    <t>SUPER PRECO BOM SUPERMERCADO LTDA</t>
  </si>
  <si>
    <t>SUPER PREÇO BOM</t>
  </si>
  <si>
    <t>MERCADINHO RIO</t>
  </si>
  <si>
    <t>REGIANE ARAUJO DE LEMOS SILVA</t>
  </si>
  <si>
    <t>Av C</t>
  </si>
  <si>
    <t>31</t>
  </si>
  <si>
    <t>Nova Metr?pole</t>
  </si>
  <si>
    <t>-3.76776485</t>
  </si>
  <si>
    <t>-38.65674044</t>
  </si>
  <si>
    <t>MERCADINHO RUBENS</t>
  </si>
  <si>
    <t>L N LEMOS GADELHA MERCADINHO ME</t>
  </si>
  <si>
    <t>8532907482</t>
  </si>
  <si>
    <t>RUA PROF MIRAMAR DA PONTE</t>
  </si>
  <si>
    <t>1127</t>
  </si>
  <si>
    <t>-3.7645127</t>
  </si>
  <si>
    <t>-38.587138</t>
  </si>
  <si>
    <t>MERCANTIL SANTA EDWIRGES LTDA</t>
  </si>
  <si>
    <t>8532392363</t>
  </si>
  <si>
    <t>MERCADINHO SANTO ANTONIO</t>
  </si>
  <si>
    <t>CRISLENE NASCIMENTO DIOGENES LTDA</t>
  </si>
  <si>
    <t>85 987466567</t>
  </si>
  <si>
    <t>Rodovia Estruturante - CE 085 - lado par</t>
  </si>
  <si>
    <t>sn</t>
  </si>
  <si>
    <t>Alto do Garrote</t>
  </si>
  <si>
    <t>-3.68050526</t>
  </si>
  <si>
    <t>-38.73454749</t>
  </si>
  <si>
    <t>MERCADINHO SAO GERALDO</t>
  </si>
  <si>
    <t>GERALDO MAGELA SANTOS FERNANDES ME</t>
  </si>
  <si>
    <t>8532842051</t>
  </si>
  <si>
    <t>RUA ARQUIMEDES MEMORIA</t>
  </si>
  <si>
    <t>641</t>
  </si>
  <si>
    <t>-3.7135158</t>
  </si>
  <si>
    <t>-38.5851268</t>
  </si>
  <si>
    <t>LEONTINO CANDIDO DE LIMA NETO</t>
  </si>
  <si>
    <t>85994445089</t>
  </si>
  <si>
    <t>RUA POEBLA</t>
  </si>
  <si>
    <t>1035</t>
  </si>
  <si>
    <t>POTIRA II</t>
  </si>
  <si>
    <t>-3.7639226</t>
  </si>
  <si>
    <t>-38.6274474</t>
  </si>
  <si>
    <t>PEDRO ALMEIDA MENDES</t>
  </si>
  <si>
    <t>8533422997</t>
  </si>
  <si>
    <t>MERCADINHO SERRA GRANDE</t>
  </si>
  <si>
    <t>JOAO PAULO XIMENES DE CARVALHO</t>
  </si>
  <si>
    <t>32459254</t>
  </si>
  <si>
    <t>Rua Xavier da Silveira</t>
  </si>
  <si>
    <t>2699</t>
  </si>
  <si>
    <t>Granja Lisboa</t>
  </si>
  <si>
    <t>-3.7916508</t>
  </si>
  <si>
    <t>-38.61465125</t>
  </si>
  <si>
    <t>MERCADINHO SUPER FAMILIA LTDA</t>
  </si>
  <si>
    <t>85991912335</t>
  </si>
  <si>
    <t>Av central do icarai</t>
  </si>
  <si>
    <t>MERCADINHO SUPER FELIZARDO</t>
  </si>
  <si>
    <t>LENON FELIZARDO MARTINS ME</t>
  </si>
  <si>
    <t>85989123622</t>
  </si>
  <si>
    <t>RUA FRANCISCA SOUSA</t>
  </si>
  <si>
    <t>408</t>
  </si>
  <si>
    <t>-3.8772362</t>
  </si>
  <si>
    <t>-38.6706361</t>
  </si>
  <si>
    <t>TAMIRIS DA SILVA MOURA ME</t>
  </si>
  <si>
    <t>8534591829</t>
  </si>
  <si>
    <t>FRANCISCA SINARA SANTOS DE SOUSA</t>
  </si>
  <si>
    <t>85987805134</t>
  </si>
  <si>
    <t>VERA LUCIA E KALINE MERCADINHO LTDA</t>
  </si>
  <si>
    <t>Rua Beta</t>
  </si>
  <si>
    <t>Vila Velha</t>
  </si>
  <si>
    <t>MERCADINHO VIEIRA</t>
  </si>
  <si>
    <t>MAIRTON TARGINO VIEIRA</t>
  </si>
  <si>
    <t>RUA JOAQUIM GASPAR DE OLIVEIRA</t>
  </si>
  <si>
    <t>176</t>
  </si>
  <si>
    <t>-3.73262484</t>
  </si>
  <si>
    <t>-38.69673887</t>
  </si>
  <si>
    <t>JOSE DE ARIMATEIA ARAUJO</t>
  </si>
  <si>
    <t>85986789817</t>
  </si>
  <si>
    <t>JULIANA MENDES BEZERRA</t>
  </si>
  <si>
    <t>85986160777</t>
  </si>
  <si>
    <t>MERCADINHO ZE</t>
  </si>
  <si>
    <t>FRANCISCO WELLINGTON DE SOUSA</t>
  </si>
  <si>
    <t>997938198</t>
  </si>
  <si>
    <t>RUA  SANTA RITA</t>
  </si>
  <si>
    <t>TABAPUA BRASILIA</t>
  </si>
  <si>
    <t>-3.7417677</t>
  </si>
  <si>
    <t>-38.6232845</t>
  </si>
  <si>
    <t>JOS? AIRTON GADELHA DA ROCHA</t>
  </si>
  <si>
    <t>8589665292</t>
  </si>
  <si>
    <t>MERCADINHO ZE MOREIRA</t>
  </si>
  <si>
    <t>MARIA ELISOMAR COELHO MOREIRA</t>
  </si>
  <si>
    <t>85443070</t>
  </si>
  <si>
    <t>RUA JOSE HOLANDA NOGUEIRA</t>
  </si>
  <si>
    <t>88</t>
  </si>
  <si>
    <t>-3.7260463</t>
  </si>
  <si>
    <t>-38.6970803</t>
  </si>
  <si>
    <t>JOSE WILSON SILVA BARROS</t>
  </si>
  <si>
    <t>8532858830</t>
  </si>
  <si>
    <t>MERCANTIL AGUIAR</t>
  </si>
  <si>
    <t>GORETE MACHADO FERREIRA EPP</t>
  </si>
  <si>
    <t>8532948655</t>
  </si>
  <si>
    <t>-3.7689037</t>
  </si>
  <si>
    <t>-38.6082783</t>
  </si>
  <si>
    <t>MERCADINHO AZEVEDO LTDA ME</t>
  </si>
  <si>
    <t>85985416960</t>
  </si>
  <si>
    <t>-3.7188348</t>
  </si>
  <si>
    <t>-38.6057571</t>
  </si>
  <si>
    <t>A G COMERCIO VAREJISTA DE ALIMENTOS LTDA ME</t>
  </si>
  <si>
    <t>85989595502</t>
  </si>
  <si>
    <t>MERCANTIL CASA CHEIA</t>
  </si>
  <si>
    <t>V.R. COMERCIO DE ALIMENTOS LTDA</t>
  </si>
  <si>
    <t>85 987275227</t>
  </si>
  <si>
    <t>Rua Quintino Cunha</t>
  </si>
  <si>
    <t>1229</t>
  </si>
  <si>
    <t>Jardim Am?rica</t>
  </si>
  <si>
    <t>-3.75140295</t>
  </si>
  <si>
    <t>-38.54478287</t>
  </si>
  <si>
    <t>MERCANTIL CENTRAL BOX</t>
  </si>
  <si>
    <t>CENTRAL BOX MERCADINHO ME</t>
  </si>
  <si>
    <t>987013191</t>
  </si>
  <si>
    <t>Rua 101</t>
  </si>
  <si>
    <t>Conjunto Esperan?a</t>
  </si>
  <si>
    <t>-3.8060412</t>
  </si>
  <si>
    <t>-38.58717272</t>
  </si>
  <si>
    <t>COMERCIAL DEUS TE PAGUE LTDA</t>
  </si>
  <si>
    <t>34971879</t>
  </si>
  <si>
    <t>-3.7882234</t>
  </si>
  <si>
    <t>-38.6280251</t>
  </si>
  <si>
    <t>JOSE RENAN GOMES MAIA</t>
  </si>
  <si>
    <t>85984165760</t>
  </si>
  <si>
    <t>LINDALVA LIMA FERNANDES ME</t>
  </si>
  <si>
    <t>8532858712</t>
  </si>
  <si>
    <t>MERCANTIL FONSECA LTDA</t>
  </si>
  <si>
    <t>8530642000</t>
  </si>
  <si>
    <t>ERNANDES NOGUEIRA DA SILVA ME</t>
  </si>
  <si>
    <t>898707085</t>
  </si>
  <si>
    <t>R N DE SOUSA BEBIDAS</t>
  </si>
  <si>
    <t>8533684156</t>
  </si>
  <si>
    <t>F LINCOLN FERNANDES DE SALES ME</t>
  </si>
  <si>
    <t>8534850712</t>
  </si>
  <si>
    <t>8532902832</t>
  </si>
  <si>
    <t>-3.712343</t>
  </si>
  <si>
    <t>-38.5590085</t>
  </si>
  <si>
    <t>MERCANTIL NSA SRA FATIMA</t>
  </si>
  <si>
    <t>MARIA FATIMA MARTINS SILVA</t>
  </si>
  <si>
    <t>32858006</t>
  </si>
  <si>
    <t>RUA ESTADOS UNIDOS</t>
  </si>
  <si>
    <t>-3.7450415</t>
  </si>
  <si>
    <t>-38.6092009</t>
  </si>
  <si>
    <t>GLAUCINEA MENEZES DE AGUIAR</t>
  </si>
  <si>
    <t>8532962997</t>
  </si>
  <si>
    <t>-3.8204153</t>
  </si>
  <si>
    <t>-38.5993826</t>
  </si>
  <si>
    <t>MARCIO VALERIO PIO DE MELO ME</t>
  </si>
  <si>
    <t>SUPERMERCADO O RAI LTDA</t>
  </si>
  <si>
    <t>8533172152</t>
  </si>
  <si>
    <t>F C CARMO MERCANTIL ME</t>
  </si>
  <si>
    <t>8532436006</t>
  </si>
  <si>
    <t>-3.713026</t>
  </si>
  <si>
    <t>-38.5534337</t>
  </si>
  <si>
    <t>SUPERMERCADO SENNA LTDA</t>
  </si>
  <si>
    <t>8532697043</t>
  </si>
  <si>
    <t>MERCANTIL SERV LAR</t>
  </si>
  <si>
    <t>M VALQUIRIA OLIVEIRA MERCADINHO ME</t>
  </si>
  <si>
    <t>85 986823147</t>
  </si>
  <si>
    <t>AVENIDA ZEZE DIOGO</t>
  </si>
  <si>
    <t>339</t>
  </si>
  <si>
    <t>CAIS DO PORTO</t>
  </si>
  <si>
    <t>-3.7099144</t>
  </si>
  <si>
    <t>-38.46817373</t>
  </si>
  <si>
    <t>ALAN DIEGO VIEIRA LOPES</t>
  </si>
  <si>
    <t>99500201</t>
  </si>
  <si>
    <t>Avenida ZezE Diogo</t>
  </si>
  <si>
    <t>246</t>
  </si>
  <si>
    <t>Cais do Porto</t>
  </si>
  <si>
    <t>-3.71005321</t>
  </si>
  <si>
    <t>-38.46808295</t>
  </si>
  <si>
    <t>F P COMERCIO DE ALIMENTOS LTDA ME</t>
  </si>
  <si>
    <t>34892623</t>
  </si>
  <si>
    <t>SUPERMERCADO RMC LTDA</t>
  </si>
  <si>
    <t>8532941501</t>
  </si>
  <si>
    <t>-3.7667528</t>
  </si>
  <si>
    <t>-38.610905</t>
  </si>
  <si>
    <t>MERCATIL O FERREIRA</t>
  </si>
  <si>
    <t>COMERCIAL DE ALIMENTOS FERREIRA LTDA</t>
  </si>
  <si>
    <t>987984694</t>
  </si>
  <si>
    <t>R. Joao Vitor</t>
  </si>
  <si>
    <t>2018</t>
  </si>
  <si>
    <t>-3.79397969</t>
  </si>
  <si>
    <t>-38.62495922</t>
  </si>
  <si>
    <t>MERCEARIA E FRIGORIFICO JOIA</t>
  </si>
  <si>
    <t>DAVID NASCIMENTO DA SILVA</t>
  </si>
  <si>
    <t>992608909</t>
  </si>
  <si>
    <t>Rua Capitao Brasil</t>
  </si>
  <si>
    <t>221</t>
  </si>
  <si>
    <t>Ant?nio Bezerra</t>
  </si>
  <si>
    <t>-3.73631734</t>
  </si>
  <si>
    <t>-38.58626343</t>
  </si>
  <si>
    <t>MERCADINHO PADRE CICERO ITAPERI LTDA</t>
  </si>
  <si>
    <t>85985541441</t>
  </si>
  <si>
    <t>FRANCISCO EDINALDO MOURA MESQUITA</t>
  </si>
  <si>
    <t>85988003161</t>
  </si>
  <si>
    <t>DANIEL FELIX GALDINO</t>
  </si>
  <si>
    <t>992023462</t>
  </si>
  <si>
    <t>Avenida dos Mac?rios</t>
  </si>
  <si>
    <t>Tabuba</t>
  </si>
  <si>
    <t>-3.6541054</t>
  </si>
  <si>
    <t>-38.7080127</t>
  </si>
  <si>
    <t>MIRELLY SUPERMERCADOS LTDA</t>
  </si>
  <si>
    <t>Avenida F</t>
  </si>
  <si>
    <t>8532961222</t>
  </si>
  <si>
    <t>NIDOBOX - ALBERTO MAGNO</t>
  </si>
  <si>
    <t>SUPERMERCADO NIDOBOX LTDA</t>
  </si>
  <si>
    <t>8534020606</t>
  </si>
  <si>
    <t>-3.7674915</t>
  </si>
  <si>
    <t>-38.5523778</t>
  </si>
  <si>
    <t>NIDOBOX - MARACANAU</t>
  </si>
  <si>
    <t>AVENIDA PADRE JOSE HOLANDA DO VALE</t>
  </si>
  <si>
    <t>1200</t>
  </si>
  <si>
    <t>-3.866402</t>
  </si>
  <si>
    <t>-38.6316691</t>
  </si>
  <si>
    <t>NIDOBOX - MARANGUAPE</t>
  </si>
  <si>
    <t>85987666789</t>
  </si>
  <si>
    <t>RUA CORONEL BOTELHO DE SOUSA</t>
  </si>
  <si>
    <t>92</t>
  </si>
  <si>
    <t>-3.896441</t>
  </si>
  <si>
    <t>-38.6841701</t>
  </si>
  <si>
    <t>NIDOBOX - PASSARE</t>
  </si>
  <si>
    <t>8532944005</t>
  </si>
  <si>
    <t>RUA SANTA RITA IMPOSSIVEIS</t>
  </si>
  <si>
    <t>691</t>
  </si>
  <si>
    <t>-3.8163239</t>
  </si>
  <si>
    <t>-38.5316373</t>
  </si>
  <si>
    <t>NIDOBOX - PRAXEDES</t>
  </si>
  <si>
    <t>RUA DES PRAXEDES</t>
  </si>
  <si>
    <t>-3.7592663</t>
  </si>
  <si>
    <t>-38.5507691</t>
  </si>
  <si>
    <t>NIDOBOX - QUEIROZ RIBEIRO MATRIZ</t>
  </si>
  <si>
    <t>85981223587</t>
  </si>
  <si>
    <t>RUA QUEIROS RIBEIRO</t>
  </si>
  <si>
    <t>-3.7633895</t>
  </si>
  <si>
    <t>-38.5453391</t>
  </si>
  <si>
    <t>NOSSA SENHORA</t>
  </si>
  <si>
    <t>INSTIT. REPOUSO IDOSO NOSSA SENHORA</t>
  </si>
  <si>
    <t>8586499373</t>
  </si>
  <si>
    <t>PADRE SA LEITAO</t>
  </si>
  <si>
    <t>734</t>
  </si>
  <si>
    <t>PROX A AV SENADOR FERNANDES TA</t>
  </si>
  <si>
    <t>3.76291613</t>
  </si>
  <si>
    <t>-38.58180232</t>
  </si>
  <si>
    <t>SUPERMERCADO N S DE FATIMA LTDA ME</t>
  </si>
  <si>
    <t>8587982726</t>
  </si>
  <si>
    <t>FELIPE DO NASCIMENTO COSTA</t>
  </si>
  <si>
    <t>85987920564</t>
  </si>
  <si>
    <t>SUPERMERCADO NOVO SIQUEIRA LTDA</t>
  </si>
  <si>
    <t>8533486121</t>
  </si>
  <si>
    <t>rua da paz</t>
  </si>
  <si>
    <t>Avenida Maciel Bezerra</t>
  </si>
  <si>
    <t>Siqueira</t>
  </si>
  <si>
    <t>-3.8068708</t>
  </si>
  <si>
    <t>-38.6299526</t>
  </si>
  <si>
    <t>JC COMERCIO DE ALIMENTOS LTDA</t>
  </si>
  <si>
    <t>8532694420</t>
  </si>
  <si>
    <t>85996853163</t>
  </si>
  <si>
    <t>PADARIA DELLIMASSAS</t>
  </si>
  <si>
    <t>OBEDE MARINHO DOS SANTOS</t>
  </si>
  <si>
    <t>85982156794</t>
  </si>
  <si>
    <t>1392</t>
  </si>
  <si>
    <t>-3.7259388</t>
  </si>
  <si>
    <t>-38.5912535</t>
  </si>
  <si>
    <t>ANTONIO CARLOS BENICIO SA</t>
  </si>
  <si>
    <t>8589835710</t>
  </si>
  <si>
    <t>PADARIA FC</t>
  </si>
  <si>
    <t>FABIO MOREIRA DA ROCHA</t>
  </si>
  <si>
    <t>85992095795</t>
  </si>
  <si>
    <t>-3.7106608</t>
  </si>
  <si>
    <t>-38.5798583</t>
  </si>
  <si>
    <t>CARLOS GENILSON GONCALVES SILVA</t>
  </si>
  <si>
    <t>8594316696</t>
  </si>
  <si>
    <t>MIRELEA VERAS PEREIRA</t>
  </si>
  <si>
    <t>88 999996699</t>
  </si>
  <si>
    <t>Rua Coronel Gon?alo</t>
  </si>
  <si>
    <t>-3.7742069</t>
  </si>
  <si>
    <t>-38.5142574</t>
  </si>
  <si>
    <t>CASA AGUIAR LTDA</t>
  </si>
  <si>
    <t>85986350578</t>
  </si>
  <si>
    <t>ANTONIO ALAN SOARES DE VASCONCELOS</t>
  </si>
  <si>
    <t>85988873564</t>
  </si>
  <si>
    <t>MONICA ARAUJO DE CARVALHO</t>
  </si>
  <si>
    <t>85987787439</t>
  </si>
  <si>
    <t>PAMELA MARTINS GONCALVES</t>
  </si>
  <si>
    <t>625</t>
  </si>
  <si>
    <t>-3.765169</t>
  </si>
  <si>
    <t>-38.649372</t>
  </si>
  <si>
    <t>8532128933</t>
  </si>
  <si>
    <t>PANE LANCHE</t>
  </si>
  <si>
    <t>R NONATA DE LIMA MICROEMPRESA</t>
  </si>
  <si>
    <t>8589433463</t>
  </si>
  <si>
    <t>RUA PEDESTRE C</t>
  </si>
  <si>
    <t>-3.7578609</t>
  </si>
  <si>
    <t>-38.618875</t>
  </si>
  <si>
    <t>RAFHAELA CLAUDINO QUEIROZ SANTOS ME</t>
  </si>
  <si>
    <t>85989598759</t>
  </si>
  <si>
    <t>MIRIAN MENDES ARAUJO</t>
  </si>
  <si>
    <t>8533717016</t>
  </si>
  <si>
    <t>-3.8245987</t>
  </si>
  <si>
    <t>-38.6306885</t>
  </si>
  <si>
    <t>PANIFICADORA E CONF LETICIA LTDA ME</t>
  </si>
  <si>
    <t>85987456985</t>
  </si>
  <si>
    <t>FRANCISCO PEREIRA MAGALHAES</t>
  </si>
  <si>
    <t>8588210369</t>
  </si>
  <si>
    <t>PANIFICADORA NOBREZA</t>
  </si>
  <si>
    <t>MANOEL XIMENES VASCONCELOS ME</t>
  </si>
  <si>
    <t>8587907980</t>
  </si>
  <si>
    <t>RUA SAO DOMINGOS</t>
  </si>
  <si>
    <t>437</t>
  </si>
  <si>
    <t>-3.73546</t>
  </si>
  <si>
    <t>-38.59169</t>
  </si>
  <si>
    <t>R F VIEIRA CARNEIRO EPP</t>
  </si>
  <si>
    <t>8587188090</t>
  </si>
  <si>
    <t>ALAN DA COSTA SILVA</t>
  </si>
  <si>
    <t>987415569</t>
  </si>
  <si>
    <t>FRANCISCO TEIXEIRA DE CARVALHO</t>
  </si>
  <si>
    <t>85994398539</t>
  </si>
  <si>
    <t>RR PANIFICACOES EIRELI ME</t>
  </si>
  <si>
    <t>8598681742</t>
  </si>
  <si>
    <t>-3.872919</t>
  </si>
  <si>
    <t>-38.6176741</t>
  </si>
  <si>
    <t>R M ANDRADE MOREIRA PADARIA ME</t>
  </si>
  <si>
    <t>85985010340</t>
  </si>
  <si>
    <t>ZILDA CARDOSO DA SILVA</t>
  </si>
  <si>
    <t>85994216512</t>
  </si>
  <si>
    <t>8530509000</t>
  </si>
  <si>
    <t>-3.74904</t>
  </si>
  <si>
    <t>-38.52379</t>
  </si>
  <si>
    <t>PAO DE ACUCAR - ALDEOTA (1249)</t>
  </si>
  <si>
    <t>85991929823</t>
  </si>
  <si>
    <t>AVENIDA DOM LUIS</t>
  </si>
  <si>
    <t>LOJA 40</t>
  </si>
  <si>
    <t>-3.73407602</t>
  </si>
  <si>
    <t>-38.49686086</t>
  </si>
  <si>
    <t>85991929714</t>
  </si>
  <si>
    <t>-3.7372763</t>
  </si>
  <si>
    <t>-38.4969825</t>
  </si>
  <si>
    <t>-3.7432389</t>
  </si>
  <si>
    <t>-38.486676</t>
  </si>
  <si>
    <t>113886536</t>
  </si>
  <si>
    <t>SALA A-03</t>
  </si>
  <si>
    <t>L 01</t>
  </si>
  <si>
    <t>-3.7399493</t>
  </si>
  <si>
    <t>-38.5075822</t>
  </si>
  <si>
    <t>11305090000</t>
  </si>
  <si>
    <t>LOJA 03 04</t>
  </si>
  <si>
    <t>8591969934</t>
  </si>
  <si>
    <t>113050900</t>
  </si>
  <si>
    <t>PAO DE ACUCAR - VIRGILIO TAVORA (1298)</t>
  </si>
  <si>
    <t>8591967885</t>
  </si>
  <si>
    <t>-3.7466669</t>
  </si>
  <si>
    <t>-38.4966291</t>
  </si>
  <si>
    <t>PARA TY SUPERMERCADOS LTDA</t>
  </si>
  <si>
    <t>8591403023</t>
  </si>
  <si>
    <t>PARENTE ATACADISTA</t>
  </si>
  <si>
    <t>C &amp; V PARENTE COMERCIO DE ALIMENTOS</t>
  </si>
  <si>
    <t>85987609790</t>
  </si>
  <si>
    <t>RUA CORONEL FABRICIANO</t>
  </si>
  <si>
    <t>-3.7855726</t>
  </si>
  <si>
    <t>-38.5977476</t>
  </si>
  <si>
    <t>85 33056107</t>
  </si>
  <si>
    <t>Rua Jeronimo Amaral</t>
  </si>
  <si>
    <t>PAULA CELIA</t>
  </si>
  <si>
    <t>RUA APOCALIPSE</t>
  </si>
  <si>
    <t>PLANALTO AYRTON SENA</t>
  </si>
  <si>
    <t>PAULO WELLINGTON FEITOSA CUNHA</t>
  </si>
  <si>
    <t>BOM VIZINHO DISTRIBUIDORA DE ALIME</t>
  </si>
  <si>
    <t>3266</t>
  </si>
  <si>
    <t>BOM VIZINHO DISTRIBUIDORA DE ALIMENT</t>
  </si>
  <si>
    <t>AV MINISTRO JOSE AMERICO</t>
  </si>
  <si>
    <t>BOM VIZINHO DISTRIBUIDORA DE ALIMEN</t>
  </si>
  <si>
    <t>8540082436</t>
  </si>
  <si>
    <t>RUA CHICO ANISIO</t>
  </si>
  <si>
    <t>BOM VIZINHO DISTRIBUIDORA DE ALIM</t>
  </si>
  <si>
    <t>1152</t>
  </si>
  <si>
    <t>BOM VIZINHO DISTRIBUIDORA DE ALI</t>
  </si>
  <si>
    <t>4290</t>
  </si>
  <si>
    <t>BOM VIZINHO DISTRIBUIDORA DE A</t>
  </si>
  <si>
    <t>RUA PIAUI</t>
  </si>
  <si>
    <t>1110</t>
  </si>
  <si>
    <t>BOM VIZINHO DISTRIBUIDORA DE ALIMENTOS LTDA</t>
  </si>
  <si>
    <t>III ETAPA TERRENO A QUADRA</t>
  </si>
  <si>
    <t>697</t>
  </si>
  <si>
    <t>AVENIDA ROGACIANO LEITE</t>
  </si>
  <si>
    <t>2080</t>
  </si>
  <si>
    <t>BOM VIZINHO DISTRIBUIDORA DE AL</t>
  </si>
  <si>
    <t>10008</t>
  </si>
  <si>
    <t>LOJA 06</t>
  </si>
  <si>
    <t>COMERCIAL POPULAR DE BEBIDAS E ALIMENTOS LTDA</t>
  </si>
  <si>
    <t>8534734063</t>
  </si>
  <si>
    <t>IDEVANIA MARIA DE VASCONCELO LTDA</t>
  </si>
  <si>
    <t>859 85973465</t>
  </si>
  <si>
    <t>Rua eucalipto</t>
  </si>
  <si>
    <t>COMERCIAL VAREJISTA DE ALIMENTOS LIDERANCA LTDA</t>
  </si>
  <si>
    <t>8532537470</t>
  </si>
  <si>
    <t>R CENTER SUPERMERCADO</t>
  </si>
  <si>
    <t>COML VAREJISTA DE ALIM LIDERANCA</t>
  </si>
  <si>
    <t>8532984757</t>
  </si>
  <si>
    <t>CUNHA E PINHEIRO SUPERMERCADO LTDA</t>
  </si>
  <si>
    <t>8534735860</t>
  </si>
  <si>
    <t>AVENIDA Pref.EVANDRO Ayres DE MOURA</t>
  </si>
  <si>
    <t>-3.8196005</t>
  </si>
  <si>
    <t>-38.5660828</t>
  </si>
  <si>
    <t xml:space="preserve">RAFAEL GOMES </t>
  </si>
  <si>
    <t xml:space="preserve"> Rua Padre Perdigao Sampaio</t>
  </si>
  <si>
    <t>1100</t>
  </si>
  <si>
    <t>UNIFORCA DIST IMP E EXP</t>
  </si>
  <si>
    <t>85 30665396</t>
  </si>
  <si>
    <t>TV FRANCISCO MARROCOS PORTELA</t>
  </si>
  <si>
    <t>Alto Alegre</t>
  </si>
  <si>
    <t>-3.8319089</t>
  </si>
  <si>
    <t>-38.6136529</t>
  </si>
  <si>
    <t>UNIFORCA DIST IMP E EXP MERC GERAL LT</t>
  </si>
  <si>
    <t>-3.96526816</t>
  </si>
  <si>
    <t>-38.51777873</t>
  </si>
  <si>
    <t>REI DAVI</t>
  </si>
  <si>
    <t>A ICARO A MELO LTDA</t>
  </si>
  <si>
    <t>85 88145128</t>
  </si>
  <si>
    <t>Avenida Castelo de Castro</t>
  </si>
  <si>
    <t>-3.83230647</t>
  </si>
  <si>
    <t>-38.52126854</t>
  </si>
  <si>
    <t>RICARDO DE SOUSA LIMA</t>
  </si>
  <si>
    <t>RUA PAULINO ROCHA</t>
  </si>
  <si>
    <t>1451</t>
  </si>
  <si>
    <t>-3.7861096</t>
  </si>
  <si>
    <t>-38.62518350000001</t>
  </si>
  <si>
    <t>RODRIGO OLIVEIRA ROCHA</t>
  </si>
  <si>
    <t>8532854080</t>
  </si>
  <si>
    <t>ANDRESSA MARTINS DA SILVA</t>
  </si>
  <si>
    <t>85986838940</t>
  </si>
  <si>
    <t>SANTA EDWIGES SUPERMERCADO LTDA</t>
  </si>
  <si>
    <t>8538784250</t>
  </si>
  <si>
    <t>SANTA EDWIRGENS GENIPABU</t>
  </si>
  <si>
    <t>M Z DOS SANTOS MENEZES</t>
  </si>
  <si>
    <t>Rodovia BR-222</t>
  </si>
  <si>
    <t>1356</t>
  </si>
  <si>
    <t>Genipabu</t>
  </si>
  <si>
    <t>-3.72743629</t>
  </si>
  <si>
    <t>-38.72570273</t>
  </si>
  <si>
    <t>MARIANA NEPOMUCENO SILVEIRA</t>
  </si>
  <si>
    <t>8532132691</t>
  </si>
  <si>
    <t>FRANCISCO MARCOS GABRIEL</t>
  </si>
  <si>
    <t>8533424509</t>
  </si>
  <si>
    <t>RUA SANTA HELENA</t>
  </si>
  <si>
    <t>-3.7392991</t>
  </si>
  <si>
    <t>-38.6469074</t>
  </si>
  <si>
    <t>SUPERMERCADO SAO FRANCISCO LTDA</t>
  </si>
  <si>
    <t>8534988191</t>
  </si>
  <si>
    <t>SUPERMERCADO SAO FRANCISCO</t>
  </si>
  <si>
    <t>85986030059</t>
  </si>
  <si>
    <t>8532457232</t>
  </si>
  <si>
    <t>OSARINA COSTA DA MACEN</t>
  </si>
  <si>
    <t>Rua Cristais Paulista</t>
  </si>
  <si>
    <t>LORENA COSTA MAIA ME</t>
  </si>
  <si>
    <t>8531215551</t>
  </si>
  <si>
    <t>SEMPREAKI COMERCIO ATACADISTA DE PRODUTOS ALIMENTICIOS</t>
  </si>
  <si>
    <t>Avenida Juscelino Kubitschek - de 1 ao fim</t>
  </si>
  <si>
    <t>ELINESIO DE SOUSA NASCIMENTO</t>
  </si>
  <si>
    <t>8587354039</t>
  </si>
  <si>
    <t>STENIO DOUGLAS</t>
  </si>
  <si>
    <t>RUA MARIA AMALIA</t>
  </si>
  <si>
    <t>-38.51970439999999</t>
  </si>
  <si>
    <t>SUBERBOX AGUIAR</t>
  </si>
  <si>
    <t>SUPER BOX AGUIAR COMERCIAL DE ALIMENTOS LTDA</t>
  </si>
  <si>
    <t>85328591</t>
  </si>
  <si>
    <t>Rua S?lvio Romero</t>
  </si>
  <si>
    <t>636</t>
  </si>
  <si>
    <t>Alvaro Weyne</t>
  </si>
  <si>
    <t>-3.7177659</t>
  </si>
  <si>
    <t>SUPER BARATAO</t>
  </si>
  <si>
    <t>JOSE DAVI GALDINO</t>
  </si>
  <si>
    <t>85989695530</t>
  </si>
  <si>
    <t>899</t>
  </si>
  <si>
    <t>-3.65498655</t>
  </si>
  <si>
    <t>-38.69088925</t>
  </si>
  <si>
    <t>SUPER BODEGA</t>
  </si>
  <si>
    <t>MARIA BARBOSA DE ASSUNCAO ME</t>
  </si>
  <si>
    <t>RUA PEDESTRE D</t>
  </si>
  <si>
    <t>PARQUE GUADALAJARA</t>
  </si>
  <si>
    <t>-3.757908</t>
  </si>
  <si>
    <t>-38.6185514</t>
  </si>
  <si>
    <t>CAUCAIA MIX SUPERMERCADOS LTDA</t>
  </si>
  <si>
    <t>8833422002</t>
  </si>
  <si>
    <t>86386110</t>
  </si>
  <si>
    <t>Rua Edson Mota Correia</t>
  </si>
  <si>
    <t>-3.7346141</t>
  </si>
  <si>
    <t>-38.6585064</t>
  </si>
  <si>
    <t>MERCANTIL SUPER CUMBUCO LTDA</t>
  </si>
  <si>
    <t>85986335761</t>
  </si>
  <si>
    <t>8533187304</t>
  </si>
  <si>
    <t>-3.6267018</t>
  </si>
  <si>
    <t>-38.7275827</t>
  </si>
  <si>
    <t>SUPERMERCADO DO POVO LTDA5</t>
  </si>
  <si>
    <t>AVENIDA MINISTRO JOSE AMERICO</t>
  </si>
  <si>
    <t>SUPERMERCADO DO POVO LTDA</t>
  </si>
  <si>
    <t>85 981407746</t>
  </si>
  <si>
    <t>SUPERMERCADO DO POVO LTDA2</t>
  </si>
  <si>
    <t>SUPERMERCADO DO POVO LTDA7</t>
  </si>
  <si>
    <t>RUA ATILANO DE MOURA</t>
  </si>
  <si>
    <t>SUPERMERCADO DO POVO LTDA0</t>
  </si>
  <si>
    <t>R. Prof. Edgard de Arruda</t>
  </si>
  <si>
    <t>1050</t>
  </si>
  <si>
    <t>SUPERMERCADO DO POVO LTDA6</t>
  </si>
  <si>
    <t>SUPER MERCADO DO POVO LTDA</t>
  </si>
  <si>
    <t>Rua Monsenhor Bruno</t>
  </si>
  <si>
    <t>2333</t>
  </si>
  <si>
    <t>SUPERMERCADO DO POVO LTDA4</t>
  </si>
  <si>
    <t xml:space="preserve">RUA G </t>
  </si>
  <si>
    <t>SUPERMERCADO DO POVO LTDA3</t>
  </si>
  <si>
    <t>SUPERMERCADO DO POVO LTDA1</t>
  </si>
  <si>
    <t>Av. Joao de Araujo Lima</t>
  </si>
  <si>
    <t>1092</t>
  </si>
  <si>
    <t>Pref. Jose Walter</t>
  </si>
  <si>
    <t>SUPER FREITAS</t>
  </si>
  <si>
    <t>SUPER FREITAS COM DE ALIMENTOS</t>
  </si>
  <si>
    <t>Avenida Bulevar II</t>
  </si>
  <si>
    <t>0459</t>
  </si>
  <si>
    <t>-3.83244436</t>
  </si>
  <si>
    <t>-38.51801603</t>
  </si>
  <si>
    <t>SUPERMERC SUPER GENTILANDIA LTDA</t>
  </si>
  <si>
    <t>8596392003</t>
  </si>
  <si>
    <t>RUA WALDERY UCHOA</t>
  </si>
  <si>
    <t>-3.7451715</t>
  </si>
  <si>
    <t>-38.5402208</t>
  </si>
  <si>
    <t>MERCADINHO PONTO ECONOMICO LTDA</t>
  </si>
  <si>
    <t>Rua Boa Vista</t>
  </si>
  <si>
    <t>Joao XXIII</t>
  </si>
  <si>
    <t>85 30772238</t>
  </si>
  <si>
    <t>8534772320</t>
  </si>
  <si>
    <t>AVENIDA PEDRO LAZAR</t>
  </si>
  <si>
    <t>877</t>
  </si>
  <si>
    <t>-3.8030341</t>
  </si>
  <si>
    <t>-38.4883391</t>
  </si>
  <si>
    <t>88 34772349</t>
  </si>
  <si>
    <t>8532922222</t>
  </si>
  <si>
    <t>RUA SOLON PINHEIRO</t>
  </si>
  <si>
    <t>AVENIDA CENTRAL OESTE</t>
  </si>
  <si>
    <t>-3.7500747</t>
  </si>
  <si>
    <t>-38.4719109</t>
  </si>
  <si>
    <t>RUA VIRGILIO BASTOS DOS SANTOS</t>
  </si>
  <si>
    <t>AVENIDA MOZART PINHEIRO DE LUCENA</t>
  </si>
  <si>
    <t>1711</t>
  </si>
  <si>
    <t>8534772333</t>
  </si>
  <si>
    <t>2450</t>
  </si>
  <si>
    <t>LJ 550</t>
  </si>
  <si>
    <t>RUA GOMES BRASIL</t>
  </si>
  <si>
    <t>201</t>
  </si>
  <si>
    <t>89236045</t>
  </si>
  <si>
    <t>AVENIDA DR. SILAS MUNGUBA</t>
  </si>
  <si>
    <t>RUA PROFESSOR COSTA MENDES</t>
  </si>
  <si>
    <t>2065</t>
  </si>
  <si>
    <t>8534772300</t>
  </si>
  <si>
    <t>3860</t>
  </si>
  <si>
    <t>LEVI BARRETO FILHO - EPP</t>
  </si>
  <si>
    <t>008534932648</t>
  </si>
  <si>
    <t>-3.795102</t>
  </si>
  <si>
    <t>-38.54671</t>
  </si>
  <si>
    <t>MARIA DAS GRACAS RODRIGUES BARROSO ME</t>
  </si>
  <si>
    <t>8532591472</t>
  </si>
  <si>
    <t>-3.7610717</t>
  </si>
  <si>
    <t>-38.5985865</t>
  </si>
  <si>
    <t>SUPERMERCADO MEZAEL LTDA</t>
  </si>
  <si>
    <t>Avenida Areia Branca</t>
  </si>
  <si>
    <t>Mucuripe</t>
  </si>
  <si>
    <t>-3.7280488</t>
  </si>
  <si>
    <t>-38.4748441</t>
  </si>
  <si>
    <t>8592579019</t>
  </si>
  <si>
    <t>M V DE CASTRO</t>
  </si>
  <si>
    <t>8597861572</t>
  </si>
  <si>
    <t>-3.7606091</t>
  </si>
  <si>
    <t>-38.5689686</t>
  </si>
  <si>
    <t>FRANCINE PIMENTA DE MENESES ME</t>
  </si>
  <si>
    <t>85988195054</t>
  </si>
  <si>
    <t>SUPER NOVO EXPRESS</t>
  </si>
  <si>
    <t>SUPERMERCADO NOVO MARANGUAPE LTDA</t>
  </si>
  <si>
    <t>98599631</t>
  </si>
  <si>
    <t>RUA SENADOR ALMIR PINTO</t>
  </si>
  <si>
    <t>SUPER NOVO MARANGUAPE</t>
  </si>
  <si>
    <t>-3.8750258</t>
  </si>
  <si>
    <t>-38.6705113</t>
  </si>
  <si>
    <t>SUPER PALMEIRAS SUPERMERCADOS LTDA</t>
  </si>
  <si>
    <t>8532694036</t>
  </si>
  <si>
    <t>F I R  ALBUQUERQUE DISTRIBUIDORA LTDA</t>
  </si>
  <si>
    <t>85988987781</t>
  </si>
  <si>
    <t>R ALBUQUERQUE COMERCIO VAREJISTA</t>
  </si>
  <si>
    <t>85 8898778</t>
  </si>
  <si>
    <t>RUA MELO OLIVEIRA</t>
  </si>
  <si>
    <t>724</t>
  </si>
  <si>
    <t>-3.7719364</t>
  </si>
  <si>
    <t>-38.5780871</t>
  </si>
  <si>
    <t>FJ FEIJO DE ALBUQUERQUE</t>
  </si>
  <si>
    <t>8832987000</t>
  </si>
  <si>
    <t>8532532025</t>
  </si>
  <si>
    <t>F J FEIJO DE ALBUQUERQUE</t>
  </si>
  <si>
    <t>8532598700</t>
  </si>
  <si>
    <t>85032326328</t>
  </si>
  <si>
    <t>Avenida Conselheiro Gomes de Freitas</t>
  </si>
  <si>
    <t>85032371759</t>
  </si>
  <si>
    <t>Rua de Pedestre E17</t>
  </si>
  <si>
    <t>Araturi</t>
  </si>
  <si>
    <t>-3.782944</t>
  </si>
  <si>
    <t>-38.6016232</t>
  </si>
  <si>
    <t>Rua DAS ORQUIDEAS</t>
  </si>
  <si>
    <t>Arian?polis</t>
  </si>
  <si>
    <t>-3.7652447</t>
  </si>
  <si>
    <t>-38.6472974</t>
  </si>
  <si>
    <t>M J MERCADINHO SAO JOSE LTDA</t>
  </si>
  <si>
    <t>8521390690</t>
  </si>
  <si>
    <t>-3.7779723</t>
  </si>
  <si>
    <t>-38.5516113</t>
  </si>
  <si>
    <t>SUPER TELEFRANGO CD</t>
  </si>
  <si>
    <t>ANTONIO EVANIR CARNEIRO JUNIOR</t>
  </si>
  <si>
    <t>85 999806464</t>
  </si>
  <si>
    <t>AVENIDA G (CJ CEARA)</t>
  </si>
  <si>
    <t>620</t>
  </si>
  <si>
    <t>SUPER TELEFRANGO</t>
  </si>
  <si>
    <t>-3.77507716</t>
  </si>
  <si>
    <t>-38.61020241</t>
  </si>
  <si>
    <t>SUPER TELEFRANGO LJ 01</t>
  </si>
  <si>
    <t>SUPERMERCADO TELEFRANGO LTDA</t>
  </si>
  <si>
    <t>85999806464</t>
  </si>
  <si>
    <t>2821</t>
  </si>
  <si>
    <t>-3.7760576</t>
  </si>
  <si>
    <t>-38.60597</t>
  </si>
  <si>
    <t>SUPER TELEFRANGO LJ 02</t>
  </si>
  <si>
    <t>RUA JULIO BRAGA</t>
  </si>
  <si>
    <t>1490</t>
  </si>
  <si>
    <t>-3.7734318</t>
  </si>
  <si>
    <t>-38.5835181</t>
  </si>
  <si>
    <t>SUPER TELEFRANGO LJ 03</t>
  </si>
  <si>
    <t>375</t>
  </si>
  <si>
    <t>-3.8298712</t>
  </si>
  <si>
    <t>-38.4916118</t>
  </si>
  <si>
    <t>MERCANTIL SAMUEL UCHOA LTDA</t>
  </si>
  <si>
    <t>8532433499</t>
  </si>
  <si>
    <t>MERCANTIL SAMUEL UCHOA</t>
  </si>
  <si>
    <t>85304943499</t>
  </si>
  <si>
    <t>Rua Delmiro de Farias</t>
  </si>
  <si>
    <t>1119</t>
  </si>
  <si>
    <t>-3.7492724</t>
  </si>
  <si>
    <t>-38.5488703</t>
  </si>
  <si>
    <t>MERCANTIL SUPER VITORIA EIRELI</t>
  </si>
  <si>
    <t>85987312030</t>
  </si>
  <si>
    <t>-3.8773721</t>
  </si>
  <si>
    <t>-38.6001183</t>
  </si>
  <si>
    <t>SUPERMERCADO ACONCHEMAX LTDA</t>
  </si>
  <si>
    <t>8534845529</t>
  </si>
  <si>
    <t>SUPERMERCADO ATACADAO AGUIAR</t>
  </si>
  <si>
    <t>SUPERMERCADO ATACADAO AGUIAR LTDA</t>
  </si>
  <si>
    <t>85 85951020</t>
  </si>
  <si>
    <t>Rua. Nelson coelho</t>
  </si>
  <si>
    <t>-3.83184993</t>
  </si>
  <si>
    <t>-38.46195807</t>
  </si>
  <si>
    <t>M A DOS SANTOS MERCADINHO</t>
  </si>
  <si>
    <t>33411115</t>
  </si>
  <si>
    <t>-3.896929</t>
  </si>
  <si>
    <t>-38.6842217</t>
  </si>
  <si>
    <t>M S VIANA MELO ME</t>
  </si>
  <si>
    <t>85 99090443</t>
  </si>
  <si>
    <t>Avenida Senador Fernandes T?vora</t>
  </si>
  <si>
    <t>-3.7621106</t>
  </si>
  <si>
    <t>-38.5819251</t>
  </si>
  <si>
    <t>MERCANTIL ASP LTDA EPP</t>
  </si>
  <si>
    <t>8533831324</t>
  </si>
  <si>
    <t>85032968600</t>
  </si>
  <si>
    <t>SUPERMERCADO ERIVALDO LTDA - EPP</t>
  </si>
  <si>
    <t>85989372740</t>
  </si>
  <si>
    <t>-3.7744112</t>
  </si>
  <si>
    <t>-38.6152923</t>
  </si>
  <si>
    <t>MERCADINHO IRMAOS GEMEOS LTDA EPP</t>
  </si>
  <si>
    <t>8532553547</t>
  </si>
  <si>
    <t>JR SUPERMERCADOS LTDA ME</t>
  </si>
  <si>
    <t>85996790647</t>
  </si>
  <si>
    <t>R. Verde Trinta Quatro</t>
  </si>
  <si>
    <t>SITIO SAO JOAO</t>
  </si>
  <si>
    <t>-3.8460405</t>
  </si>
  <si>
    <t>-38.5168928</t>
  </si>
  <si>
    <t>MERCADINHO IRMAO GEMEOS LTDA</t>
  </si>
  <si>
    <t>8532953547</t>
  </si>
  <si>
    <t>SUPERMERCADO ISRAEL - LJ 05</t>
  </si>
  <si>
    <t>JESSICA F S AGUIAR ME</t>
  </si>
  <si>
    <t>8532692441</t>
  </si>
  <si>
    <t>-3.8324617</t>
  </si>
  <si>
    <t>-38.5212641</t>
  </si>
  <si>
    <t>JESSICA F S AGUIAR</t>
  </si>
  <si>
    <t>85989709318</t>
  </si>
  <si>
    <t>JOAO PAULO II</t>
  </si>
  <si>
    <t>-3.8208563</t>
  </si>
  <si>
    <t>-38.5085865</t>
  </si>
  <si>
    <t>DISTRIBUIDORA DE VARIEDADES PORTUGAL LTDA ME</t>
  </si>
  <si>
    <t>85987135968</t>
  </si>
  <si>
    <t>-3.8470901</t>
  </si>
  <si>
    <t>-38.5219658</t>
  </si>
  <si>
    <t>DISTRIBUIDORA DE VARIEDADES PORTUGAL LTDA</t>
  </si>
  <si>
    <t>85032532025</t>
  </si>
  <si>
    <t>Rua Doutor Codes Sandoval</t>
  </si>
  <si>
    <t>COMERCIAL PRAIA E MAR EIRELI</t>
  </si>
  <si>
    <t>33183897</t>
  </si>
  <si>
    <t>-3.6735663</t>
  </si>
  <si>
    <t>-38.6697043</t>
  </si>
  <si>
    <t>32326328</t>
  </si>
  <si>
    <t>PONTO DA ECONOMIA COMERCIAL DE ALIMENTOS LTDA ME</t>
  </si>
  <si>
    <t>8532472748</t>
  </si>
  <si>
    <t>-3.7773522</t>
  </si>
  <si>
    <t>-38.5130333</t>
  </si>
  <si>
    <t>SUPERMERCADO PROGRESSO LTDA ME</t>
  </si>
  <si>
    <t>8533719222</t>
  </si>
  <si>
    <t>SUPERMERCADO SERAFIM</t>
  </si>
  <si>
    <t>FC SERAFIM DISTRIBUIDORA F C SERAFIM DA SILVA</t>
  </si>
  <si>
    <t>85987101972</t>
  </si>
  <si>
    <t>RUA SENADOR CARLOS JEREISSATI I</t>
  </si>
  <si>
    <t>CONJ JEREISSATI III</t>
  </si>
  <si>
    <t>-3.8864845</t>
  </si>
  <si>
    <t>-38.6143103</t>
  </si>
  <si>
    <t>SUPERMERCADO SERRANO</t>
  </si>
  <si>
    <t>MARIA DO SOCORRO ALBUQUERQUE ME</t>
  </si>
  <si>
    <t>N S DAS GRACAS</t>
  </si>
  <si>
    <t>1317</t>
  </si>
  <si>
    <t>Jacarecanga</t>
  </si>
  <si>
    <t>-3.7075896</t>
  </si>
  <si>
    <t>-38.5623596</t>
  </si>
  <si>
    <t>H&amp;A COMERCIO EIRELI EPP</t>
  </si>
  <si>
    <t>8587802934</t>
  </si>
  <si>
    <t>MARIA MIRIAM FERREIRA DA SILVA ME</t>
  </si>
  <si>
    <t>992023609</t>
  </si>
  <si>
    <t>Rua Eliezer de Freitas Guimar?es</t>
  </si>
  <si>
    <t>COM.DE ALIM. HORIZONTAL LTDA VILA</t>
  </si>
  <si>
    <t>85 99104847</t>
  </si>
  <si>
    <t>M. MOREIRA COMERCIO DE ALIMENTOS LTDA</t>
  </si>
  <si>
    <t>85034849608</t>
  </si>
  <si>
    <t>Rua Porto Franco</t>
  </si>
  <si>
    <t>COML.DE ALIM. HORIZONTAL LTDA</t>
  </si>
  <si>
    <t>SUPERMERCADO VINTE</t>
  </si>
  <si>
    <t>EMILENE PINTO DA SILVA ME</t>
  </si>
  <si>
    <t>85988373237</t>
  </si>
  <si>
    <t>RUA GENERAL MUNIZ ARAGAO</t>
  </si>
  <si>
    <t>-3.7062436</t>
  </si>
  <si>
    <t>-38.581656</t>
  </si>
  <si>
    <t>TANIA</t>
  </si>
  <si>
    <t>TANIA MARIA VIEIRA</t>
  </si>
  <si>
    <t>8599159535</t>
  </si>
  <si>
    <t>Rua dos coelhoS</t>
  </si>
  <si>
    <t>139</t>
  </si>
  <si>
    <t>TELEFRANGO</t>
  </si>
  <si>
    <t>85981138682</t>
  </si>
  <si>
    <t>AVENIDA HEROIS DO ACRE</t>
  </si>
  <si>
    <t>465</t>
  </si>
  <si>
    <t>-3.8034992</t>
  </si>
  <si>
    <t>-38.5341911</t>
  </si>
  <si>
    <t>TESTE MIX</t>
  </si>
  <si>
    <t>Santa Rosalia</t>
  </si>
  <si>
    <t>-3.8334908</t>
  </si>
  <si>
    <t>-38.4989089</t>
  </si>
  <si>
    <t>PORTELA SUPERMERCADO</t>
  </si>
  <si>
    <t>8533848400</t>
  </si>
  <si>
    <t>SUPERMERCADO G E N EIRELI</t>
  </si>
  <si>
    <t>33454100</t>
  </si>
  <si>
    <t>G E N SUPERMERCADO LTDA ME</t>
  </si>
  <si>
    <t>85 988029109</t>
  </si>
  <si>
    <t>SUPER G&amp;N SUPERMERCADO LTDA</t>
  </si>
  <si>
    <t>Rua 38</t>
  </si>
  <si>
    <t>Jereissati I</t>
  </si>
  <si>
    <t>RUA ARACAJU</t>
  </si>
  <si>
    <t>515</t>
  </si>
  <si>
    <t>-3.7570773</t>
  </si>
  <si>
    <t>-38.5860839</t>
  </si>
  <si>
    <t>LUCIA DE FATIMA PESSOA FARIAS ME</t>
  </si>
  <si>
    <t>8532135385</t>
  </si>
  <si>
    <t>32139292</t>
  </si>
  <si>
    <t>VARIEDADES SUPERMERCADOS LTDA</t>
  </si>
  <si>
    <t>32135385</t>
  </si>
  <si>
    <t>-3.7416663</t>
  </si>
  <si>
    <t>-38.6610214</t>
  </si>
  <si>
    <t>VENUS DIST</t>
  </si>
  <si>
    <t>VENUS COMERCIO FRIOS E ALIMENTOS LTDA</t>
  </si>
  <si>
    <t>85985639106</t>
  </si>
  <si>
    <t>RUA ANA ACACIA</t>
  </si>
  <si>
    <t>1061</t>
  </si>
  <si>
    <t>CONJ METROPOLITANO</t>
  </si>
  <si>
    <t>-3.761183</t>
  </si>
  <si>
    <t>-38.6622685</t>
  </si>
  <si>
    <t>P&amp;R COMERCIAL DE ALIMENTOS LTDA</t>
  </si>
  <si>
    <t>8532841935</t>
  </si>
  <si>
    <t>VITORIA REAL SUPERMERCADOS LTDA</t>
  </si>
  <si>
    <t>32134776</t>
  </si>
  <si>
    <t>VITORIA REGIA SUPERMERCADO</t>
  </si>
  <si>
    <t>VITORIA REGIA SUPERMERCADO LTDA</t>
  </si>
  <si>
    <t>8532540251</t>
  </si>
  <si>
    <t>RUA SARGENTO JO?O PINHEIRO</t>
  </si>
  <si>
    <t>1375</t>
  </si>
  <si>
    <t>-3.7851513</t>
  </si>
  <si>
    <t>-38.623374</t>
  </si>
  <si>
    <t>M CLARA SUPERMERCADO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</si>
</sst>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3" fontId="1" fillId="0" borderId="0" xfId="1" applyNumberFormat="1" applyAlignment="1">
      <alignment horizontal="center"/>
    </xf>
    <xf numFmtId="49" fontId="1" fillId="0" borderId="0" xfId="1" applyNumberFormat="1"/>
    <xf numFmtId="49" fontId="1" fillId="0" borderId="0" xfId="1" applyNumberForma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0" fontId="1" fillId="3" borderId="0" xfId="1" applyFill="1"/>
    <xf numFmtId="0" fontId="3" fillId="0" borderId="0" xfId="1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3" xfId="1" xr:uid="{0F033F12-425E-41F4-8564-86367B85CEE3}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CAU\Desktop\REGIONAIS%20E%20BAIRROS.xlsx" TargetMode="External"/><Relationship Id="rId1" Type="http://schemas.openxmlformats.org/officeDocument/2006/relationships/externalLinkPath" Target="/Users/CACAU/Desktop/REGIONAIS%20E%20BAIR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gionais"/>
      <sheetName val="Planilha3"/>
      <sheetName val="db1"/>
    </sheetNames>
    <sheetDataSet>
      <sheetData sheetId="0" refreshError="1">
        <row r="3">
          <cell r="L3" t="str">
            <v>Cidade</v>
          </cell>
          <cell r="M3" t="str">
            <v>Bairro</v>
          </cell>
          <cell r="N3" t="str">
            <v>REGIONAL</v>
          </cell>
          <cell r="O3" t="str">
            <v>CLASSE</v>
          </cell>
        </row>
        <row r="4">
          <cell r="K4" t="str">
            <v>FORTALEZAAEROLANDIA</v>
          </cell>
          <cell r="L4" t="str">
            <v>FORTALEZA</v>
          </cell>
          <cell r="M4" t="str">
            <v>AEROLANDIA</v>
          </cell>
          <cell r="N4">
            <v>6</v>
          </cell>
          <cell r="O4" t="str">
            <v>B</v>
          </cell>
        </row>
        <row r="5">
          <cell r="K5" t="str">
            <v>FORTALEZAALDEOTA</v>
          </cell>
          <cell r="L5" t="str">
            <v>FORTALEZA</v>
          </cell>
          <cell r="M5" t="str">
            <v>ALDEOTA</v>
          </cell>
          <cell r="N5">
            <v>2</v>
          </cell>
          <cell r="O5" t="str">
            <v>A</v>
          </cell>
        </row>
        <row r="6">
          <cell r="K6" t="str">
            <v>FORTALEZAALTO BALANCA</v>
          </cell>
          <cell r="L6" t="str">
            <v>FORTALEZA</v>
          </cell>
          <cell r="M6" t="str">
            <v>ALTO BALANCA</v>
          </cell>
          <cell r="N6">
            <v>6</v>
          </cell>
          <cell r="O6" t="str">
            <v>B</v>
          </cell>
        </row>
        <row r="7">
          <cell r="K7" t="str">
            <v>FORTALEZAALVARO WEYNE</v>
          </cell>
          <cell r="L7" t="str">
            <v>FORTALEZA</v>
          </cell>
          <cell r="M7" t="str">
            <v>ALVARO WEYNE</v>
          </cell>
          <cell r="N7">
            <v>1</v>
          </cell>
          <cell r="O7" t="str">
            <v>C</v>
          </cell>
        </row>
        <row r="8">
          <cell r="K8" t="str">
            <v>FORTALEZAANCURI</v>
          </cell>
          <cell r="L8" t="str">
            <v>FORTALEZA</v>
          </cell>
          <cell r="M8" t="str">
            <v>ANCURI</v>
          </cell>
          <cell r="N8">
            <v>9</v>
          </cell>
          <cell r="O8" t="str">
            <v>C</v>
          </cell>
        </row>
        <row r="9">
          <cell r="K9" t="str">
            <v>FORTALEZAANTONIO BEZERRA</v>
          </cell>
          <cell r="L9" t="str">
            <v>FORTALEZA</v>
          </cell>
          <cell r="M9" t="str">
            <v>ANTONIO BEZERRA</v>
          </cell>
          <cell r="N9">
            <v>3</v>
          </cell>
          <cell r="O9" t="str">
            <v>B</v>
          </cell>
        </row>
        <row r="10">
          <cell r="K10" t="str">
            <v>FORTALEZAAUTRAN NUNES</v>
          </cell>
          <cell r="L10" t="str">
            <v>FORTALEZA</v>
          </cell>
          <cell r="M10" t="str">
            <v>AUTRAN NUNES</v>
          </cell>
          <cell r="N10">
            <v>11</v>
          </cell>
          <cell r="O10" t="str">
            <v>C</v>
          </cell>
        </row>
        <row r="11">
          <cell r="K11" t="str">
            <v>FORTALEZABARRA DO CEARA</v>
          </cell>
          <cell r="L11" t="str">
            <v>FORTALEZA</v>
          </cell>
          <cell r="M11" t="str">
            <v>BARRA DO CEARA</v>
          </cell>
          <cell r="N11">
            <v>1</v>
          </cell>
          <cell r="O11" t="str">
            <v>C</v>
          </cell>
        </row>
        <row r="12">
          <cell r="K12" t="str">
            <v>FORTALEZABARROSO</v>
          </cell>
          <cell r="L12" t="str">
            <v>FORTALEZA</v>
          </cell>
          <cell r="M12" t="str">
            <v>BARROSO</v>
          </cell>
          <cell r="N12">
            <v>9</v>
          </cell>
          <cell r="O12" t="str">
            <v>B</v>
          </cell>
        </row>
        <row r="13">
          <cell r="K13" t="str">
            <v>FORTALEZABELA VISTA</v>
          </cell>
          <cell r="L13" t="str">
            <v>FORTALEZA</v>
          </cell>
          <cell r="M13" t="str">
            <v>BELA VISTA</v>
          </cell>
          <cell r="N13">
            <v>11</v>
          </cell>
          <cell r="O13" t="str">
            <v>C</v>
          </cell>
        </row>
        <row r="14">
          <cell r="K14" t="str">
            <v>FORTALEZABENFICA</v>
          </cell>
          <cell r="L14" t="str">
            <v>FORTALEZA</v>
          </cell>
          <cell r="M14" t="str">
            <v>BENFICA</v>
          </cell>
          <cell r="N14">
            <v>4</v>
          </cell>
          <cell r="O14" t="str">
            <v>B</v>
          </cell>
        </row>
        <row r="15">
          <cell r="K15" t="str">
            <v>FORTALEZABOA VISTA</v>
          </cell>
          <cell r="L15" t="str">
            <v>FORTALEZA</v>
          </cell>
          <cell r="M15" t="str">
            <v>BOA VISTA</v>
          </cell>
          <cell r="N15">
            <v>8</v>
          </cell>
          <cell r="O15" t="str">
            <v>C</v>
          </cell>
        </row>
        <row r="16">
          <cell r="K16" t="str">
            <v>FORTALEZABOM JARDIM</v>
          </cell>
          <cell r="L16" t="str">
            <v>FORTALEZA</v>
          </cell>
          <cell r="M16" t="str">
            <v>BOM JARDIM</v>
          </cell>
          <cell r="N16">
            <v>5</v>
          </cell>
          <cell r="O16" t="str">
            <v>C</v>
          </cell>
        </row>
        <row r="17">
          <cell r="K17" t="str">
            <v>FORTALEZACACA E PESCA</v>
          </cell>
          <cell r="L17" t="str">
            <v>FORTALEZA</v>
          </cell>
          <cell r="M17" t="str">
            <v>CACA E PESCA</v>
          </cell>
          <cell r="N17">
            <v>7</v>
          </cell>
          <cell r="O17" t="str">
            <v>B</v>
          </cell>
        </row>
        <row r="18">
          <cell r="K18" t="str">
            <v>FORTALEZACAJAZEIRAS</v>
          </cell>
          <cell r="L18" t="str">
            <v>FORTALEZA</v>
          </cell>
          <cell r="M18" t="str">
            <v>CAJAZEIRAS</v>
          </cell>
          <cell r="N18">
            <v>9</v>
          </cell>
          <cell r="O18" t="str">
            <v>B</v>
          </cell>
        </row>
        <row r="19">
          <cell r="K19" t="str">
            <v>FORTALEZACAMBEBA</v>
          </cell>
          <cell r="L19" t="str">
            <v>FORTALEZA</v>
          </cell>
          <cell r="M19" t="str">
            <v>CAMBEBA</v>
          </cell>
          <cell r="N19">
            <v>6</v>
          </cell>
          <cell r="O19" t="str">
            <v>B</v>
          </cell>
        </row>
        <row r="20">
          <cell r="K20" t="str">
            <v>FORTALEZACANINDEZINHO</v>
          </cell>
          <cell r="L20" t="str">
            <v>FORTALEZA</v>
          </cell>
          <cell r="M20" t="str">
            <v>CANINDEZINHO</v>
          </cell>
          <cell r="N20">
            <v>10</v>
          </cell>
          <cell r="O20" t="str">
            <v>C</v>
          </cell>
        </row>
        <row r="21">
          <cell r="K21" t="str">
            <v>FORTALEZACARLITO PAMPLONA</v>
          </cell>
          <cell r="L21" t="str">
            <v>FORTALEZA</v>
          </cell>
          <cell r="M21" t="str">
            <v>CARLITO PAMPLONA</v>
          </cell>
          <cell r="N21">
            <v>1</v>
          </cell>
          <cell r="O21" t="str">
            <v>C</v>
          </cell>
        </row>
        <row r="22">
          <cell r="K22" t="str">
            <v>FORTALEZACENTRO</v>
          </cell>
          <cell r="L22" t="str">
            <v>FORTALEZA</v>
          </cell>
          <cell r="M22" t="str">
            <v>CENTRO</v>
          </cell>
          <cell r="N22">
            <v>12</v>
          </cell>
          <cell r="O22" t="str">
            <v>B</v>
          </cell>
        </row>
        <row r="23">
          <cell r="K23" t="str">
            <v>FORTALEZACIDADE 2000</v>
          </cell>
          <cell r="L23" t="str">
            <v>FORTALEZA</v>
          </cell>
          <cell r="M23" t="str">
            <v>CIDADE 2000</v>
          </cell>
          <cell r="N23">
            <v>7</v>
          </cell>
          <cell r="O23" t="str">
            <v>B</v>
          </cell>
        </row>
        <row r="24">
          <cell r="K24" t="str">
            <v>FORTALEZACIDADE DOS FUNCIONARIOS</v>
          </cell>
          <cell r="L24" t="str">
            <v>FORTALEZA</v>
          </cell>
          <cell r="M24" t="str">
            <v>CIDADE DOS FUNCIONARIOS</v>
          </cell>
          <cell r="N24">
            <v>6</v>
          </cell>
          <cell r="O24" t="str">
            <v>B</v>
          </cell>
        </row>
        <row r="25">
          <cell r="K25" t="str">
            <v>FORTALEZACOCO</v>
          </cell>
          <cell r="L25" t="str">
            <v>FORTALEZA</v>
          </cell>
          <cell r="M25" t="str">
            <v>COCO</v>
          </cell>
          <cell r="N25">
            <v>7</v>
          </cell>
          <cell r="O25" t="str">
            <v>A</v>
          </cell>
        </row>
        <row r="26">
          <cell r="K26" t="str">
            <v>FORTALEZACOLONIA</v>
          </cell>
          <cell r="L26" t="str">
            <v>FORTALEZA</v>
          </cell>
          <cell r="M26" t="str">
            <v>COLONIA</v>
          </cell>
          <cell r="N26">
            <v>1</v>
          </cell>
          <cell r="O26" t="str">
            <v>C</v>
          </cell>
        </row>
        <row r="27">
          <cell r="K27" t="str">
            <v>FORTALEZACONJUNTO CEARA</v>
          </cell>
          <cell r="L27" t="str">
            <v>FORTALEZA</v>
          </cell>
          <cell r="M27" t="str">
            <v>CONJUNTO CEARA</v>
          </cell>
          <cell r="N27">
            <v>11</v>
          </cell>
          <cell r="O27" t="str">
            <v>C</v>
          </cell>
        </row>
        <row r="28">
          <cell r="K28" t="str">
            <v>FORTALEZACONJUNTO ESPERANCA</v>
          </cell>
          <cell r="L28" t="str">
            <v>FORTALEZA</v>
          </cell>
          <cell r="M28" t="str">
            <v>CONJUNTO ESPERANCA</v>
          </cell>
          <cell r="N28">
            <v>10</v>
          </cell>
          <cell r="O28" t="str">
            <v>C</v>
          </cell>
        </row>
        <row r="29">
          <cell r="K29" t="str">
            <v>FORTALEZACONJUNTO PALMEIRAS</v>
          </cell>
          <cell r="L29" t="str">
            <v>FORTALEZA</v>
          </cell>
          <cell r="M29" t="str">
            <v>CONJUNTO PALMEIRAS</v>
          </cell>
          <cell r="N29">
            <v>9</v>
          </cell>
          <cell r="O29" t="str">
            <v>B</v>
          </cell>
        </row>
        <row r="30">
          <cell r="K30" t="str">
            <v>FORTALEZACONJUNTO SAO FRANCISCO</v>
          </cell>
          <cell r="L30" t="str">
            <v>FORTALEZA</v>
          </cell>
          <cell r="M30" t="str">
            <v>CONJUNTO SAO FRANCISCO</v>
          </cell>
          <cell r="N30">
            <v>10</v>
          </cell>
          <cell r="O30" t="str">
            <v>C</v>
          </cell>
        </row>
        <row r="31">
          <cell r="K31" t="str">
            <v>FORTALEZACRISTO REDENTOR</v>
          </cell>
          <cell r="L31" t="str">
            <v>FORTALEZA</v>
          </cell>
          <cell r="M31" t="str">
            <v>CRISTO REDENTOR</v>
          </cell>
          <cell r="N31">
            <v>1</v>
          </cell>
          <cell r="O31" t="str">
            <v>C</v>
          </cell>
        </row>
        <row r="32">
          <cell r="K32" t="str">
            <v>FORTALEZADAMAS</v>
          </cell>
          <cell r="L32" t="str">
            <v>FORTALEZA</v>
          </cell>
          <cell r="M32" t="str">
            <v>DAMAS</v>
          </cell>
          <cell r="N32">
            <v>4</v>
          </cell>
          <cell r="O32" t="str">
            <v>B</v>
          </cell>
        </row>
        <row r="33">
          <cell r="K33" t="str">
            <v>FORTALEZADEMOCRITO ROCHA</v>
          </cell>
          <cell r="L33" t="str">
            <v>FORTALEZA</v>
          </cell>
          <cell r="M33" t="str">
            <v>DEMOCRITO ROCHA</v>
          </cell>
          <cell r="N33">
            <v>11</v>
          </cell>
          <cell r="O33" t="str">
            <v>C</v>
          </cell>
        </row>
        <row r="34">
          <cell r="K34" t="str">
            <v>FORTALEZADENDE</v>
          </cell>
          <cell r="L34" t="str">
            <v>FORTALEZA</v>
          </cell>
          <cell r="M34" t="str">
            <v>DENDE</v>
          </cell>
          <cell r="N34">
            <v>8</v>
          </cell>
          <cell r="O34" t="str">
            <v>C</v>
          </cell>
        </row>
        <row r="35">
          <cell r="K35" t="str">
            <v>FORTALEZADIONISIO TORRES</v>
          </cell>
          <cell r="L35" t="str">
            <v>FORTALEZA</v>
          </cell>
          <cell r="M35" t="str">
            <v>DIONISIO TORRES</v>
          </cell>
          <cell r="N35">
            <v>2</v>
          </cell>
          <cell r="O35" t="str">
            <v>A</v>
          </cell>
        </row>
        <row r="36">
          <cell r="K36" t="str">
            <v>FORTALEZADOM LUSTOSA</v>
          </cell>
          <cell r="L36" t="str">
            <v>FORTALEZA</v>
          </cell>
          <cell r="M36" t="str">
            <v>DOM LUSTOSA</v>
          </cell>
          <cell r="N36">
            <v>11</v>
          </cell>
          <cell r="O36" t="str">
            <v>C</v>
          </cell>
        </row>
        <row r="37">
          <cell r="K37" t="str">
            <v>FORTALEZAEDSON QUEIROZ</v>
          </cell>
          <cell r="L37" t="str">
            <v>FORTALEZA</v>
          </cell>
          <cell r="M37" t="str">
            <v>EDSON QUEIROZ</v>
          </cell>
          <cell r="N37">
            <v>7</v>
          </cell>
          <cell r="O37" t="str">
            <v>A</v>
          </cell>
        </row>
        <row r="38">
          <cell r="K38" t="str">
            <v>FORTALEZAELLERY</v>
          </cell>
          <cell r="L38" t="str">
            <v>FORTALEZA</v>
          </cell>
          <cell r="M38" t="str">
            <v>ELLERY</v>
          </cell>
          <cell r="N38">
            <v>3</v>
          </cell>
          <cell r="O38" t="str">
            <v>B</v>
          </cell>
        </row>
        <row r="39">
          <cell r="K39" t="str">
            <v>FORTALEZAENGENHEIRO LUCIANO CAVALCANTE</v>
          </cell>
          <cell r="L39" t="str">
            <v>FORTALEZA</v>
          </cell>
          <cell r="M39" t="str">
            <v>ENGENHEIRO LUCIANO CAVALCANTE</v>
          </cell>
          <cell r="N39">
            <v>7</v>
          </cell>
          <cell r="O39" t="str">
            <v>A</v>
          </cell>
        </row>
        <row r="40">
          <cell r="K40" t="str">
            <v>FORTALEZAFATIMA</v>
          </cell>
          <cell r="L40" t="str">
            <v>FORTALEZA</v>
          </cell>
          <cell r="M40" t="str">
            <v>FATIMA</v>
          </cell>
          <cell r="N40">
            <v>4</v>
          </cell>
          <cell r="O40" t="str">
            <v>B</v>
          </cell>
        </row>
        <row r="41">
          <cell r="K41" t="str">
            <v>FORTALEZAFLORESTA</v>
          </cell>
          <cell r="L41" t="str">
            <v>FORTALEZA</v>
          </cell>
          <cell r="M41" t="str">
            <v>FLORESTA</v>
          </cell>
          <cell r="N41">
            <v>1</v>
          </cell>
          <cell r="O41" t="str">
            <v>C</v>
          </cell>
        </row>
        <row r="42">
          <cell r="K42" t="str">
            <v>FORTALEZAGENIBAU</v>
          </cell>
          <cell r="L42" t="str">
            <v>FORTALEZA</v>
          </cell>
          <cell r="M42" t="str">
            <v>GENIBAU</v>
          </cell>
          <cell r="N42">
            <v>11</v>
          </cell>
          <cell r="O42" t="str">
            <v>C</v>
          </cell>
        </row>
        <row r="43">
          <cell r="K43" t="str">
            <v>FORTALEZAGRANJA LISBOA</v>
          </cell>
          <cell r="L43" t="str">
            <v>FORTALEZA</v>
          </cell>
          <cell r="M43" t="str">
            <v>GRANJA LISBOA</v>
          </cell>
          <cell r="N43">
            <v>5</v>
          </cell>
          <cell r="O43" t="str">
            <v>C</v>
          </cell>
        </row>
        <row r="44">
          <cell r="K44" t="str">
            <v>FORTALEZAGRANJA PORTUGAL</v>
          </cell>
          <cell r="L44" t="str">
            <v>FORTALEZA</v>
          </cell>
          <cell r="M44" t="str">
            <v>GRANJA PORTUGAL</v>
          </cell>
          <cell r="N44">
            <v>5</v>
          </cell>
          <cell r="O44" t="str">
            <v>C</v>
          </cell>
        </row>
        <row r="45">
          <cell r="K45" t="str">
            <v>FORTALEZAGUARARAPES</v>
          </cell>
          <cell r="L45" t="str">
            <v>FORTALEZA</v>
          </cell>
          <cell r="M45" t="str">
            <v>GUARARAPES</v>
          </cell>
          <cell r="N45">
            <v>7</v>
          </cell>
          <cell r="O45" t="str">
            <v>A</v>
          </cell>
        </row>
        <row r="46">
          <cell r="K46" t="str">
            <v>FORTALEZAHENRIQUE JORGE</v>
          </cell>
          <cell r="L46" t="str">
            <v>FORTALEZA</v>
          </cell>
          <cell r="M46" t="str">
            <v>HENRIQUE JORGE</v>
          </cell>
          <cell r="N46">
            <v>11</v>
          </cell>
          <cell r="O46" t="str">
            <v>C</v>
          </cell>
        </row>
        <row r="47">
          <cell r="K47" t="str">
            <v>FORTALEZAITAPERI</v>
          </cell>
          <cell r="L47" t="str">
            <v>FORTALEZA</v>
          </cell>
          <cell r="M47" t="str">
            <v>ITAPERI</v>
          </cell>
          <cell r="N47">
            <v>8</v>
          </cell>
          <cell r="O47" t="str">
            <v>C</v>
          </cell>
        </row>
        <row r="48">
          <cell r="K48" t="str">
            <v>FORTALEZAJACARECANGA</v>
          </cell>
          <cell r="L48" t="str">
            <v>FORTALEZA</v>
          </cell>
          <cell r="M48" t="str">
            <v>JACARECANGA</v>
          </cell>
          <cell r="N48">
            <v>1</v>
          </cell>
          <cell r="O48" t="str">
            <v>C</v>
          </cell>
        </row>
        <row r="49">
          <cell r="K49" t="str">
            <v>FORTALEZAJANGURUSSU</v>
          </cell>
          <cell r="L49" t="str">
            <v>FORTALEZA</v>
          </cell>
          <cell r="M49" t="str">
            <v>JANGURUSSU</v>
          </cell>
          <cell r="N49">
            <v>9</v>
          </cell>
          <cell r="O49" t="str">
            <v xml:space="preserve">C </v>
          </cell>
        </row>
        <row r="50">
          <cell r="K50" t="str">
            <v>FORTALEZAJARDIM AMERICA</v>
          </cell>
          <cell r="L50" t="str">
            <v>FORTALEZA</v>
          </cell>
          <cell r="M50" t="str">
            <v>JARDIM AMERICA</v>
          </cell>
          <cell r="N50">
            <v>4</v>
          </cell>
          <cell r="O50" t="str">
            <v>B</v>
          </cell>
        </row>
        <row r="51">
          <cell r="K51" t="str">
            <v>FORTALEZAJARDIM DAS OLIVEIRAS</v>
          </cell>
          <cell r="L51" t="str">
            <v>FORTALEZA</v>
          </cell>
          <cell r="M51" t="str">
            <v>JARDIM DAS OLIVEIRAS</v>
          </cell>
          <cell r="N51">
            <v>6</v>
          </cell>
          <cell r="O51" t="str">
            <v>B</v>
          </cell>
        </row>
        <row r="52">
          <cell r="K52" t="str">
            <v>FORTALEZAJARDIM GUANABARA</v>
          </cell>
          <cell r="L52" t="str">
            <v>FORTALEZA</v>
          </cell>
          <cell r="M52" t="str">
            <v>JARDIM GUANABARA</v>
          </cell>
          <cell r="N52">
            <v>1</v>
          </cell>
          <cell r="O52" t="str">
            <v>C</v>
          </cell>
        </row>
        <row r="53">
          <cell r="K53" t="str">
            <v>FORTALEZAJARDIM PETROPOLIS</v>
          </cell>
          <cell r="L53" t="str">
            <v>FORTALEZA</v>
          </cell>
          <cell r="M53" t="str">
            <v>JARDIM PETROPOLIS</v>
          </cell>
          <cell r="N53">
            <v>1</v>
          </cell>
          <cell r="O53" t="str">
            <v>C</v>
          </cell>
        </row>
        <row r="54">
          <cell r="K54" t="str">
            <v>FORTALEZAJOAO XXIII</v>
          </cell>
          <cell r="L54" t="str">
            <v>FORTALEZA</v>
          </cell>
          <cell r="M54" t="str">
            <v>JOAO XXIII</v>
          </cell>
          <cell r="N54">
            <v>11</v>
          </cell>
          <cell r="O54" t="str">
            <v>C</v>
          </cell>
        </row>
        <row r="55">
          <cell r="K55" t="str">
            <v>FORTALEZAJOAQUIM TAVORA</v>
          </cell>
          <cell r="L55" t="str">
            <v>FORTALEZA</v>
          </cell>
          <cell r="M55" t="str">
            <v>JOAQUIM TAVORA</v>
          </cell>
          <cell r="N55">
            <v>2</v>
          </cell>
          <cell r="O55" t="str">
            <v>A</v>
          </cell>
        </row>
        <row r="56">
          <cell r="K56" t="str">
            <v>FORTALEZAJOQUEI CLUBE</v>
          </cell>
          <cell r="L56" t="str">
            <v>FORTALEZA</v>
          </cell>
          <cell r="M56" t="str">
            <v>JOQUEI CLUBE</v>
          </cell>
          <cell r="N56">
            <v>11</v>
          </cell>
          <cell r="O56" t="str">
            <v>C</v>
          </cell>
        </row>
        <row r="57">
          <cell r="K57" t="str">
            <v>FORTALEZAJOSE BONIFACIO</v>
          </cell>
          <cell r="L57" t="str">
            <v>FORTALEZA</v>
          </cell>
          <cell r="M57" t="str">
            <v>JOSE BONIFACIO</v>
          </cell>
          <cell r="N57">
            <v>4</v>
          </cell>
          <cell r="O57" t="str">
            <v>B</v>
          </cell>
        </row>
        <row r="58">
          <cell r="K58" t="str">
            <v>FORTALEZALAGOA REDONDA</v>
          </cell>
          <cell r="L58" t="str">
            <v>FORTALEZA</v>
          </cell>
          <cell r="M58" t="str">
            <v>LAGOA REDONDA</v>
          </cell>
          <cell r="N58">
            <v>6</v>
          </cell>
          <cell r="O58" t="str">
            <v>C</v>
          </cell>
        </row>
        <row r="59">
          <cell r="K59" t="str">
            <v>FORTALEZALUCIANO CAVALCANTE</v>
          </cell>
          <cell r="L59" t="str">
            <v>FORTALEZA</v>
          </cell>
          <cell r="M59" t="str">
            <v>LUCIANO CAVALCANTE</v>
          </cell>
          <cell r="N59">
            <v>7</v>
          </cell>
          <cell r="O59" t="str">
            <v>A</v>
          </cell>
        </row>
        <row r="60">
          <cell r="K60" t="str">
            <v>FORTALEZAMARAPONGA</v>
          </cell>
          <cell r="L60" t="str">
            <v>FORTALEZA</v>
          </cell>
          <cell r="M60" t="str">
            <v>MARAPONGA</v>
          </cell>
          <cell r="N60">
            <v>10</v>
          </cell>
          <cell r="O60" t="str">
            <v>C</v>
          </cell>
        </row>
        <row r="61">
          <cell r="K61" t="str">
            <v>FORTALEZAMARAPONGA</v>
          </cell>
          <cell r="L61" t="str">
            <v>FORTALEZA</v>
          </cell>
          <cell r="M61" t="str">
            <v>MARAPONGA</v>
          </cell>
          <cell r="N61">
            <v>10</v>
          </cell>
          <cell r="O61" t="str">
            <v>C</v>
          </cell>
        </row>
        <row r="62">
          <cell r="K62" t="str">
            <v>FORTALEZAMEIRELES</v>
          </cell>
          <cell r="L62" t="str">
            <v>FORTALEZA</v>
          </cell>
          <cell r="M62" t="str">
            <v>MEIRELES</v>
          </cell>
          <cell r="N62">
            <v>2</v>
          </cell>
          <cell r="O62" t="str">
            <v>A</v>
          </cell>
        </row>
        <row r="63">
          <cell r="K63" t="str">
            <v>FORTALEZAMESSEJANA</v>
          </cell>
          <cell r="L63" t="str">
            <v>FORTALEZA</v>
          </cell>
          <cell r="M63" t="str">
            <v>MESSEJANA</v>
          </cell>
          <cell r="N63">
            <v>6</v>
          </cell>
          <cell r="O63" t="str">
            <v>B</v>
          </cell>
        </row>
        <row r="64">
          <cell r="K64" t="str">
            <v>FORTALEZAMONDUBIM</v>
          </cell>
          <cell r="L64" t="str">
            <v>FORTALEZA</v>
          </cell>
          <cell r="M64" t="str">
            <v>MONDUBIM</v>
          </cell>
          <cell r="N64">
            <v>10</v>
          </cell>
          <cell r="O64" t="str">
            <v>C</v>
          </cell>
        </row>
        <row r="65">
          <cell r="K65" t="str">
            <v>FORTALEZAMONTE CASTELO</v>
          </cell>
          <cell r="L65" t="str">
            <v>FORTALEZA</v>
          </cell>
          <cell r="M65" t="str">
            <v>MONTE CASTELO</v>
          </cell>
          <cell r="N65">
            <v>3</v>
          </cell>
          <cell r="O65" t="str">
            <v>B</v>
          </cell>
        </row>
        <row r="66">
          <cell r="K66" t="str">
            <v>FORTALEZAMONTESE</v>
          </cell>
          <cell r="L66" t="str">
            <v>FORTALEZA</v>
          </cell>
          <cell r="M66" t="str">
            <v>MONTESE</v>
          </cell>
          <cell r="N66">
            <v>4</v>
          </cell>
          <cell r="O66" t="str">
            <v>B</v>
          </cell>
        </row>
        <row r="67">
          <cell r="K67" t="str">
            <v>FORTALEZAMOURA BRASIL</v>
          </cell>
          <cell r="L67" t="str">
            <v>FORTALEZA</v>
          </cell>
          <cell r="M67" t="str">
            <v>MOURA BRASIL</v>
          </cell>
          <cell r="N67">
            <v>12</v>
          </cell>
          <cell r="O67" t="str">
            <v>B</v>
          </cell>
        </row>
        <row r="68">
          <cell r="K68" t="str">
            <v>FORTALEZAMUCURIPE</v>
          </cell>
          <cell r="L68" t="str">
            <v>FORTALEZA</v>
          </cell>
          <cell r="M68" t="str">
            <v>MUCURIPE</v>
          </cell>
          <cell r="N68">
            <v>2</v>
          </cell>
          <cell r="O68" t="str">
            <v>C</v>
          </cell>
        </row>
        <row r="69">
          <cell r="K69" t="str">
            <v>FORTALEZANOVO MONDUBIM</v>
          </cell>
          <cell r="L69" t="str">
            <v>FORTALEZA</v>
          </cell>
          <cell r="M69" t="str">
            <v>NOVO MONDUBIM</v>
          </cell>
          <cell r="N69">
            <v>10</v>
          </cell>
          <cell r="O69" t="str">
            <v>C</v>
          </cell>
        </row>
        <row r="70">
          <cell r="K70" t="str">
            <v>FORTALEZANOVO SIQUEIRA</v>
          </cell>
          <cell r="L70" t="str">
            <v>FORTALEZA</v>
          </cell>
          <cell r="M70" t="str">
            <v>NOVO SIQUEIRA</v>
          </cell>
          <cell r="N70">
            <v>5</v>
          </cell>
          <cell r="O70" t="str">
            <v>C</v>
          </cell>
        </row>
        <row r="71">
          <cell r="K71" t="str">
            <v>FORTALEZAPAPICU</v>
          </cell>
          <cell r="L71" t="str">
            <v>FORTALEZA</v>
          </cell>
          <cell r="M71" t="str">
            <v>PAPICU</v>
          </cell>
          <cell r="N71">
            <v>2</v>
          </cell>
          <cell r="O71" t="str">
            <v>B</v>
          </cell>
        </row>
        <row r="72">
          <cell r="K72" t="str">
            <v>FORTALEZAPARANGABA</v>
          </cell>
          <cell r="L72" t="str">
            <v>FORTALEZA</v>
          </cell>
          <cell r="M72" t="str">
            <v>PARANGABA</v>
          </cell>
          <cell r="N72">
            <v>4</v>
          </cell>
          <cell r="O72" t="str">
            <v>B</v>
          </cell>
        </row>
        <row r="73">
          <cell r="K73" t="str">
            <v>FORTALEZAPARQUE ARAXA</v>
          </cell>
          <cell r="L73" t="str">
            <v>FORTALEZA</v>
          </cell>
          <cell r="M73" t="str">
            <v>PARQUE ARAXA</v>
          </cell>
          <cell r="N73">
            <v>3</v>
          </cell>
          <cell r="O73" t="str">
            <v>B</v>
          </cell>
        </row>
        <row r="74">
          <cell r="K74" t="str">
            <v>FORTALEZAPARQUE DOIS IRMAOS</v>
          </cell>
          <cell r="L74" t="str">
            <v>FORTALEZA</v>
          </cell>
          <cell r="M74" t="str">
            <v>PARQUE DOIS IRMAOS</v>
          </cell>
          <cell r="N74">
            <v>8</v>
          </cell>
          <cell r="O74" t="str">
            <v>C</v>
          </cell>
        </row>
        <row r="75">
          <cell r="K75" t="str">
            <v>FORTALEZAPARQUE GENIBAU</v>
          </cell>
          <cell r="L75" t="str">
            <v>FORTALEZA</v>
          </cell>
          <cell r="M75" t="str">
            <v>PARQUE GENIBAU</v>
          </cell>
          <cell r="N75">
            <v>11</v>
          </cell>
          <cell r="O75" t="str">
            <v>C</v>
          </cell>
        </row>
        <row r="76">
          <cell r="K76" t="str">
            <v>FORTALEZAPARQUE IRACEMA</v>
          </cell>
          <cell r="L76" t="str">
            <v>FORTALEZA</v>
          </cell>
          <cell r="M76" t="str">
            <v>PARQUE IRACEMA</v>
          </cell>
          <cell r="N76">
            <v>6</v>
          </cell>
          <cell r="O76" t="str">
            <v>C</v>
          </cell>
        </row>
        <row r="77">
          <cell r="K77" t="str">
            <v>FORTALEZAPARQUE MANIBURA</v>
          </cell>
          <cell r="L77" t="str">
            <v>FORTALEZA</v>
          </cell>
          <cell r="M77" t="str">
            <v>PARQUE MANIBURA</v>
          </cell>
          <cell r="N77">
            <v>6</v>
          </cell>
          <cell r="O77" t="str">
            <v>B</v>
          </cell>
        </row>
        <row r="78">
          <cell r="K78" t="str">
            <v>FORTALEZAPARQUE PRESIDENTE VARGAS</v>
          </cell>
          <cell r="L78" t="str">
            <v>FORTALEZA</v>
          </cell>
          <cell r="M78" t="str">
            <v>PARQUE PRESIDENTE VARGAS</v>
          </cell>
          <cell r="N78">
            <v>10</v>
          </cell>
          <cell r="O78" t="str">
            <v>C</v>
          </cell>
        </row>
        <row r="79">
          <cell r="K79" t="str">
            <v>FORTALEZAPARQUE SANTA MARIA</v>
          </cell>
          <cell r="L79" t="str">
            <v>FORTALEZA</v>
          </cell>
          <cell r="M79" t="str">
            <v>PARQUE SANTA MARIA</v>
          </cell>
          <cell r="N79">
            <v>12</v>
          </cell>
          <cell r="O79" t="str">
            <v>B</v>
          </cell>
        </row>
        <row r="80">
          <cell r="K80" t="str">
            <v>FORTALEZAPARQUE SANTA ROSA</v>
          </cell>
          <cell r="L80" t="str">
            <v>FORTALEZA</v>
          </cell>
          <cell r="M80" t="str">
            <v>PARQUE SANTA ROSA</v>
          </cell>
          <cell r="N80">
            <v>10</v>
          </cell>
          <cell r="O80" t="str">
            <v>C</v>
          </cell>
        </row>
        <row r="81">
          <cell r="K81" t="str">
            <v>FORTALEZAPARQUE SAO JOSE</v>
          </cell>
          <cell r="L81" t="str">
            <v>FORTALEZA</v>
          </cell>
          <cell r="M81" t="str">
            <v>PARQUE SAO JOSE</v>
          </cell>
          <cell r="N81">
            <v>10</v>
          </cell>
          <cell r="O81" t="str">
            <v>C</v>
          </cell>
        </row>
        <row r="82">
          <cell r="K82" t="str">
            <v>FORTALEZAPARQUELANDIA</v>
          </cell>
          <cell r="L82" t="str">
            <v>FORTALEZA</v>
          </cell>
          <cell r="M82" t="str">
            <v>PARQUELANDIA</v>
          </cell>
          <cell r="N82">
            <v>3</v>
          </cell>
          <cell r="O82" t="str">
            <v>B</v>
          </cell>
        </row>
        <row r="83">
          <cell r="K83" t="str">
            <v>FORTALEZAPARREAO</v>
          </cell>
          <cell r="L83" t="str">
            <v>FORTALEZA</v>
          </cell>
          <cell r="M83" t="str">
            <v>PARREAO</v>
          </cell>
          <cell r="N83">
            <v>4</v>
          </cell>
          <cell r="O83" t="str">
            <v>B</v>
          </cell>
        </row>
        <row r="84">
          <cell r="K84" t="str">
            <v>FORTALEZAPASSARE</v>
          </cell>
          <cell r="L84" t="str">
            <v>FORTALEZA</v>
          </cell>
          <cell r="M84" t="str">
            <v>PASSARE</v>
          </cell>
          <cell r="N84">
            <v>8</v>
          </cell>
          <cell r="O84" t="str">
            <v>C</v>
          </cell>
        </row>
        <row r="85">
          <cell r="K85" t="str">
            <v>FORTALEZAPAUPINA</v>
          </cell>
          <cell r="L85" t="str">
            <v>FORTALEZA</v>
          </cell>
          <cell r="M85" t="str">
            <v>PAUPINA</v>
          </cell>
          <cell r="N85">
            <v>6</v>
          </cell>
          <cell r="O85" t="str">
            <v>B</v>
          </cell>
        </row>
        <row r="86">
          <cell r="K86" t="str">
            <v>FORTALEZAPEDRAS</v>
          </cell>
          <cell r="L86" t="str">
            <v>FORTALEZA</v>
          </cell>
          <cell r="M86" t="str">
            <v>PEDRAS</v>
          </cell>
          <cell r="N86">
            <v>9</v>
          </cell>
          <cell r="O86" t="str">
            <v>B</v>
          </cell>
        </row>
        <row r="87">
          <cell r="K87" t="str">
            <v>FORTALEZAPIRAMBU</v>
          </cell>
          <cell r="L87" t="str">
            <v>FORTALEZA</v>
          </cell>
          <cell r="M87" t="str">
            <v>PIRAMBU</v>
          </cell>
          <cell r="N87">
            <v>1</v>
          </cell>
          <cell r="O87" t="str">
            <v>C</v>
          </cell>
        </row>
        <row r="88">
          <cell r="K88" t="str">
            <v>FORTALEZAPLANALTO AYRTON SENNA</v>
          </cell>
          <cell r="L88" t="str">
            <v>FORTALEZA</v>
          </cell>
          <cell r="M88" t="str">
            <v>PLANALTO AYRTON SENNA</v>
          </cell>
          <cell r="N88">
            <v>8</v>
          </cell>
          <cell r="O88" t="str">
            <v>C</v>
          </cell>
        </row>
        <row r="89">
          <cell r="K89" t="str">
            <v>FORTALEZAPRAIA DE IRACEMA</v>
          </cell>
          <cell r="L89" t="str">
            <v>FORTALEZA</v>
          </cell>
          <cell r="M89" t="str">
            <v>PRAIA DE IRACEMA</v>
          </cell>
          <cell r="N89">
            <v>12</v>
          </cell>
          <cell r="O89" t="str">
            <v>B</v>
          </cell>
        </row>
        <row r="90">
          <cell r="K90" t="str">
            <v>FORTALEZAPRAIA DO FUTURO II</v>
          </cell>
          <cell r="L90" t="str">
            <v>FORTALEZA</v>
          </cell>
          <cell r="M90" t="str">
            <v>PRAIA DO FUTURO II</v>
          </cell>
          <cell r="N90">
            <v>7</v>
          </cell>
          <cell r="O90" t="str">
            <v>C</v>
          </cell>
        </row>
        <row r="91">
          <cell r="K91" t="str">
            <v>FORTALEZAPREFEITO JOSE WALTER</v>
          </cell>
          <cell r="L91" t="str">
            <v>FORTALEZA</v>
          </cell>
          <cell r="M91" t="str">
            <v>PREFEITO JOSE WALTER</v>
          </cell>
          <cell r="N91">
            <v>8</v>
          </cell>
          <cell r="O91" t="str">
            <v>C</v>
          </cell>
        </row>
        <row r="92">
          <cell r="K92" t="str">
            <v>FORTALEZAPRESIDENTE KENNEDY</v>
          </cell>
          <cell r="L92" t="str">
            <v>FORTALEZA</v>
          </cell>
          <cell r="M92" t="str">
            <v>PRESIDENTE KENNEDY</v>
          </cell>
          <cell r="N92">
            <v>3</v>
          </cell>
          <cell r="O92" t="str">
            <v>B</v>
          </cell>
        </row>
        <row r="93">
          <cell r="K93" t="str">
            <v>FORTALEZAQUINTINO CUNHA</v>
          </cell>
          <cell r="L93" t="str">
            <v>FORTALEZA</v>
          </cell>
          <cell r="M93" t="str">
            <v>QUINTINO CUNHA</v>
          </cell>
          <cell r="N93">
            <v>3</v>
          </cell>
          <cell r="O93" t="str">
            <v>B</v>
          </cell>
        </row>
        <row r="94">
          <cell r="K94" t="str">
            <v>FORTALEZARODOLFO TEOFILO</v>
          </cell>
          <cell r="L94" t="str">
            <v>FORTALEZA</v>
          </cell>
          <cell r="M94" t="str">
            <v>RODOLFO TEOFILO</v>
          </cell>
          <cell r="N94">
            <v>3</v>
          </cell>
          <cell r="O94" t="str">
            <v>B</v>
          </cell>
        </row>
        <row r="95">
          <cell r="K95" t="str">
            <v>FORTALEZASALINAS</v>
          </cell>
          <cell r="L95" t="str">
            <v>FORTALEZA</v>
          </cell>
          <cell r="M95" t="str">
            <v>SALINAS</v>
          </cell>
          <cell r="N95">
            <v>7</v>
          </cell>
          <cell r="O95" t="str">
            <v>A</v>
          </cell>
        </row>
        <row r="96">
          <cell r="K96" t="str">
            <v>FORTALEZASAO GERARDO</v>
          </cell>
          <cell r="L96" t="str">
            <v>FORTALEZA</v>
          </cell>
          <cell r="M96" t="str">
            <v>SAO GERARDO</v>
          </cell>
          <cell r="N96">
            <v>3</v>
          </cell>
          <cell r="O96" t="str">
            <v>B</v>
          </cell>
        </row>
        <row r="97">
          <cell r="K97" t="str">
            <v>FORTALEZASAO JOAO DO TAUAPE</v>
          </cell>
          <cell r="L97" t="str">
            <v>FORTALEZA</v>
          </cell>
          <cell r="M97" t="str">
            <v>SAO JOAO DO TAUAPE</v>
          </cell>
          <cell r="N97">
            <v>2</v>
          </cell>
          <cell r="O97" t="str">
            <v>A</v>
          </cell>
        </row>
        <row r="98">
          <cell r="K98" t="str">
            <v>FORTALEZASAPIRANGA</v>
          </cell>
          <cell r="L98" t="str">
            <v>FORTALEZA</v>
          </cell>
          <cell r="M98" t="str">
            <v>SAPIRANGA</v>
          </cell>
          <cell r="N98">
            <v>7</v>
          </cell>
          <cell r="O98" t="str">
            <v>B</v>
          </cell>
        </row>
        <row r="99">
          <cell r="K99" t="str">
            <v>FORTALEZASEIS BOCAS</v>
          </cell>
          <cell r="L99" t="str">
            <v>FORTALEZA</v>
          </cell>
          <cell r="M99" t="str">
            <v>SEIS BOCAS</v>
          </cell>
          <cell r="N99">
            <v>6</v>
          </cell>
          <cell r="O99" t="str">
            <v>B</v>
          </cell>
        </row>
        <row r="100">
          <cell r="K100" t="str">
            <v>FORTALEZASERRINHA</v>
          </cell>
          <cell r="L100" t="str">
            <v>FORTALEZA</v>
          </cell>
          <cell r="M100" t="str">
            <v>SERRINHA</v>
          </cell>
          <cell r="N100">
            <v>8</v>
          </cell>
          <cell r="O100" t="str">
            <v>C</v>
          </cell>
        </row>
        <row r="101">
          <cell r="K101" t="str">
            <v>FORTALEZASIQUEIRA</v>
          </cell>
          <cell r="L101" t="str">
            <v>FORTALEZA</v>
          </cell>
          <cell r="M101" t="str">
            <v>SIQUEIRA</v>
          </cell>
          <cell r="N101">
            <v>5</v>
          </cell>
          <cell r="O101" t="str">
            <v>B</v>
          </cell>
        </row>
        <row r="102">
          <cell r="K102" t="str">
            <v>FORTALEZATAMATANDUBA</v>
          </cell>
          <cell r="L102" t="str">
            <v>FORTALEZA</v>
          </cell>
          <cell r="M102" t="str">
            <v>TAMATANDUBA</v>
          </cell>
          <cell r="N102">
            <v>6</v>
          </cell>
          <cell r="O102" t="str">
            <v>B</v>
          </cell>
        </row>
        <row r="103">
          <cell r="K103" t="str">
            <v>FORTALEZAVARJOTA</v>
          </cell>
          <cell r="L103" t="str">
            <v>FORTALEZA</v>
          </cell>
          <cell r="M103" t="str">
            <v>VARJOTA</v>
          </cell>
          <cell r="N103">
            <v>2</v>
          </cell>
          <cell r="O103" t="str">
            <v>A</v>
          </cell>
        </row>
        <row r="104">
          <cell r="K104" t="str">
            <v>FORTALEZAVICENTE PINZON</v>
          </cell>
          <cell r="L104" t="str">
            <v>FORTALEZA</v>
          </cell>
          <cell r="M104" t="str">
            <v>VICENTE PINZON</v>
          </cell>
          <cell r="N104">
            <v>2</v>
          </cell>
          <cell r="O104" t="str">
            <v>B</v>
          </cell>
        </row>
        <row r="105">
          <cell r="K105" t="str">
            <v>FORTALEZAVILA MANOEL SATIRO</v>
          </cell>
          <cell r="L105" t="str">
            <v>FORTALEZA</v>
          </cell>
          <cell r="M105" t="str">
            <v>VILA MANOEL SATIRO</v>
          </cell>
          <cell r="N105">
            <v>10</v>
          </cell>
          <cell r="O105" t="str">
            <v>C</v>
          </cell>
        </row>
        <row r="106">
          <cell r="K106" t="str">
            <v>FORTALEZAVILA PERI</v>
          </cell>
          <cell r="L106" t="str">
            <v>FORTALEZA</v>
          </cell>
          <cell r="M106" t="str">
            <v>VILA PERI</v>
          </cell>
          <cell r="N106">
            <v>4</v>
          </cell>
          <cell r="O106" t="str">
            <v>B</v>
          </cell>
        </row>
        <row r="107">
          <cell r="K107" t="str">
            <v>FORTALEZAVILA VELHA</v>
          </cell>
          <cell r="L107" t="str">
            <v>FORTALEZA</v>
          </cell>
          <cell r="M107" t="str">
            <v>VILA VELHA</v>
          </cell>
          <cell r="N107">
            <v>1</v>
          </cell>
          <cell r="O107" t="str">
            <v>C</v>
          </cell>
        </row>
        <row r="108">
          <cell r="K108" t="str">
            <v>CAUCAIACENTRO</v>
          </cell>
          <cell r="L108" t="str">
            <v>CAUCAIA</v>
          </cell>
          <cell r="M108" t="str">
            <v>CENTRO</v>
          </cell>
          <cell r="O108" t="str">
            <v>C</v>
          </cell>
        </row>
        <row r="109">
          <cell r="K109" t="str">
            <v>CAUCAIAPARQUE GUADALAJARA (JUREMA)</v>
          </cell>
          <cell r="L109" t="str">
            <v>CAUCAIA</v>
          </cell>
          <cell r="M109" t="str">
            <v>PARQUE GUADALAJARA (JUREMA)</v>
          </cell>
          <cell r="O109" t="str">
            <v>C</v>
          </cell>
        </row>
        <row r="110">
          <cell r="K110" t="str">
            <v>CAUCAIANOVA METROPOLE</v>
          </cell>
          <cell r="L110" t="str">
            <v>CAUCAIA</v>
          </cell>
          <cell r="M110" t="str">
            <v>NOVA METROPOLE</v>
          </cell>
          <cell r="O110" t="str">
            <v>C</v>
          </cell>
        </row>
        <row r="111">
          <cell r="K111" t="str">
            <v>CAUCAIAPARQUE ALBANO</v>
          </cell>
          <cell r="L111" t="str">
            <v>CAUCAIA</v>
          </cell>
          <cell r="M111" t="str">
            <v>PARQUE ALBANO</v>
          </cell>
          <cell r="O111" t="str">
            <v>C</v>
          </cell>
        </row>
        <row r="112">
          <cell r="K112" t="str">
            <v>CAUCAIAJUREMA</v>
          </cell>
          <cell r="L112" t="str">
            <v>CAUCAIA</v>
          </cell>
          <cell r="M112" t="str">
            <v>JUREMA</v>
          </cell>
          <cell r="O112" t="str">
            <v>C</v>
          </cell>
        </row>
        <row r="113">
          <cell r="K113" t="str">
            <v>CAUCAIAICARAI</v>
          </cell>
          <cell r="L113" t="str">
            <v>CAUCAIA</v>
          </cell>
          <cell r="M113" t="str">
            <v>ICARAI</v>
          </cell>
          <cell r="O113" t="str">
            <v>C</v>
          </cell>
        </row>
        <row r="114">
          <cell r="K114" t="str">
            <v>CAUCAIATABAPUAZINHO</v>
          </cell>
          <cell r="L114" t="str">
            <v>CAUCAIA</v>
          </cell>
          <cell r="M114" t="str">
            <v>TABAPUAZINHO</v>
          </cell>
          <cell r="O114" t="str">
            <v>C</v>
          </cell>
        </row>
        <row r="115">
          <cell r="K115" t="str">
            <v>CAUCAIACAPUAN</v>
          </cell>
          <cell r="L115" t="str">
            <v>CAUCAIA</v>
          </cell>
          <cell r="M115" t="str">
            <v>CAPUAN</v>
          </cell>
          <cell r="O115" t="str">
            <v>C</v>
          </cell>
        </row>
        <row r="116">
          <cell r="K116" t="str">
            <v>CAUCAIAMETROPOLITANO</v>
          </cell>
          <cell r="L116" t="str">
            <v>CAUCAIA</v>
          </cell>
          <cell r="M116" t="str">
            <v>METROPOLITANO</v>
          </cell>
          <cell r="O116" t="str">
            <v>C</v>
          </cell>
        </row>
        <row r="117">
          <cell r="K117" t="str">
            <v>CAUCAIATABAPUA</v>
          </cell>
          <cell r="L117" t="str">
            <v>CAUCAIA</v>
          </cell>
          <cell r="M117" t="str">
            <v>TABAPUA</v>
          </cell>
          <cell r="O117" t="str">
            <v>C</v>
          </cell>
        </row>
        <row r="118">
          <cell r="K118" t="str">
            <v>CAUCAIACAMURUPIM</v>
          </cell>
          <cell r="L118" t="str">
            <v>CAUCAIA</v>
          </cell>
          <cell r="M118" t="str">
            <v>CAMURUPIM</v>
          </cell>
          <cell r="O118" t="str">
            <v>C</v>
          </cell>
        </row>
        <row r="119">
          <cell r="K119" t="str">
            <v>CAUCAIAPARQUE POTIRA</v>
          </cell>
          <cell r="L119" t="str">
            <v>CAUCAIA</v>
          </cell>
          <cell r="M119" t="str">
            <v>PARQUE POTIRA</v>
          </cell>
          <cell r="O119" t="str">
            <v>C</v>
          </cell>
        </row>
        <row r="120">
          <cell r="K120" t="str">
            <v>CAUCAIAJANDAIGUABA</v>
          </cell>
          <cell r="L120" t="str">
            <v>CAUCAIA</v>
          </cell>
          <cell r="M120" t="str">
            <v>JANDAIGUABA</v>
          </cell>
          <cell r="O120" t="str">
            <v>C</v>
          </cell>
        </row>
        <row r="121">
          <cell r="K121" t="str">
            <v>CAUCAIAPARQUE SOLEDADE</v>
          </cell>
          <cell r="L121" t="str">
            <v>CAUCAIA</v>
          </cell>
          <cell r="M121" t="str">
            <v>PARQUE SOLEDADE</v>
          </cell>
          <cell r="O121" t="str">
            <v>C</v>
          </cell>
        </row>
        <row r="122">
          <cell r="K122" t="str">
            <v>CAUCAIAPARQUE DAS NACOES</v>
          </cell>
          <cell r="L122" t="str">
            <v>CAUCAIA</v>
          </cell>
          <cell r="M122" t="str">
            <v>PARQUE DAS NACOES</v>
          </cell>
          <cell r="O122" t="str">
            <v>C</v>
          </cell>
        </row>
        <row r="123">
          <cell r="K123" t="str">
            <v>CAUCAIACONJUNTO METROPOLITANO</v>
          </cell>
          <cell r="L123" t="str">
            <v>CAUCAIA</v>
          </cell>
          <cell r="M123" t="str">
            <v>CONJUNTO METROPOLITANO</v>
          </cell>
          <cell r="O123" t="str">
            <v>C</v>
          </cell>
        </row>
        <row r="124">
          <cell r="K124" t="str">
            <v>CAUCAIACIGANA</v>
          </cell>
          <cell r="L124" t="str">
            <v>CAUCAIA</v>
          </cell>
          <cell r="M124" t="str">
            <v>CIGANA</v>
          </cell>
          <cell r="O124" t="str">
            <v>C</v>
          </cell>
        </row>
        <row r="125">
          <cell r="K125" t="str">
            <v>CAUCAIAARATURI</v>
          </cell>
          <cell r="L125" t="str">
            <v>CAUCAIA</v>
          </cell>
          <cell r="M125" t="str">
            <v>ARATURI</v>
          </cell>
          <cell r="O125" t="str">
            <v>C</v>
          </cell>
        </row>
        <row r="126">
          <cell r="K126" t="str">
            <v>CAUCAIASAO GERARDO</v>
          </cell>
          <cell r="L126" t="str">
            <v>CAUCAIA</v>
          </cell>
          <cell r="M126" t="str">
            <v>SAO GERARDO</v>
          </cell>
          <cell r="O126" t="str">
            <v>C</v>
          </cell>
        </row>
        <row r="127">
          <cell r="K127" t="str">
            <v>CAUCAIAPOTIRA</v>
          </cell>
          <cell r="L127" t="str">
            <v>CAUCAIA</v>
          </cell>
          <cell r="M127" t="str">
            <v>POTIRA</v>
          </cell>
          <cell r="O127" t="str">
            <v>C</v>
          </cell>
        </row>
        <row r="128">
          <cell r="K128" t="str">
            <v>CAUCAIAPACHECO</v>
          </cell>
          <cell r="L128" t="str">
            <v>CAUCAIA</v>
          </cell>
          <cell r="M128" t="str">
            <v>PACHECO</v>
          </cell>
          <cell r="O128" t="str">
            <v>C</v>
          </cell>
        </row>
        <row r="129">
          <cell r="K129" t="str">
            <v>CAUCAIAARIANOPOLIS</v>
          </cell>
          <cell r="L129" t="str">
            <v>CAUCAIA</v>
          </cell>
          <cell r="M129" t="str">
            <v>ARIANOPOLIS</v>
          </cell>
          <cell r="O129" t="str">
            <v>C</v>
          </cell>
        </row>
        <row r="130">
          <cell r="K130" t="str">
            <v>CAUCAIANOVO PABUSSU</v>
          </cell>
          <cell r="L130" t="str">
            <v>CAUCAIA</v>
          </cell>
          <cell r="M130" t="str">
            <v>NOVO PABUSSU</v>
          </cell>
          <cell r="O130" t="str">
            <v>C</v>
          </cell>
        </row>
        <row r="131">
          <cell r="K131" t="str">
            <v>CAUCAIAMARECHAL RONDON</v>
          </cell>
          <cell r="L131" t="str">
            <v>CAUCAIA</v>
          </cell>
          <cell r="M131" t="str">
            <v>MARECHAL RONDON</v>
          </cell>
          <cell r="O131" t="str">
            <v>C</v>
          </cell>
        </row>
        <row r="132">
          <cell r="K132" t="str">
            <v>CAUCAIAMIRAMBE</v>
          </cell>
          <cell r="L132" t="str">
            <v>CAUCAIA</v>
          </cell>
          <cell r="M132" t="str">
            <v>MIRAMBE</v>
          </cell>
          <cell r="O132" t="str">
            <v>C</v>
          </cell>
        </row>
        <row r="133">
          <cell r="K133" t="str">
            <v>CAUCAIAPLANALTO CAUCAIA</v>
          </cell>
          <cell r="L133" t="str">
            <v>CAUCAIA</v>
          </cell>
          <cell r="M133" t="str">
            <v>PLANALTO CAUCAIA</v>
          </cell>
          <cell r="O133" t="str">
            <v>C</v>
          </cell>
        </row>
        <row r="134">
          <cell r="K134" t="str">
            <v>CAUCAIAJARDIM ICARAI</v>
          </cell>
          <cell r="L134" t="str">
            <v>CAUCAIA</v>
          </cell>
          <cell r="M134" t="str">
            <v>JARDIM ICARAI</v>
          </cell>
          <cell r="O134" t="str">
            <v>C</v>
          </cell>
        </row>
        <row r="135">
          <cell r="K135" t="str">
            <v>CAUCAIATABUBA</v>
          </cell>
          <cell r="L135" t="str">
            <v>CAUCAIA</v>
          </cell>
          <cell r="M135" t="str">
            <v>TABUBA</v>
          </cell>
          <cell r="O135" t="str">
            <v>C</v>
          </cell>
        </row>
        <row r="136">
          <cell r="K136" t="str">
            <v>CAUCAIAPARQUE SAO GERARDO</v>
          </cell>
          <cell r="L136" t="str">
            <v>CAUCAIA</v>
          </cell>
          <cell r="M136" t="str">
            <v>PARQUE SAO GERARDO</v>
          </cell>
          <cell r="O136" t="str">
            <v>C</v>
          </cell>
        </row>
        <row r="137">
          <cell r="K137" t="str">
            <v>CAUCAIAPARQUE BOA VISTA</v>
          </cell>
          <cell r="L137" t="str">
            <v>CAUCAIA</v>
          </cell>
          <cell r="M137" t="str">
            <v>PARQUE BOA VISTA</v>
          </cell>
          <cell r="O137" t="str">
            <v>C</v>
          </cell>
        </row>
        <row r="138">
          <cell r="K138" t="str">
            <v>CAUCAIABARRA NOVA</v>
          </cell>
          <cell r="L138" t="str">
            <v>CAUCAIA</v>
          </cell>
          <cell r="M138" t="str">
            <v>BARRA NOVA</v>
          </cell>
          <cell r="O138" t="str">
            <v>C</v>
          </cell>
        </row>
        <row r="139">
          <cell r="K139" t="str">
            <v>CAUCAIAIPARANA</v>
          </cell>
          <cell r="L139" t="str">
            <v>CAUCAIA</v>
          </cell>
          <cell r="M139" t="str">
            <v>IPARANA</v>
          </cell>
          <cell r="O139" t="str">
            <v>C</v>
          </cell>
        </row>
        <row r="140">
          <cell r="K140" t="str">
            <v>CAUCAIAArianópolis</v>
          </cell>
          <cell r="L140" t="str">
            <v>CAUCAIA</v>
          </cell>
          <cell r="M140" t="str">
            <v>Arianópolis</v>
          </cell>
          <cell r="O140" t="str">
            <v>C</v>
          </cell>
        </row>
        <row r="141">
          <cell r="K141" t="str">
            <v>CAUCAIAToco (Jurema)</v>
          </cell>
          <cell r="L141" t="str">
            <v>CAUCAIA</v>
          </cell>
          <cell r="M141" t="str">
            <v>Toco (Jurema)</v>
          </cell>
          <cell r="O141" t="str">
            <v>C</v>
          </cell>
        </row>
        <row r="142">
          <cell r="K142" t="str">
            <v>CAUCAIAParque Leblon</v>
          </cell>
          <cell r="L142" t="str">
            <v>CAUCAIA</v>
          </cell>
          <cell r="M142" t="str">
            <v>Parque Leblon</v>
          </cell>
          <cell r="O142" t="str">
            <v>C</v>
          </cell>
        </row>
        <row r="143">
          <cell r="K143" t="str">
            <v>CAUCAIACUMBUCO</v>
          </cell>
          <cell r="L143" t="str">
            <v>CAUCAIA</v>
          </cell>
          <cell r="M143" t="str">
            <v>CUMBUCO</v>
          </cell>
          <cell r="O143" t="str">
            <v>A</v>
          </cell>
        </row>
        <row r="144">
          <cell r="K144" t="str">
            <v>EUSEBIOCOITE</v>
          </cell>
          <cell r="L144" t="str">
            <v>EUSEBIO</v>
          </cell>
          <cell r="M144" t="str">
            <v>COITE</v>
          </cell>
          <cell r="O144" t="str">
            <v>A</v>
          </cell>
        </row>
        <row r="145">
          <cell r="K145" t="str">
            <v>ITAITINGACENTRO</v>
          </cell>
          <cell r="L145" t="str">
            <v>ITAITINGA</v>
          </cell>
          <cell r="M145" t="str">
            <v>CENTRO</v>
          </cell>
          <cell r="O145" t="str">
            <v>C</v>
          </cell>
        </row>
        <row r="146">
          <cell r="K146" t="str">
            <v>ITAITINGAPARQUE DOM PEDRO</v>
          </cell>
          <cell r="L146" t="str">
            <v>ITAITINGA</v>
          </cell>
          <cell r="M146" t="str">
            <v>PARQUE DOM PEDRO</v>
          </cell>
          <cell r="O146" t="str">
            <v>C</v>
          </cell>
        </row>
        <row r="147">
          <cell r="K147" t="str">
            <v>MARACANAUPAJUCARA</v>
          </cell>
          <cell r="L147" t="str">
            <v>MARACANAU</v>
          </cell>
          <cell r="M147" t="str">
            <v>PAJUCARA</v>
          </cell>
          <cell r="O147" t="str">
            <v>C</v>
          </cell>
        </row>
        <row r="148">
          <cell r="K148" t="str">
            <v>MARACANAULUZARDO VIANA</v>
          </cell>
          <cell r="L148" t="str">
            <v>MARACANAU</v>
          </cell>
          <cell r="M148" t="str">
            <v>LUZARDO VIANA</v>
          </cell>
          <cell r="O148" t="str">
            <v>C</v>
          </cell>
        </row>
        <row r="149">
          <cell r="K149" t="str">
            <v>MARACANAUBOA VISTA</v>
          </cell>
          <cell r="L149" t="str">
            <v>MARACANAU</v>
          </cell>
          <cell r="M149" t="str">
            <v>BOA VISTA</v>
          </cell>
          <cell r="O149" t="str">
            <v>C</v>
          </cell>
        </row>
        <row r="150">
          <cell r="K150" t="str">
            <v>MARACANAUMUCUNA</v>
          </cell>
          <cell r="L150" t="str">
            <v>MARACANAU</v>
          </cell>
          <cell r="M150" t="str">
            <v>MUCUNA</v>
          </cell>
          <cell r="O150" t="str">
            <v>C</v>
          </cell>
        </row>
        <row r="151">
          <cell r="K151" t="str">
            <v>MARACANAUACARACUZINHO</v>
          </cell>
          <cell r="L151" t="str">
            <v>MARACANAU</v>
          </cell>
          <cell r="M151" t="str">
            <v>ACARACUZINHO</v>
          </cell>
          <cell r="O151" t="str">
            <v>C</v>
          </cell>
        </row>
        <row r="152">
          <cell r="K152" t="str">
            <v>MARACANAUALTO ALEGRE</v>
          </cell>
          <cell r="L152" t="str">
            <v>MARACANAU</v>
          </cell>
          <cell r="M152" t="str">
            <v>ALTO ALEGRE</v>
          </cell>
          <cell r="O152" t="str">
            <v>C</v>
          </cell>
        </row>
        <row r="153">
          <cell r="K153" t="str">
            <v>MARACANAUCONJUNTO INDUSTRIAL</v>
          </cell>
          <cell r="L153" t="str">
            <v>MARACANAU</v>
          </cell>
          <cell r="M153" t="str">
            <v>CONJUNTO INDUSTRIAL</v>
          </cell>
          <cell r="O153" t="str">
            <v>C</v>
          </cell>
        </row>
        <row r="154">
          <cell r="K154" t="str">
            <v>MARACANAUJARI</v>
          </cell>
          <cell r="L154" t="str">
            <v>MARACANAU</v>
          </cell>
          <cell r="M154" t="str">
            <v>JARI</v>
          </cell>
          <cell r="O154" t="str">
            <v>C</v>
          </cell>
        </row>
        <row r="155">
          <cell r="K155" t="str">
            <v>MARACANAUJEREISSATI III</v>
          </cell>
          <cell r="L155" t="str">
            <v>MARACANAU</v>
          </cell>
          <cell r="M155" t="str">
            <v>JEREISSATI III</v>
          </cell>
          <cell r="O155" t="str">
            <v>C</v>
          </cell>
        </row>
        <row r="156">
          <cell r="K156" t="str">
            <v>MARACANAUTIMBO</v>
          </cell>
          <cell r="L156" t="str">
            <v>MARACANAU</v>
          </cell>
          <cell r="M156" t="str">
            <v>TIMBO</v>
          </cell>
          <cell r="O156" t="str">
            <v>C</v>
          </cell>
        </row>
        <row r="157">
          <cell r="K157" t="str">
            <v>MARACANAUALTO DA MANGUEIRA</v>
          </cell>
          <cell r="L157" t="str">
            <v>MARACANAU</v>
          </cell>
          <cell r="M157" t="str">
            <v>ALTO DA MANGUEIRA</v>
          </cell>
          <cell r="O157" t="str">
            <v>C</v>
          </cell>
        </row>
        <row r="158">
          <cell r="K158" t="str">
            <v>MARACANAUDISTRITO INDUSTRIAL I</v>
          </cell>
          <cell r="L158" t="str">
            <v>MARACANAU</v>
          </cell>
          <cell r="M158" t="str">
            <v>DISTRITO INDUSTRIAL I</v>
          </cell>
          <cell r="O158" t="str">
            <v>C</v>
          </cell>
        </row>
        <row r="159">
          <cell r="K159" t="str">
            <v>MARACANAUBOA ESPERANCA</v>
          </cell>
          <cell r="L159" t="str">
            <v>MARACANAU</v>
          </cell>
          <cell r="M159" t="str">
            <v>BOA ESPERANCA</v>
          </cell>
          <cell r="O159" t="str">
            <v>C</v>
          </cell>
        </row>
        <row r="160">
          <cell r="K160" t="str">
            <v>MARACANAUJACANAU</v>
          </cell>
          <cell r="L160" t="str">
            <v>MARACANAU</v>
          </cell>
          <cell r="M160" t="str">
            <v>JACANAU</v>
          </cell>
          <cell r="O160" t="str">
            <v>C</v>
          </cell>
        </row>
        <row r="161">
          <cell r="K161" t="str">
            <v>MARACANAUJARDIM BANDEIRANTES</v>
          </cell>
          <cell r="L161" t="str">
            <v>MARACANAU</v>
          </cell>
          <cell r="M161" t="str">
            <v>JARDIM BANDEIRANTES</v>
          </cell>
          <cell r="O161" t="str">
            <v>C</v>
          </cell>
        </row>
        <row r="162">
          <cell r="K162" t="str">
            <v>MARACANAUJEREISSATI I</v>
          </cell>
          <cell r="L162" t="str">
            <v>MARACANAU</v>
          </cell>
          <cell r="M162" t="str">
            <v>JEREISSATI I</v>
          </cell>
          <cell r="O162" t="str">
            <v>C</v>
          </cell>
        </row>
        <row r="163">
          <cell r="K163" t="str">
            <v>MARACANAUJARDIM PARAISO</v>
          </cell>
          <cell r="L163" t="str">
            <v>MARACANAU</v>
          </cell>
          <cell r="M163" t="str">
            <v>JARDIM PARAISO</v>
          </cell>
          <cell r="O163" t="str">
            <v>C</v>
          </cell>
        </row>
        <row r="164">
          <cell r="K164" t="str">
            <v>MARANGUAPELAMEIRAO</v>
          </cell>
          <cell r="L164" t="str">
            <v>MARANGUAPE</v>
          </cell>
          <cell r="M164" t="str">
            <v>LAMEIRAO</v>
          </cell>
          <cell r="O164" t="str">
            <v>C</v>
          </cell>
        </row>
        <row r="165">
          <cell r="K165" t="str">
            <v>MARANGUAPENOVO MARANGUAPE I</v>
          </cell>
          <cell r="L165" t="str">
            <v>MARANGUAPE</v>
          </cell>
          <cell r="M165" t="str">
            <v>NOVO MARANGUAPE I</v>
          </cell>
          <cell r="O165" t="str">
            <v>C</v>
          </cell>
        </row>
        <row r="166">
          <cell r="K166" t="str">
            <v>MARANGUAPEGUABIRABA</v>
          </cell>
          <cell r="L166" t="str">
            <v>MARANGUAPE</v>
          </cell>
          <cell r="M166" t="str">
            <v>GUABIRABA</v>
          </cell>
          <cell r="O166" t="str">
            <v>C</v>
          </cell>
        </row>
        <row r="167">
          <cell r="K167" t="str">
            <v>MARANGUAPESANTOS DUMONT</v>
          </cell>
          <cell r="L167" t="str">
            <v>MARANGUAPE</v>
          </cell>
          <cell r="M167" t="str">
            <v>SANTOS DUMONT</v>
          </cell>
          <cell r="O167" t="str">
            <v>C</v>
          </cell>
        </row>
        <row r="168">
          <cell r="K168" t="str">
            <v>MARANGUAPEOUTRA BANDA</v>
          </cell>
          <cell r="L168" t="str">
            <v>MARANGUAPE</v>
          </cell>
          <cell r="M168" t="str">
            <v>OUTRA BANDA</v>
          </cell>
          <cell r="O168" t="str">
            <v>C</v>
          </cell>
        </row>
        <row r="169">
          <cell r="K169" t="str">
            <v>MARANGUAPENOVO PARQUE IRACEMA</v>
          </cell>
          <cell r="L169" t="str">
            <v>MARANGUAPE</v>
          </cell>
          <cell r="M169" t="str">
            <v>NOVO PARQUE IRACEMA</v>
          </cell>
          <cell r="O169" t="str">
            <v>C</v>
          </cell>
        </row>
        <row r="170">
          <cell r="K170" t="str">
            <v>MARANGUAPECENTRO</v>
          </cell>
          <cell r="L170" t="str">
            <v>MARANGUAPE</v>
          </cell>
          <cell r="M170" t="str">
            <v>CENTRO</v>
          </cell>
          <cell r="O170" t="str">
            <v>C</v>
          </cell>
        </row>
        <row r="171">
          <cell r="K171" t="str">
            <v>MARANGUAPENOVO MARANGUAPE II</v>
          </cell>
          <cell r="L171" t="str">
            <v>MARANGUAPE</v>
          </cell>
          <cell r="M171" t="str">
            <v>NOVO MARANGUAPE II</v>
          </cell>
          <cell r="O171" t="str">
            <v>C</v>
          </cell>
        </row>
        <row r="172">
          <cell r="K172" t="str">
            <v>MARANGUAPEOUTRA BANDA</v>
          </cell>
          <cell r="L172" t="str">
            <v>MARANGUAPE</v>
          </cell>
          <cell r="M172" t="str">
            <v>OUTRA BANDA</v>
          </cell>
          <cell r="O172" t="str">
            <v>C</v>
          </cell>
        </row>
        <row r="173">
          <cell r="K173" t="str">
            <v>MARANGUAPETANGUEIRA</v>
          </cell>
          <cell r="L173" t="str">
            <v>MARANGUAPE</v>
          </cell>
          <cell r="M173" t="str">
            <v>TANGUEIRA</v>
          </cell>
          <cell r="O173" t="str">
            <v>C</v>
          </cell>
        </row>
        <row r="174">
          <cell r="K174" t="str">
            <v>PACATUBAPLANALTO BENJAMIM</v>
          </cell>
          <cell r="L174" t="str">
            <v>PACATUBA</v>
          </cell>
          <cell r="M174" t="str">
            <v>PLANALTO BENJAMIM</v>
          </cell>
          <cell r="O174" t="str">
            <v>C</v>
          </cell>
        </row>
        <row r="175">
          <cell r="K175" t="str">
            <v>PACATUBAJEREISSATI III</v>
          </cell>
          <cell r="L175" t="str">
            <v>PACATUBA</v>
          </cell>
          <cell r="M175" t="str">
            <v>JEREISSATI III</v>
          </cell>
          <cell r="O175" t="str">
            <v>C</v>
          </cell>
        </row>
        <row r="176">
          <cell r="K176" t="str">
            <v/>
          </cell>
        </row>
        <row r="177">
          <cell r="K177" t="str">
            <v/>
          </cell>
        </row>
        <row r="178">
          <cell r="K178" t="str">
            <v/>
          </cell>
        </row>
        <row r="179">
          <cell r="K179" t="str">
            <v/>
          </cell>
        </row>
        <row r="180">
          <cell r="K180" t="str">
            <v/>
          </cell>
        </row>
        <row r="181">
          <cell r="K181" t="str">
            <v/>
          </cell>
        </row>
        <row r="182">
          <cell r="K182" t="str">
            <v/>
          </cell>
        </row>
        <row r="183">
          <cell r="K183" t="str">
            <v/>
          </cell>
        </row>
        <row r="184">
          <cell r="K184" t="str">
            <v/>
          </cell>
        </row>
        <row r="185">
          <cell r="K185" t="str">
            <v/>
          </cell>
        </row>
        <row r="186">
          <cell r="K186" t="str">
            <v/>
          </cell>
        </row>
        <row r="187">
          <cell r="K187" t="str">
            <v/>
          </cell>
        </row>
        <row r="188">
          <cell r="K188" t="str">
            <v/>
          </cell>
        </row>
        <row r="189">
          <cell r="K189" t="str">
            <v/>
          </cell>
        </row>
        <row r="190">
          <cell r="K190" t="str">
            <v/>
          </cell>
        </row>
        <row r="191">
          <cell r="K191" t="str">
            <v/>
          </cell>
        </row>
        <row r="192">
          <cell r="K192" t="str">
            <v/>
          </cell>
        </row>
        <row r="193">
          <cell r="K193" t="str">
            <v/>
          </cell>
        </row>
        <row r="194">
          <cell r="K194" t="str">
            <v/>
          </cell>
        </row>
        <row r="195">
          <cell r="K195" t="str">
            <v/>
          </cell>
        </row>
        <row r="196">
          <cell r="K196" t="str">
            <v/>
          </cell>
        </row>
        <row r="197">
          <cell r="K197" t="str">
            <v/>
          </cell>
        </row>
        <row r="198">
          <cell r="K198" t="str">
            <v/>
          </cell>
        </row>
        <row r="199">
          <cell r="K199" t="str">
            <v/>
          </cell>
        </row>
        <row r="200">
          <cell r="K200" t="str">
            <v/>
          </cell>
        </row>
        <row r="201">
          <cell r="K201" t="str">
            <v/>
          </cell>
        </row>
        <row r="202">
          <cell r="K202" t="str">
            <v/>
          </cell>
        </row>
        <row r="203">
          <cell r="K203" t="str">
            <v/>
          </cell>
        </row>
        <row r="204">
          <cell r="K204" t="str">
            <v/>
          </cell>
        </row>
        <row r="205">
          <cell r="K205" t="str">
            <v/>
          </cell>
        </row>
        <row r="206">
          <cell r="K206" t="str">
            <v/>
          </cell>
        </row>
        <row r="207">
          <cell r="K207" t="str">
            <v/>
          </cell>
        </row>
        <row r="208">
          <cell r="K208" t="str">
            <v/>
          </cell>
        </row>
        <row r="209">
          <cell r="K209" t="str">
            <v/>
          </cell>
        </row>
        <row r="210">
          <cell r="K210" t="str">
            <v/>
          </cell>
        </row>
        <row r="211">
          <cell r="K211" t="str">
            <v/>
          </cell>
        </row>
        <row r="212">
          <cell r="K212" t="str">
            <v/>
          </cell>
        </row>
        <row r="213">
          <cell r="K213" t="str">
            <v/>
          </cell>
        </row>
        <row r="214">
          <cell r="K214" t="str">
            <v/>
          </cell>
        </row>
        <row r="215">
          <cell r="K215" t="str">
            <v/>
          </cell>
        </row>
        <row r="216">
          <cell r="K216" t="str">
            <v/>
          </cell>
        </row>
        <row r="217">
          <cell r="K217" t="str">
            <v/>
          </cell>
        </row>
        <row r="218">
          <cell r="K218" t="str">
            <v/>
          </cell>
        </row>
        <row r="219">
          <cell r="K219" t="str">
            <v/>
          </cell>
        </row>
        <row r="220">
          <cell r="K220" t="str">
            <v/>
          </cell>
        </row>
        <row r="221">
          <cell r="K221" t="str">
            <v/>
          </cell>
        </row>
        <row r="222">
          <cell r="K222" t="str">
            <v/>
          </cell>
        </row>
        <row r="223">
          <cell r="K223" t="str">
            <v/>
          </cell>
        </row>
        <row r="224">
          <cell r="K224" t="str">
            <v/>
          </cell>
        </row>
      </sheetData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3F4562B-E0F6-4DF2-9B30-E77AC6FEED9D}" autoFormatId="16" applyNumberFormats="0" applyBorderFormats="0" applyFontFormats="0" applyPatternFormats="0" applyAlignmentFormats="0" applyWidthHeightFormats="0">
  <queryTableRefresh nextId="15">
    <queryTableFields count="12">
      <queryTableField id="1" name="COD" tableColumnId="1"/>
      <queryTableField id="2" name="CLIENTE" tableColumnId="2"/>
      <queryTableField id="5" name="SUPERVISOR" tableColumnId="5"/>
      <queryTableField id="6" name="ENDERECO" tableColumnId="6"/>
      <queryTableField id="7" name="BAIRRO" tableColumnId="7"/>
      <queryTableField id="8" name="CIDADE" tableColumnId="8"/>
      <queryTableField id="9" name="LATITUDE" tableColumnId="9"/>
      <queryTableField id="10" name="LONGITUDE" tableColumnId="10"/>
      <queryTableField id="11" name="PROMOTOR" tableColumnId="11"/>
      <queryTableField id="12" name="CODIGO PROMOTOR" tableColumnId="12"/>
      <queryTableField id="13" name="LATITUDE CASA" tableColumnId="13"/>
      <queryTableField id="14" name="LONGITUDE CASA" tableColumnId="14"/>
    </queryTableFields>
    <queryTableDeletedFields count="2">
      <deletedField name="REDE"/>
      <deletedField name="SUBRED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8325C95-B761-45D9-84A5-E727F9D04AC8}" autoFormatId="16" applyNumberFormats="0" applyBorderFormats="0" applyFontFormats="0" applyPatternFormats="0" applyAlignmentFormats="0" applyWidthHeightFormats="0">
  <queryTableRefresh nextId="29">
    <queryTableFields count="28">
      <queryTableField id="1" name="Código" tableColumnId="1"/>
      <queryTableField id="2" name="Nome Fantasia" tableColumnId="2"/>
      <queryTableField id="3" name="CPF/CNPJ" tableColumnId="3"/>
      <queryTableField id="4" name="Razão Social" tableColumnId="4"/>
      <queryTableField id="5" name="Telefones" tableColumnId="5"/>
      <queryTableField id="6" name="Logradouro" tableColumnId="6"/>
      <queryTableField id="7" name="Número" tableColumnId="7"/>
      <queryTableField id="8" name="Complemento" tableColumnId="8"/>
      <queryTableField id="9" name="Bairro" tableColumnId="9"/>
      <queryTableField id="10" name="Cidade" tableColumnId="10"/>
      <queryTableField id="11" name="UF" tableColumnId="11"/>
      <queryTableField id="12" name="Título Área" tableColumnId="12"/>
      <queryTableField id="13" name="Rótulo Área" tableColumnId="13"/>
      <queryTableField id="14" name="Rede" tableColumnId="14"/>
      <queryTableField id="15" name="Observação" tableColumnId="15"/>
      <queryTableField id="16" name="Tipo de atividade padrão" tableColumnId="16"/>
      <queryTableField id="17" name="Filial" tableColumnId="17"/>
      <queryTableField id="18" name="Vendedor" tableColumnId="18"/>
      <queryTableField id="19" name="Promotor" tableColumnId="19"/>
      <queryTableField id="20" name="Status do georeferenciamento" tableColumnId="20"/>
      <queryTableField id="21" name="Latitude" tableColumnId="21"/>
      <queryTableField id="22" name="Longitude" tableColumnId="22"/>
      <queryTableField id="23" name="Tags" tableColumnId="23"/>
      <queryTableField id="24" name="E-mails" tableColumnId="24"/>
      <queryTableField id="25" name="CEP" tableColumnId="25"/>
      <queryTableField id="26" name="Dist. Aérea (km)" tableColumnId="26"/>
      <queryTableField id="27" name="Valor área (R$)" tableColumnId="27"/>
      <queryTableField id="28" name="Id de integração" tableColumnId="2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2B078BA-71E3-4E45-9E57-1F427C60830C}" autoFormatId="16" applyNumberFormats="0" applyBorderFormats="0" applyFontFormats="0" applyPatternFormats="0" applyAlignmentFormats="0" applyWidthHeightFormats="0">
  <queryTableRefresh nextId="16" unboundColumnsRight="2">
    <queryTableFields count="13">
      <queryTableField id="1" name="CÓDIGO" tableColumnId="10"/>
      <queryTableField id="2" name="CLIENTE" tableColumnId="2"/>
      <queryTableField id="3" name="REDE" tableColumnId="3"/>
      <queryTableField id="4" name="SUBREDE" tableColumnId="4"/>
      <queryTableField id="5" name="LOGRADOURO" tableColumnId="5"/>
      <queryTableField id="6" name="NUMERO" tableColumnId="6"/>
      <queryTableField id="7" name="BAIRRO" tableColumnId="7"/>
      <queryTableField id="10" dataBound="0" tableColumnId="12"/>
      <queryTableField id="14" dataBound="0" tableColumnId="14"/>
      <queryTableField id="8" name="CIDADE" tableColumnId="8"/>
      <queryTableField id="9" name="ENDEREÇO" tableColumnId="9"/>
      <queryTableField id="11" dataBound="0" tableColumnId="1"/>
      <queryTableField id="12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19B46-F4E7-4B5A-A630-93F81EFF1599}" name="dbPromotores" displayName="dbPromotores" ref="A1:L224" tableType="queryTable" totalsRowShown="0">
  <autoFilter ref="A1:L224" xr:uid="{9B119B46-F4E7-4B5A-A630-93F81EFF1599}"/>
  <tableColumns count="12">
    <tableColumn id="1" xr3:uid="{A93BE7E1-B0BD-4119-A96D-4CFFFAEB407C}" uniqueName="1" name="COD" queryTableFieldId="1"/>
    <tableColumn id="2" xr3:uid="{1DD96650-9061-4CBD-9760-38578602636B}" uniqueName="2" name="CLIENTE" queryTableFieldId="2" dataDxfId="43"/>
    <tableColumn id="5" xr3:uid="{26E05860-77E3-4770-8AA4-BF2115D85345}" uniqueName="5" name="SUPERVISOR" queryTableFieldId="5" dataDxfId="36"/>
    <tableColumn id="6" xr3:uid="{182BB70F-6D8B-4E90-A770-F6F972F66D3D}" uniqueName="6" name="ENDERECO" queryTableFieldId="6" dataDxfId="35"/>
    <tableColumn id="7" xr3:uid="{7132B72A-EAFC-41A6-A71F-8772E3632AEB}" uniqueName="7" name="BAIRRO" queryTableFieldId="7" dataDxfId="34"/>
    <tableColumn id="8" xr3:uid="{A729E3E2-BF44-44DA-A3C8-ECEC1E155359}" uniqueName="8" name="CIDADE" queryTableFieldId="8" dataDxfId="42"/>
    <tableColumn id="9" xr3:uid="{44CDDAC0-006F-4B80-914D-5603E77015A1}" uniqueName="9" name="LATITUDE" queryTableFieldId="9" dataDxfId="41"/>
    <tableColumn id="10" xr3:uid="{DA0D706C-069F-4E82-AA39-9F837F7AA518}" uniqueName="10" name="LONGITUDE" queryTableFieldId="10" dataDxfId="40"/>
    <tableColumn id="11" xr3:uid="{4687F4BC-EED3-442E-9B76-9586448C2201}" uniqueName="11" name="PROMOTOR" queryTableFieldId="11" dataDxfId="39"/>
    <tableColumn id="12" xr3:uid="{740300BC-FF93-4FDC-A720-0AC36B9EEF0B}" uniqueName="12" name="CODIGO PROMOTOR" queryTableFieldId="12"/>
    <tableColumn id="13" xr3:uid="{18E453E1-9327-48AA-AE86-9EFF91080BD7}" uniqueName="13" name="LATITUDE CASA" queryTableFieldId="13" dataDxfId="38"/>
    <tableColumn id="14" xr3:uid="{6B8D7B46-6B0D-4746-B6B4-CFB6F804FFCC}" uniqueName="14" name="LONGITUDE CASA" queryTableFieldId="14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1C19E9-81FF-4732-8825-DFAE8B0E14AB}" name="Clientes_AtivRotas_93__1" displayName="Clientes_AtivRotas_93__1" ref="A1:AB600" tableType="queryTable" totalsRowShown="0">
  <autoFilter ref="A1:AB600" xr:uid="{F31C19E9-81FF-4732-8825-DFAE8B0E14AB}">
    <filterColumn colId="1">
      <filters>
        <filter val="CENTERBOX - VITAL BRASIL"/>
        <filter val="SUPER PORTUGAL - VITAL BRASIL"/>
      </filters>
    </filterColumn>
  </autoFilter>
  <tableColumns count="28">
    <tableColumn id="1" xr3:uid="{3B49C25E-8BBF-4960-9448-E78A72F1349B}" uniqueName="1" name="Código" queryTableFieldId="1"/>
    <tableColumn id="2" xr3:uid="{5CD1424A-7782-42C6-91AA-86BFA69156C1}" uniqueName="2" name="Nome Fantasia" queryTableFieldId="2" dataDxfId="21"/>
    <tableColumn id="3" xr3:uid="{05974E16-2596-4AF7-B99E-F212B5893C1F}" uniqueName="3" name="CPF/CNPJ" queryTableFieldId="3"/>
    <tableColumn id="4" xr3:uid="{24401BBD-559E-4891-924E-D824AD60F462}" uniqueName="4" name="Razão Social" queryTableFieldId="4" dataDxfId="20"/>
    <tableColumn id="5" xr3:uid="{242072BB-ACD5-42B6-92D6-84A146817D41}" uniqueName="5" name="Telefones" queryTableFieldId="5" dataDxfId="19"/>
    <tableColumn id="6" xr3:uid="{60C8D207-35AC-4E07-9827-6BAC6E088193}" uniqueName="6" name="Logradouro" queryTableFieldId="6" dataDxfId="18"/>
    <tableColumn id="7" xr3:uid="{611B0666-3FA5-42FD-9614-2E712F38349E}" uniqueName="7" name="Número" queryTableFieldId="7" dataDxfId="17"/>
    <tableColumn id="8" xr3:uid="{5B6B450F-16D6-4CA5-8ABF-383F00CEB276}" uniqueName="8" name="Complemento" queryTableFieldId="8" dataDxfId="16"/>
    <tableColumn id="9" xr3:uid="{F982D9FE-DCCF-40EE-82C7-4E20059C4DC6}" uniqueName="9" name="Bairro" queryTableFieldId="9" dataDxfId="15"/>
    <tableColumn id="10" xr3:uid="{973ADA3E-7160-41EB-A546-CADD91824EF6}" uniqueName="10" name="Cidade" queryTableFieldId="10" dataDxfId="14"/>
    <tableColumn id="11" xr3:uid="{8A3FA192-CED2-4586-A3B3-181F834AF4C3}" uniqueName="11" name="UF" queryTableFieldId="11" dataDxfId="13"/>
    <tableColumn id="12" xr3:uid="{31480A8D-413B-4C48-A02D-848CC0FC8796}" uniqueName="12" name="Título Área" queryTableFieldId="12" dataDxfId="12"/>
    <tableColumn id="13" xr3:uid="{4E562BD3-E235-4156-BB92-B5DC6F9F5221}" uniqueName="13" name="Rótulo Área" queryTableFieldId="13" dataDxfId="11"/>
    <tableColumn id="14" xr3:uid="{E08B5244-FE9D-46C1-A5A2-F208A1B9C3A4}" uniqueName="14" name="Rede" queryTableFieldId="14" dataDxfId="10"/>
    <tableColumn id="15" xr3:uid="{1B2B7329-7AD8-4AF5-9C8E-7C1EAC2F0D1D}" uniqueName="15" name="Observação" queryTableFieldId="15" dataDxfId="9"/>
    <tableColumn id="16" xr3:uid="{51EDD2D4-E084-4021-ADBE-E00EA622E37D}" uniqueName="16" name="Tipo de atividade padrão" queryTableFieldId="16" dataDxfId="8"/>
    <tableColumn id="17" xr3:uid="{A2218626-935E-46EF-B702-705A738D30F9}" uniqueName="17" name="Filial" queryTableFieldId="17" dataDxfId="7"/>
    <tableColumn id="18" xr3:uid="{5E617C71-1B8C-4897-9A73-A16B9A088CB7}" uniqueName="18" name="Vendedor" queryTableFieldId="18" dataDxfId="6"/>
    <tableColumn id="19" xr3:uid="{C3971FC6-026B-4A5D-9F1B-A68F62E425FE}" uniqueName="19" name="Promotor" queryTableFieldId="19" dataDxfId="5"/>
    <tableColumn id="20" xr3:uid="{80709DC5-355A-40F4-A454-15B5BFFD42A7}" uniqueName="20" name="Status do georeferenciamento" queryTableFieldId="20"/>
    <tableColumn id="21" xr3:uid="{BEDCA495-F590-4434-8288-61156096DBDD}" uniqueName="21" name="Latitude" queryTableFieldId="21" dataDxfId="4"/>
    <tableColumn id="22" xr3:uid="{321D99ED-71C7-43A1-951E-EE266DD6C44B}" uniqueName="22" name="Longitude" queryTableFieldId="22" dataDxfId="3"/>
    <tableColumn id="23" xr3:uid="{DB7682D5-1176-4DE7-8D15-D6E03CF82DE0}" uniqueName="23" name="Tags" queryTableFieldId="23" dataDxfId="2"/>
    <tableColumn id="24" xr3:uid="{45F7E282-C9A6-48FA-A6C1-A1B5E5335ED8}" uniqueName="24" name="E-mails" queryTableFieldId="24" dataDxfId="1"/>
    <tableColumn id="25" xr3:uid="{2C916627-B802-4E44-B351-4E7D5F705BCA}" uniqueName="25" name="CEP" queryTableFieldId="25"/>
    <tableColumn id="26" xr3:uid="{1AE9B208-59D3-4C46-9314-9A4183540586}" uniqueName="26" name="Dist. Aérea (km)" queryTableFieldId="26"/>
    <tableColumn id="27" xr3:uid="{E951CF54-3BC2-4DCF-8032-8D260A12BBEF}" uniqueName="27" name="Valor área (R$)" queryTableFieldId="27"/>
    <tableColumn id="28" xr3:uid="{302FBAFF-25D1-4DD0-BDC7-E51DAB1B8ECF}" uniqueName="28" name="Id de integração" queryTableFieldId="28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0D4D06-7CB2-4CBA-9118-1B15E6A7191E}" name="ENDEREÇOS_oficial" displayName="ENDEREÇOS_oficial" ref="A1:M1090" tableType="queryTable" totalsRowShown="0">
  <autoFilter ref="A1:M1090" xr:uid="{A60D4D06-7CB2-4CBA-9118-1B15E6A7191E}"/>
  <tableColumns count="13">
    <tableColumn id="10" xr3:uid="{81344366-AF46-410D-9DD3-ED86735D8497}" uniqueName="10" name="CÓDIGO" queryTableFieldId="1" dataCellStyle="Normal 3"/>
    <tableColumn id="2" xr3:uid="{17183855-C237-4B1D-845C-D46215511CB0}" uniqueName="2" name="CLIENTE" queryTableFieldId="2" dataDxfId="33" dataCellStyle="Normal 3"/>
    <tableColumn id="3" xr3:uid="{5D3B3E42-BBB3-4A8F-B6EB-0A9DC27BB303}" uniqueName="3" name="REDE" queryTableFieldId="3" dataDxfId="32" dataCellStyle="Normal 3"/>
    <tableColumn id="4" xr3:uid="{1B76289A-AD88-4C8B-B2B4-FB879BD9CE36}" uniqueName="4" name="SUBREDE" queryTableFieldId="4" dataDxfId="31" dataCellStyle="Normal 3"/>
    <tableColumn id="5" xr3:uid="{49A0F964-478C-4E3D-8529-AD18E857505E}" uniqueName="5" name="LOGRADOURO" queryTableFieldId="5" dataDxfId="30" dataCellStyle="Normal 3"/>
    <tableColumn id="6" xr3:uid="{1EE5B5C0-74B5-4BA4-8062-8619CF03DCCF}" uniqueName="6" name="NUMERO" queryTableFieldId="6" dataDxfId="29" dataCellStyle="Normal 3"/>
    <tableColumn id="7" xr3:uid="{EB8A7635-E091-487E-88FE-5F836ABF7243}" uniqueName="7" name="BAIRRO" queryTableFieldId="7" dataDxfId="28" dataCellStyle="Normal 3"/>
    <tableColumn id="12" xr3:uid="{F45203A1-8586-47D8-A668-EA103A38B3C4}" uniqueName="12" name="REGIONAL" queryTableFieldId="10" dataDxfId="27" dataCellStyle="Normal 3">
      <calculatedColumnFormula>IFERROR(VLOOKUP(ENDEREÇOS_oficial[[#This Row],[CIDADE]]&amp;ENDEREÇOS_oficial[[#This Row],[BAIRRO]],[1]Regionais!K:N,4,0),"-")</calculatedColumnFormula>
    </tableColumn>
    <tableColumn id="14" xr3:uid="{8A5EA1AC-B4CE-4DAF-A0AB-59285676E67D}" uniqueName="14" name="CLASSE" queryTableFieldId="14" dataDxfId="26" dataCellStyle="Normal 3">
      <calculatedColumnFormula>IFERROR(VLOOKUP(ENDEREÇOS_oficial[[#This Row],[CIDADE]]&amp;ENDEREÇOS_oficial[[#This Row],[BAIRRO]],[1]Regionais!K:O,5,0),"-")</calculatedColumnFormula>
    </tableColumn>
    <tableColumn id="8" xr3:uid="{694C29F3-4CC7-4E61-AABD-B090CD8A4079}" uniqueName="8" name="CIDADE" queryTableFieldId="8" dataDxfId="25" dataCellStyle="Normal 3"/>
    <tableColumn id="9" xr3:uid="{3CDA71FB-2AC3-490D-8160-7F62FAE70081}" uniqueName="9" name="ENDEREÇO" queryTableFieldId="9" dataDxfId="24" dataCellStyle="Normal 3"/>
    <tableColumn id="1" xr3:uid="{4CD7BA38-0D59-4101-9DCE-E934EAE3E242}" uniqueName="1" name="LATITUDE" queryTableFieldId="11" dataDxfId="23" dataCellStyle="Normal 3"/>
    <tableColumn id="11" xr3:uid="{48DE48AD-DA68-4867-8C5B-9185ECF05352}" uniqueName="11" name="LONGITUDE" queryTableFieldId="12" dataDxfId="22" dataCellStyle="Normal 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7AF9-8993-4664-8E25-A57444F3BF5B}">
  <dimension ref="A1:L224"/>
  <sheetViews>
    <sheetView tabSelected="1" workbookViewId="0">
      <selection activeCell="D20" sqref="D20"/>
    </sheetView>
  </sheetViews>
  <sheetFormatPr defaultRowHeight="15" x14ac:dyDescent="0.25"/>
  <cols>
    <col min="1" max="1" width="8" bestFit="1" customWidth="1"/>
    <col min="2" max="2" width="44" bestFit="1" customWidth="1"/>
    <col min="3" max="3" width="18.42578125" bestFit="1" customWidth="1"/>
    <col min="4" max="4" width="78.42578125" bestFit="1" customWidth="1"/>
    <col min="5" max="5" width="35" bestFit="1" customWidth="1"/>
    <col min="6" max="6" width="14" bestFit="1" customWidth="1"/>
    <col min="7" max="8" width="19.5703125" bestFit="1" customWidth="1"/>
    <col min="9" max="9" width="41.140625" bestFit="1" customWidth="1"/>
    <col min="10" max="10" width="21.85546875" bestFit="1" customWidth="1"/>
    <col min="11" max="11" width="17" bestFit="1" customWidth="1"/>
    <col min="12" max="12" width="19" bestFit="1" customWidth="1"/>
  </cols>
  <sheetData>
    <row r="1" spans="1:12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>
        <v>972</v>
      </c>
      <c r="B2" s="1" t="s">
        <v>14</v>
      </c>
      <c r="C2" s="1" t="s">
        <v>17</v>
      </c>
      <c r="D2" s="1" t="s">
        <v>18</v>
      </c>
      <c r="E2" s="1" t="s">
        <v>19</v>
      </c>
      <c r="F2" s="1" t="s">
        <v>20</v>
      </c>
      <c r="G2" s="1" t="str">
        <f>VLOOKUP(dbPromotores[[#This Row],[COD]],db1coordenada!A:L,12,0)</f>
        <v>-3.7424091</v>
      </c>
      <c r="H2" s="1" t="str">
        <f>VLOOKUP(dbPromotores[[#This Row],[COD]],db1coordenada!A:M,13,0)</f>
        <v>-38.4867581</v>
      </c>
      <c r="I2" s="1" t="s">
        <v>23</v>
      </c>
      <c r="J2">
        <v>3</v>
      </c>
      <c r="K2" s="1" t="s">
        <v>24</v>
      </c>
      <c r="L2" s="1" t="s">
        <v>25</v>
      </c>
    </row>
    <row r="3" spans="1:12" x14ac:dyDescent="0.25">
      <c r="A3">
        <v>8900007</v>
      </c>
      <c r="B3" s="1" t="s">
        <v>26</v>
      </c>
      <c r="C3" s="1" t="s">
        <v>17</v>
      </c>
      <c r="D3" s="1" t="s">
        <v>28</v>
      </c>
      <c r="E3" s="1" t="s">
        <v>29</v>
      </c>
      <c r="F3" s="1" t="s">
        <v>20</v>
      </c>
      <c r="G3" s="1" t="str">
        <f>VLOOKUP(dbPromotores[[#This Row],[COD]],db2coordenada!A:U,21,0)</f>
        <v>-3.7429041</v>
      </c>
      <c r="H3" s="1" t="str">
        <f>VLOOKUP(dbPromotores[[#This Row],[COD]],db2coordenada!A:V,22,0)</f>
        <v>-38.4794315</v>
      </c>
      <c r="I3" s="1" t="s">
        <v>23</v>
      </c>
      <c r="J3">
        <v>3</v>
      </c>
      <c r="K3" s="1" t="s">
        <v>24</v>
      </c>
      <c r="L3" s="1" t="s">
        <v>25</v>
      </c>
    </row>
    <row r="4" spans="1:12" x14ac:dyDescent="0.25">
      <c r="A4">
        <v>224</v>
      </c>
      <c r="B4" s="1" t="s">
        <v>32</v>
      </c>
      <c r="C4" s="1" t="s">
        <v>17</v>
      </c>
      <c r="D4" s="1" t="s">
        <v>33</v>
      </c>
      <c r="E4" s="1" t="s">
        <v>19</v>
      </c>
      <c r="F4" s="1" t="s">
        <v>20</v>
      </c>
      <c r="G4" s="1" t="str">
        <f>VLOOKUP(dbPromotores[[#This Row],[COD]],db1coordenada!A:L,12,0)</f>
        <v>-3.7440842</v>
      </c>
      <c r="H4" s="1" t="str">
        <f>VLOOKUP(dbPromotores[[#This Row],[COD]],db1coordenada!A:M,13,0)</f>
        <v>-38.4749343</v>
      </c>
      <c r="I4" s="1" t="s">
        <v>23</v>
      </c>
      <c r="J4">
        <v>3</v>
      </c>
      <c r="K4" s="1" t="s">
        <v>24</v>
      </c>
      <c r="L4" s="1" t="s">
        <v>25</v>
      </c>
    </row>
    <row r="5" spans="1:12" x14ac:dyDescent="0.25">
      <c r="A5">
        <v>4522</v>
      </c>
      <c r="B5" s="1" t="s">
        <v>36</v>
      </c>
      <c r="C5" s="1" t="s">
        <v>17</v>
      </c>
      <c r="D5" s="1" t="s">
        <v>38</v>
      </c>
      <c r="E5" s="1" t="s">
        <v>29</v>
      </c>
      <c r="F5" s="1" t="s">
        <v>20</v>
      </c>
      <c r="G5" s="1" t="str">
        <f>VLOOKUP(dbPromotores[[#This Row],[COD]],db1coordenada!A:L,12,0)</f>
        <v>-3.7913358</v>
      </c>
      <c r="H5" s="1" t="str">
        <f>VLOOKUP(dbPromotores[[#This Row],[COD]],db1coordenada!A:M,13,0)</f>
        <v>-39.2730745</v>
      </c>
      <c r="I5" s="1" t="s">
        <v>23</v>
      </c>
      <c r="J5">
        <v>3</v>
      </c>
      <c r="K5" s="1" t="s">
        <v>24</v>
      </c>
      <c r="L5" s="1" t="s">
        <v>25</v>
      </c>
    </row>
    <row r="6" spans="1:12" x14ac:dyDescent="0.25">
      <c r="A6">
        <v>179</v>
      </c>
      <c r="B6" s="1" t="s">
        <v>41</v>
      </c>
      <c r="C6" s="1" t="s">
        <v>17</v>
      </c>
      <c r="D6" s="1" t="s">
        <v>43</v>
      </c>
      <c r="E6" s="1" t="s">
        <v>44</v>
      </c>
      <c r="F6" s="1" t="s">
        <v>20</v>
      </c>
      <c r="G6" s="1" t="str">
        <f>VLOOKUP(dbPromotores[[#This Row],[COD]],db2coordenada!A:U,21,0)</f>
        <v>-3.7500747</v>
      </c>
      <c r="H6" s="1" t="str">
        <f>VLOOKUP(dbPromotores[[#This Row],[COD]],db2coordenada!A:V,22,0)</f>
        <v>-38.4719109</v>
      </c>
      <c r="I6" s="1" t="s">
        <v>23</v>
      </c>
      <c r="J6">
        <v>3</v>
      </c>
      <c r="K6" s="1" t="s">
        <v>24</v>
      </c>
      <c r="L6" s="1" t="s">
        <v>25</v>
      </c>
    </row>
    <row r="7" spans="1:12" x14ac:dyDescent="0.25">
      <c r="A7">
        <v>233</v>
      </c>
      <c r="B7" s="1" t="s">
        <v>45</v>
      </c>
      <c r="C7" s="1" t="s">
        <v>17</v>
      </c>
      <c r="D7" s="1" t="s">
        <v>46</v>
      </c>
      <c r="E7" s="1" t="s">
        <v>47</v>
      </c>
      <c r="F7" s="1" t="s">
        <v>20</v>
      </c>
      <c r="G7" s="1" t="str">
        <f>VLOOKUP(dbPromotores[[#This Row],[COD]],db2coordenada!A:U,21,0)</f>
        <v>-3.768427</v>
      </c>
      <c r="H7" s="1" t="str">
        <f>VLOOKUP(dbPromotores[[#This Row],[COD]],db2coordenada!A:V,22,0)</f>
        <v>-38.4936217</v>
      </c>
      <c r="I7" s="1" t="s">
        <v>23</v>
      </c>
      <c r="J7">
        <v>3</v>
      </c>
      <c r="K7" s="1" t="s">
        <v>24</v>
      </c>
      <c r="L7" s="1" t="s">
        <v>25</v>
      </c>
    </row>
    <row r="8" spans="1:12" x14ac:dyDescent="0.25">
      <c r="A8">
        <v>4394</v>
      </c>
      <c r="B8" s="1" t="s">
        <v>50</v>
      </c>
      <c r="C8" s="1" t="s">
        <v>17</v>
      </c>
      <c r="D8" s="1" t="s">
        <v>51</v>
      </c>
      <c r="E8" s="1" t="s">
        <v>52</v>
      </c>
      <c r="F8" s="1" t="s">
        <v>20</v>
      </c>
      <c r="G8" s="1" t="str">
        <f>VLOOKUP(dbPromotores[[#This Row],[COD]],db2coordenada!A:U,21,0)</f>
        <v>-3.7394701</v>
      </c>
      <c r="H8" s="1" t="str">
        <f>VLOOKUP(dbPromotores[[#This Row],[COD]],db2coordenada!A:V,22,0)</f>
        <v>-38.4895647</v>
      </c>
      <c r="I8" s="1" t="s">
        <v>23</v>
      </c>
      <c r="J8">
        <v>3</v>
      </c>
      <c r="K8" s="1" t="s">
        <v>24</v>
      </c>
      <c r="L8" s="1" t="s">
        <v>25</v>
      </c>
    </row>
    <row r="9" spans="1:12" x14ac:dyDescent="0.25">
      <c r="A9">
        <v>4271</v>
      </c>
      <c r="B9" s="1" t="s">
        <v>55</v>
      </c>
      <c r="C9" s="1" t="s">
        <v>17</v>
      </c>
      <c r="D9" s="1" t="s">
        <v>57</v>
      </c>
      <c r="E9" s="1" t="s">
        <v>19</v>
      </c>
      <c r="F9" s="1" t="s">
        <v>20</v>
      </c>
      <c r="G9" s="1" t="str">
        <f>VLOOKUP(dbPromotores[[#This Row],[COD]],db1coordenada!A:L,12,0)</f>
        <v>-3.8131261</v>
      </c>
      <c r="H9" s="1" t="str">
        <f>VLOOKUP(dbPromotores[[#This Row],[COD]],db1coordenada!A:M,13,0)</f>
        <v>-38.5610963</v>
      </c>
      <c r="I9" s="1" t="s">
        <v>23</v>
      </c>
      <c r="J9">
        <v>3</v>
      </c>
      <c r="K9" s="1" t="s">
        <v>24</v>
      </c>
      <c r="L9" s="1" t="s">
        <v>25</v>
      </c>
    </row>
    <row r="10" spans="1:12" x14ac:dyDescent="0.25">
      <c r="A10">
        <v>3533</v>
      </c>
      <c r="B10" s="1" t="s">
        <v>60</v>
      </c>
      <c r="C10" s="1" t="s">
        <v>17</v>
      </c>
      <c r="D10" s="1" t="s">
        <v>61</v>
      </c>
      <c r="E10" s="1" t="s">
        <v>62</v>
      </c>
      <c r="F10" s="1" t="s">
        <v>20</v>
      </c>
      <c r="G10" s="1" t="str">
        <f>VLOOKUP(dbPromotores[[#This Row],[COD]],db1coordenada!A:L,12,0)</f>
        <v>-3.7596173</v>
      </c>
      <c r="H10" s="1" t="str">
        <f>VLOOKUP(dbPromotores[[#This Row],[COD]],db1coordenada!A:M,13,0)</f>
        <v>-40.8130758</v>
      </c>
      <c r="I10" s="1" t="s">
        <v>23</v>
      </c>
      <c r="J10">
        <v>3</v>
      </c>
      <c r="K10" s="1" t="s">
        <v>24</v>
      </c>
      <c r="L10" s="1" t="s">
        <v>25</v>
      </c>
    </row>
    <row r="11" spans="1:12" x14ac:dyDescent="0.25">
      <c r="A11">
        <v>4284</v>
      </c>
      <c r="B11" s="1" t="s">
        <v>65</v>
      </c>
      <c r="C11" s="1" t="s">
        <v>17</v>
      </c>
      <c r="D11" s="1" t="s">
        <v>66</v>
      </c>
      <c r="E11" s="1" t="s">
        <v>47</v>
      </c>
      <c r="F11" s="1" t="s">
        <v>20</v>
      </c>
      <c r="G11" s="1" t="str">
        <f>VLOOKUP(dbPromotores[[#This Row],[COD]],db1coordenada!A:L,12,0)</f>
        <v>-3.5676347</v>
      </c>
      <c r="H11" s="1" t="str">
        <f>VLOOKUP(dbPromotores[[#This Row],[COD]],db1coordenada!A:M,13,0)</f>
        <v>-41.0911185</v>
      </c>
      <c r="I11" s="1" t="s">
        <v>23</v>
      </c>
      <c r="J11">
        <v>3</v>
      </c>
      <c r="K11" s="1" t="s">
        <v>24</v>
      </c>
      <c r="L11" s="1" t="s">
        <v>25</v>
      </c>
    </row>
    <row r="12" spans="1:12" x14ac:dyDescent="0.25">
      <c r="A12">
        <v>8900006</v>
      </c>
      <c r="B12" s="1" t="s">
        <v>69</v>
      </c>
      <c r="C12" s="1" t="s">
        <v>17</v>
      </c>
      <c r="D12" s="1" t="s">
        <v>70</v>
      </c>
      <c r="E12" s="1" t="s">
        <v>19</v>
      </c>
      <c r="F12" s="1" t="s">
        <v>20</v>
      </c>
      <c r="G12" s="1" t="str">
        <f>VLOOKUP(dbPromotores[[#This Row],[COD]],db2coordenada!A:U,21,0)</f>
        <v>-3.7495167</v>
      </c>
      <c r="H12" s="1" t="str">
        <f>VLOOKUP(dbPromotores[[#This Row],[COD]],db2coordenada!A:V,22,0)</f>
        <v>-38.490536</v>
      </c>
      <c r="I12" s="1" t="s">
        <v>23</v>
      </c>
      <c r="J12">
        <v>3</v>
      </c>
      <c r="K12" s="1" t="s">
        <v>24</v>
      </c>
      <c r="L12" s="1" t="s">
        <v>25</v>
      </c>
    </row>
    <row r="13" spans="1:12" x14ac:dyDescent="0.25">
      <c r="A13">
        <v>8900003</v>
      </c>
      <c r="B13" s="1" t="s">
        <v>73</v>
      </c>
      <c r="C13" s="1" t="s">
        <v>17</v>
      </c>
      <c r="D13" s="1" t="s">
        <v>74</v>
      </c>
      <c r="E13" s="1" t="s">
        <v>75</v>
      </c>
      <c r="F13" s="1" t="s">
        <v>20</v>
      </c>
      <c r="G13" s="1" t="str">
        <f>VLOOKUP(dbPromotores[[#This Row],[COD]],db2coordenada!A:U,21,0)</f>
        <v>-3.7321668</v>
      </c>
      <c r="H13" s="1" t="str">
        <f>VLOOKUP(dbPromotores[[#This Row],[COD]],db2coordenada!A:V,22,0)</f>
        <v>-38.4886676</v>
      </c>
      <c r="I13" s="1" t="s">
        <v>78</v>
      </c>
      <c r="J13">
        <v>11023</v>
      </c>
      <c r="K13" s="1" t="s">
        <v>79</v>
      </c>
      <c r="L13" s="1" t="s">
        <v>80</v>
      </c>
    </row>
    <row r="14" spans="1:12" x14ac:dyDescent="0.25">
      <c r="A14">
        <v>1058</v>
      </c>
      <c r="B14" s="1" t="s">
        <v>81</v>
      </c>
      <c r="C14" s="1" t="s">
        <v>17</v>
      </c>
      <c r="D14" s="1" t="s">
        <v>82</v>
      </c>
      <c r="E14" s="1" t="s">
        <v>83</v>
      </c>
      <c r="F14" s="1" t="s">
        <v>20</v>
      </c>
      <c r="G14" s="1" t="str">
        <f>VLOOKUP(dbPromotores[[#This Row],[COD]],db1coordenada!A:L,12,0)</f>
        <v>-3.7344387</v>
      </c>
      <c r="H14" s="1" t="str">
        <f>VLOOKUP(dbPromotores[[#This Row],[COD]],db1coordenada!A:M,13,0)</f>
        <v>-38.4922603</v>
      </c>
      <c r="I14" s="1" t="s">
        <v>78</v>
      </c>
      <c r="J14">
        <v>11023</v>
      </c>
      <c r="K14" s="1" t="s">
        <v>79</v>
      </c>
      <c r="L14" s="1" t="s">
        <v>80</v>
      </c>
    </row>
    <row r="15" spans="1:12" x14ac:dyDescent="0.25">
      <c r="A15">
        <v>9340</v>
      </c>
      <c r="B15" s="1" t="s">
        <v>86</v>
      </c>
      <c r="C15" s="1" t="s">
        <v>17</v>
      </c>
      <c r="D15" s="1" t="s">
        <v>87</v>
      </c>
      <c r="E15" s="1" t="s">
        <v>52</v>
      </c>
      <c r="F15" s="1" t="s">
        <v>20</v>
      </c>
      <c r="G15" s="1" t="str">
        <f>VLOOKUP(dbPromotores[[#This Row],[COD]],db1coordenada!A:L,12,0)</f>
        <v>-3.7532492</v>
      </c>
      <c r="H15" s="1" t="str">
        <f>VLOOKUP(dbPromotores[[#This Row],[COD]],db1coordenada!A:M,13,0)</f>
        <v>-38.5276962</v>
      </c>
      <c r="I15" s="1" t="s">
        <v>78</v>
      </c>
      <c r="J15">
        <v>11023</v>
      </c>
      <c r="K15" s="1" t="s">
        <v>79</v>
      </c>
      <c r="L15" s="1" t="s">
        <v>80</v>
      </c>
    </row>
    <row r="16" spans="1:12" x14ac:dyDescent="0.25">
      <c r="A16">
        <v>8900010</v>
      </c>
      <c r="B16" s="1" t="s">
        <v>90</v>
      </c>
      <c r="C16" s="1" t="s">
        <v>17</v>
      </c>
      <c r="D16" s="1" t="s">
        <v>91</v>
      </c>
      <c r="E16" s="1" t="s">
        <v>52</v>
      </c>
      <c r="F16" s="1" t="s">
        <v>20</v>
      </c>
      <c r="G16" s="1" t="str">
        <f>VLOOKUP(dbPromotores[[#This Row],[COD]],db2coordenada!A:U,21,0)</f>
        <v>-3.7358277</v>
      </c>
      <c r="H16" s="1" t="str">
        <f>VLOOKUP(dbPromotores[[#This Row],[COD]],db2coordenada!A:V,22,0)</f>
        <v>-38.5013099</v>
      </c>
      <c r="I16" s="1" t="s">
        <v>78</v>
      </c>
      <c r="J16">
        <v>11023</v>
      </c>
      <c r="K16" s="1" t="s">
        <v>79</v>
      </c>
      <c r="L16" s="1" t="s">
        <v>80</v>
      </c>
    </row>
    <row r="17" spans="1:12" x14ac:dyDescent="0.25">
      <c r="A17">
        <v>4029</v>
      </c>
      <c r="B17" s="1" t="s">
        <v>94</v>
      </c>
      <c r="C17" s="1" t="s">
        <v>17</v>
      </c>
      <c r="D17" s="1" t="s">
        <v>95</v>
      </c>
      <c r="E17" s="1" t="s">
        <v>52</v>
      </c>
      <c r="F17" s="1" t="s">
        <v>20</v>
      </c>
      <c r="G17" s="1" t="str">
        <f>VLOOKUP(dbPromotores[[#This Row],[COD]],db1coordenada!A:L,12,0)</f>
        <v>-4.3556388</v>
      </c>
      <c r="H17" s="1" t="str">
        <f>VLOOKUP(dbPromotores[[#This Row],[COD]],db1coordenada!A:M,13,0)</f>
        <v>-40.8637031</v>
      </c>
      <c r="I17" s="1" t="s">
        <v>78</v>
      </c>
      <c r="J17">
        <v>11023</v>
      </c>
      <c r="K17" s="1" t="s">
        <v>79</v>
      </c>
      <c r="L17" s="1" t="s">
        <v>80</v>
      </c>
    </row>
    <row r="18" spans="1:12" x14ac:dyDescent="0.25">
      <c r="A18">
        <v>4393</v>
      </c>
      <c r="B18" s="1" t="s">
        <v>98</v>
      </c>
      <c r="C18" s="1" t="s">
        <v>17</v>
      </c>
      <c r="D18" s="1" t="s">
        <v>99</v>
      </c>
      <c r="E18" s="1" t="s">
        <v>52</v>
      </c>
      <c r="F18" s="1" t="s">
        <v>20</v>
      </c>
      <c r="G18" s="1" t="str">
        <f>VLOOKUP(dbPromotores[[#This Row],[COD]],db1coordenada!A:L,12,0)</f>
        <v>-3.7388981</v>
      </c>
      <c r="H18" s="1" t="str">
        <f>VLOOKUP(dbPromotores[[#This Row],[COD]],db1coordenada!A:M,13,0)</f>
        <v>-38.6193975</v>
      </c>
      <c r="I18" s="1" t="s">
        <v>78</v>
      </c>
      <c r="J18">
        <v>11023</v>
      </c>
      <c r="K18" s="1" t="s">
        <v>79</v>
      </c>
      <c r="L18" s="1" t="s">
        <v>80</v>
      </c>
    </row>
    <row r="19" spans="1:12" x14ac:dyDescent="0.25">
      <c r="A19">
        <v>5047</v>
      </c>
      <c r="B19" s="1" t="s">
        <v>102</v>
      </c>
      <c r="C19" s="1" t="s">
        <v>17</v>
      </c>
      <c r="D19" s="1" t="s">
        <v>104</v>
      </c>
      <c r="E19" s="1" t="s">
        <v>105</v>
      </c>
      <c r="F19" s="1" t="s">
        <v>20</v>
      </c>
      <c r="G19" s="1" t="str">
        <f>VLOOKUP(dbPromotores[[#This Row],[COD]],db2coordenada!A:U,21,0)</f>
        <v>-3.74784</v>
      </c>
      <c r="H19" s="1" t="str">
        <f>VLOOKUP(dbPromotores[[#This Row],[COD]],db2coordenada!A:V,22,0)</f>
        <v>-38.49493</v>
      </c>
      <c r="I19" s="1" t="s">
        <v>78</v>
      </c>
      <c r="J19">
        <v>11023</v>
      </c>
      <c r="K19" s="1" t="s">
        <v>79</v>
      </c>
      <c r="L19" s="1" t="s">
        <v>80</v>
      </c>
    </row>
    <row r="20" spans="1:12" x14ac:dyDescent="0.25">
      <c r="A20">
        <v>4009</v>
      </c>
      <c r="B20" s="1" t="s">
        <v>108</v>
      </c>
      <c r="C20" s="1" t="s">
        <v>17</v>
      </c>
      <c r="D20" s="1" t="s">
        <v>109</v>
      </c>
      <c r="E20" s="1" t="s">
        <v>52</v>
      </c>
      <c r="F20" s="1" t="s">
        <v>20</v>
      </c>
      <c r="G20" s="1" t="str">
        <f>VLOOKUP(dbPromotores[[#This Row],[COD]],db1coordenada!A:L,12,0)</f>
        <v>-4.1583373</v>
      </c>
      <c r="H20" s="1" t="str">
        <f>VLOOKUP(dbPromotores[[#This Row],[COD]],db1coordenada!A:M,13,0)</f>
        <v>-40.7515818</v>
      </c>
      <c r="I20" s="1" t="s">
        <v>78</v>
      </c>
      <c r="J20">
        <v>11023</v>
      </c>
      <c r="K20" s="1" t="s">
        <v>79</v>
      </c>
      <c r="L20" s="1" t="s">
        <v>80</v>
      </c>
    </row>
    <row r="21" spans="1:12" x14ac:dyDescent="0.25">
      <c r="A21">
        <v>3944</v>
      </c>
      <c r="B21" s="1" t="s">
        <v>112</v>
      </c>
      <c r="C21" s="1" t="s">
        <v>17</v>
      </c>
      <c r="D21" s="1" t="s">
        <v>113</v>
      </c>
      <c r="E21" s="1" t="s">
        <v>52</v>
      </c>
      <c r="F21" s="1" t="s">
        <v>20</v>
      </c>
      <c r="G21" s="1" t="str">
        <f>VLOOKUP(dbPromotores[[#This Row],[COD]],db1coordenada!A:L,12,0)</f>
        <v>-3.7485374</v>
      </c>
      <c r="H21" s="1" t="str">
        <f>VLOOKUP(dbPromotores[[#This Row],[COD]],db1coordenada!A:M,13,0)</f>
        <v>-40.944553</v>
      </c>
      <c r="I21" s="1" t="s">
        <v>78</v>
      </c>
      <c r="J21">
        <v>11023</v>
      </c>
      <c r="K21" s="1" t="s">
        <v>79</v>
      </c>
      <c r="L21" s="1" t="s">
        <v>80</v>
      </c>
    </row>
    <row r="22" spans="1:12" x14ac:dyDescent="0.25">
      <c r="A22">
        <v>6971169</v>
      </c>
      <c r="B22" s="1" t="s">
        <v>116</v>
      </c>
      <c r="C22" s="1" t="s">
        <v>17</v>
      </c>
      <c r="D22" s="1" t="s">
        <v>118</v>
      </c>
      <c r="E22" s="1" t="s">
        <v>119</v>
      </c>
      <c r="F22" s="1" t="s">
        <v>20</v>
      </c>
      <c r="G22" s="1" t="str">
        <f>VLOOKUP(dbPromotores[[#This Row],[COD]],db2coordenada!A:U,21,0)</f>
        <v>-3.7426267</v>
      </c>
      <c r="H22" s="1" t="str">
        <f>VLOOKUP(dbPromotores[[#This Row],[COD]],db2coordenada!A:V,22,0)</f>
        <v>-38.5125024</v>
      </c>
      <c r="I22" s="1" t="s">
        <v>78</v>
      </c>
      <c r="J22">
        <v>11023</v>
      </c>
      <c r="K22" s="1" t="s">
        <v>79</v>
      </c>
      <c r="L22" s="1" t="s">
        <v>80</v>
      </c>
    </row>
    <row r="23" spans="1:12" x14ac:dyDescent="0.25">
      <c r="A23">
        <v>9339</v>
      </c>
      <c r="B23" s="1" t="s">
        <v>122</v>
      </c>
      <c r="C23" s="1" t="s">
        <v>17</v>
      </c>
      <c r="D23" s="1" t="s">
        <v>123</v>
      </c>
      <c r="E23" s="1" t="s">
        <v>124</v>
      </c>
      <c r="F23" s="1" t="s">
        <v>20</v>
      </c>
      <c r="G23" s="1" t="str">
        <f>VLOOKUP(dbPromotores[[#This Row],[COD]],db1coordenada!A:L,12,0)</f>
        <v>-3.745611</v>
      </c>
      <c r="H23" s="1" t="str">
        <f>VLOOKUP(dbPromotores[[#This Row],[COD]],db1coordenada!A:M,13,0)</f>
        <v>-38.495747</v>
      </c>
      <c r="I23" s="1" t="s">
        <v>127</v>
      </c>
      <c r="J23">
        <v>11932</v>
      </c>
      <c r="K23" s="1" t="s">
        <v>128</v>
      </c>
      <c r="L23" s="1" t="s">
        <v>129</v>
      </c>
    </row>
    <row r="24" spans="1:12" x14ac:dyDescent="0.25">
      <c r="A24">
        <v>958</v>
      </c>
      <c r="B24" s="1" t="s">
        <v>130</v>
      </c>
      <c r="C24" s="1" t="s">
        <v>17</v>
      </c>
      <c r="D24" s="1" t="s">
        <v>131</v>
      </c>
      <c r="E24" s="1" t="s">
        <v>132</v>
      </c>
      <c r="F24" s="1" t="s">
        <v>20</v>
      </c>
      <c r="G24" s="1" t="str">
        <f>VLOOKUP(dbPromotores[[#This Row],[COD]],db1coordenada!A:L,12,0)</f>
        <v>-3.7338116</v>
      </c>
      <c r="H24" s="1" t="str">
        <f>VLOOKUP(dbPromotores[[#This Row],[COD]],db1coordenada!A:M,13,0)</f>
        <v>-38.5136501</v>
      </c>
      <c r="I24" s="1" t="s">
        <v>127</v>
      </c>
      <c r="J24">
        <v>11932</v>
      </c>
      <c r="K24" s="1" t="s">
        <v>128</v>
      </c>
      <c r="L24" s="1" t="s">
        <v>129</v>
      </c>
    </row>
    <row r="25" spans="1:12" x14ac:dyDescent="0.25">
      <c r="A25">
        <v>967</v>
      </c>
      <c r="B25" s="1" t="s">
        <v>135</v>
      </c>
      <c r="C25" s="1" t="s">
        <v>17</v>
      </c>
      <c r="D25" s="1" t="s">
        <v>136</v>
      </c>
      <c r="E25" s="1" t="s">
        <v>132</v>
      </c>
      <c r="F25" s="1" t="s">
        <v>20</v>
      </c>
      <c r="G25" s="1" t="str">
        <f>VLOOKUP(dbPromotores[[#This Row],[COD]],db1coordenada!A:L,12,0)</f>
        <v>-3.7374817</v>
      </c>
      <c r="H25" s="1" t="str">
        <f>VLOOKUP(dbPromotores[[#This Row],[COD]],db1coordenada!A:M,13,0)</f>
        <v>-38.5204755</v>
      </c>
      <c r="I25" s="1" t="s">
        <v>127</v>
      </c>
      <c r="J25">
        <v>11932</v>
      </c>
      <c r="K25" s="1" t="s">
        <v>128</v>
      </c>
      <c r="L25" s="1" t="s">
        <v>129</v>
      </c>
    </row>
    <row r="26" spans="1:12" x14ac:dyDescent="0.25">
      <c r="A26">
        <v>4141</v>
      </c>
      <c r="B26" s="1" t="s">
        <v>139</v>
      </c>
      <c r="C26" s="1" t="s">
        <v>17</v>
      </c>
      <c r="D26" s="1" t="s">
        <v>140</v>
      </c>
      <c r="E26" s="1" t="s">
        <v>83</v>
      </c>
      <c r="F26" s="1" t="s">
        <v>20</v>
      </c>
      <c r="G26" s="1" t="str">
        <f>VLOOKUP(dbPromotores[[#This Row],[COD]],db1coordenada!A:L,12,0)</f>
        <v>-4.9687101</v>
      </c>
      <c r="H26" s="1" t="str">
        <f>VLOOKUP(dbPromotores[[#This Row],[COD]],db1coordenada!A:M,13,0)</f>
        <v>-39.0100215</v>
      </c>
      <c r="I26" s="1" t="s">
        <v>127</v>
      </c>
      <c r="J26">
        <v>11932</v>
      </c>
      <c r="K26" s="1" t="s">
        <v>128</v>
      </c>
      <c r="L26" s="1" t="s">
        <v>129</v>
      </c>
    </row>
    <row r="27" spans="1:12" x14ac:dyDescent="0.25">
      <c r="A27">
        <v>228</v>
      </c>
      <c r="B27" s="1" t="s">
        <v>143</v>
      </c>
      <c r="C27" s="1" t="s">
        <v>17</v>
      </c>
      <c r="D27" s="1" t="s">
        <v>144</v>
      </c>
      <c r="E27" s="1" t="s">
        <v>132</v>
      </c>
      <c r="F27" s="1" t="s">
        <v>20</v>
      </c>
      <c r="G27" s="1" t="str">
        <f>VLOOKUP(dbPromotores[[#This Row],[COD]],db2coordenada!A:U,21,0)</f>
        <v>-3.7316219</v>
      </c>
      <c r="H27" s="1" t="str">
        <f>VLOOKUP(dbPromotores[[#This Row],[COD]],db2coordenada!A:V,22,0)</f>
        <v>-38.5268458</v>
      </c>
      <c r="I27" s="1" t="s">
        <v>127</v>
      </c>
      <c r="J27">
        <v>11932</v>
      </c>
      <c r="K27" s="1" t="s">
        <v>128</v>
      </c>
      <c r="L27" s="1" t="s">
        <v>129</v>
      </c>
    </row>
    <row r="28" spans="1:12" x14ac:dyDescent="0.25">
      <c r="A28">
        <v>10946</v>
      </c>
      <c r="B28" s="1" t="s">
        <v>147</v>
      </c>
      <c r="C28" s="1" t="s">
        <v>17</v>
      </c>
      <c r="D28" s="1" t="s">
        <v>148</v>
      </c>
      <c r="E28" s="1" t="s">
        <v>132</v>
      </c>
      <c r="F28" s="1" t="s">
        <v>20</v>
      </c>
      <c r="G28" s="1" t="str">
        <f>VLOOKUP(dbPromotores[[#This Row],[COD]],db1coordenada!A:L,12,0)</f>
        <v>-3.8194224</v>
      </c>
      <c r="H28" s="1" t="str">
        <f>VLOOKUP(dbPromotores[[#This Row],[COD]],db1coordenada!A:M,13,0)</f>
        <v>-38.4817816</v>
      </c>
      <c r="I28" s="1" t="s">
        <v>127</v>
      </c>
      <c r="J28">
        <v>11932</v>
      </c>
      <c r="K28" s="1" t="s">
        <v>128</v>
      </c>
      <c r="L28" s="1" t="s">
        <v>129</v>
      </c>
    </row>
    <row r="29" spans="1:12" x14ac:dyDescent="0.25">
      <c r="A29">
        <v>4197</v>
      </c>
      <c r="B29" s="1" t="s">
        <v>151</v>
      </c>
      <c r="C29" s="1" t="s">
        <v>17</v>
      </c>
      <c r="D29" s="1" t="s">
        <v>152</v>
      </c>
      <c r="E29" s="1" t="s">
        <v>52</v>
      </c>
      <c r="F29" s="1" t="s">
        <v>20</v>
      </c>
      <c r="G29" s="1" t="str">
        <f>VLOOKUP(dbPromotores[[#This Row],[COD]],db1coordenada!A:L,12,0)</f>
        <v>-3.71767679</v>
      </c>
      <c r="H29" s="1" t="str">
        <f>VLOOKUP(dbPromotores[[#This Row],[COD]],db1coordenada!A:M,13,0)</f>
        <v>-38.57899347</v>
      </c>
      <c r="I29" s="1" t="s">
        <v>127</v>
      </c>
      <c r="J29">
        <v>11932</v>
      </c>
      <c r="K29" s="1" t="s">
        <v>128</v>
      </c>
      <c r="L29" s="1" t="s">
        <v>129</v>
      </c>
    </row>
    <row r="30" spans="1:12" x14ac:dyDescent="0.25">
      <c r="A30">
        <v>3815</v>
      </c>
      <c r="B30" s="1" t="s">
        <v>155</v>
      </c>
      <c r="C30" s="1" t="s">
        <v>17</v>
      </c>
      <c r="D30" s="1" t="s">
        <v>156</v>
      </c>
      <c r="E30" s="1" t="s">
        <v>157</v>
      </c>
      <c r="F30" s="1" t="s">
        <v>20</v>
      </c>
      <c r="G30" s="1" t="str">
        <f>VLOOKUP(dbPromotores[[#This Row],[COD]],db1coordenada!A:L,12,0)</f>
        <v>-4.1660522</v>
      </c>
      <c r="H30" s="1" t="str">
        <f>VLOOKUP(dbPromotores[[#This Row],[COD]],db1coordenada!A:M,13,0)</f>
        <v>-40.9437582</v>
      </c>
      <c r="I30" s="1" t="s">
        <v>127</v>
      </c>
      <c r="J30">
        <v>11932</v>
      </c>
      <c r="K30" s="1" t="s">
        <v>128</v>
      </c>
      <c r="L30" s="1" t="s">
        <v>129</v>
      </c>
    </row>
    <row r="31" spans="1:12" x14ac:dyDescent="0.25">
      <c r="A31">
        <v>3616</v>
      </c>
      <c r="B31" s="1" t="s">
        <v>160</v>
      </c>
      <c r="C31" s="1" t="s">
        <v>17</v>
      </c>
      <c r="D31" s="1" t="s">
        <v>161</v>
      </c>
      <c r="E31" s="1" t="s">
        <v>162</v>
      </c>
      <c r="F31" s="1" t="s">
        <v>20</v>
      </c>
      <c r="G31" s="1" t="str">
        <f>VLOOKUP(dbPromotores[[#This Row],[COD]],db2coordenada!A:U,21,0)</f>
        <v>-3.7237615</v>
      </c>
      <c r="H31" s="1" t="str">
        <f>VLOOKUP(dbPromotores[[#This Row],[COD]],db2coordenada!A:V,22,0)</f>
        <v>-38.513129</v>
      </c>
      <c r="I31" s="1" t="s">
        <v>127</v>
      </c>
      <c r="J31">
        <v>11932</v>
      </c>
      <c r="K31" s="1" t="s">
        <v>128</v>
      </c>
      <c r="L31" s="1" t="s">
        <v>129</v>
      </c>
    </row>
    <row r="32" spans="1:12" x14ac:dyDescent="0.25">
      <c r="A32">
        <v>989</v>
      </c>
      <c r="B32" s="1" t="s">
        <v>165</v>
      </c>
      <c r="C32" s="1" t="s">
        <v>17</v>
      </c>
      <c r="D32" s="1" t="s">
        <v>166</v>
      </c>
      <c r="E32" s="1" t="s">
        <v>167</v>
      </c>
      <c r="F32" s="1" t="s">
        <v>20</v>
      </c>
      <c r="G32" s="1" t="str">
        <f>VLOOKUP(dbPromotores[[#This Row],[COD]],db1coordenada!A:L,12,0)</f>
        <v>-3.7049139</v>
      </c>
      <c r="H32" s="1" t="str">
        <f>VLOOKUP(dbPromotores[[#This Row],[COD]],db1coordenada!A:M,13,0)</f>
        <v>-38.5780082</v>
      </c>
      <c r="I32" s="1" t="s">
        <v>170</v>
      </c>
      <c r="J32">
        <v>11678</v>
      </c>
      <c r="K32" s="1" t="s">
        <v>171</v>
      </c>
      <c r="L32" s="1" t="s">
        <v>172</v>
      </c>
    </row>
    <row r="33" spans="1:12" x14ac:dyDescent="0.25">
      <c r="A33">
        <v>8900000</v>
      </c>
      <c r="B33" s="1" t="s">
        <v>173</v>
      </c>
      <c r="C33" s="1" t="s">
        <v>17</v>
      </c>
      <c r="D33" s="1" t="s">
        <v>174</v>
      </c>
      <c r="E33" s="1" t="s">
        <v>175</v>
      </c>
      <c r="F33" s="1" t="s">
        <v>20</v>
      </c>
      <c r="G33" s="1" t="str">
        <f>VLOOKUP(dbPromotores[[#This Row],[COD]],db2coordenada!A:U,21,0)</f>
        <v>-3.7146908999999653</v>
      </c>
      <c r="H33" s="1" t="str">
        <f>VLOOKUP(dbPromotores[[#This Row],[COD]],db2coordenada!A:V,22,0)</f>
        <v>-38.56453049999993</v>
      </c>
      <c r="I33" s="1" t="s">
        <v>170</v>
      </c>
      <c r="J33">
        <v>11678</v>
      </c>
      <c r="K33" s="1" t="s">
        <v>171</v>
      </c>
      <c r="L33" s="1" t="s">
        <v>172</v>
      </c>
    </row>
    <row r="34" spans="1:12" x14ac:dyDescent="0.25">
      <c r="A34">
        <v>465</v>
      </c>
      <c r="B34" s="1" t="s">
        <v>178</v>
      </c>
      <c r="C34" s="1" t="s">
        <v>17</v>
      </c>
      <c r="D34" s="1" t="s">
        <v>179</v>
      </c>
      <c r="E34" s="1" t="s">
        <v>167</v>
      </c>
      <c r="F34" s="1" t="s">
        <v>20</v>
      </c>
      <c r="G34" s="1" t="str">
        <f>VLOOKUP(dbPromotores[[#This Row],[COD]],db1coordenada!A:L,12,0)</f>
        <v>-3.7135362</v>
      </c>
      <c r="H34" s="1" t="str">
        <f>VLOOKUP(dbPromotores[[#This Row],[COD]],db1coordenada!A:M,13,0)</f>
        <v>-38.5885703</v>
      </c>
      <c r="I34" s="1" t="s">
        <v>170</v>
      </c>
      <c r="J34">
        <v>11678</v>
      </c>
      <c r="K34" s="1" t="s">
        <v>171</v>
      </c>
      <c r="L34" s="1" t="s">
        <v>172</v>
      </c>
    </row>
    <row r="35" spans="1:12" x14ac:dyDescent="0.25">
      <c r="A35">
        <v>4458</v>
      </c>
      <c r="B35" s="1" t="s">
        <v>182</v>
      </c>
      <c r="C35" s="1" t="s">
        <v>17</v>
      </c>
      <c r="D35" s="1" t="s">
        <v>183</v>
      </c>
      <c r="E35" s="1" t="s">
        <v>167</v>
      </c>
      <c r="F35" s="1" t="s">
        <v>20</v>
      </c>
      <c r="G35" s="1" t="str">
        <f>VLOOKUP(dbPromotores[[#This Row],[COD]],db1coordenada!A:L,12,0)</f>
        <v>-4.1572744</v>
      </c>
      <c r="H35" s="1" t="str">
        <f>VLOOKUP(dbPromotores[[#This Row],[COD]],db1coordenada!A:M,13,0)</f>
        <v>-40.7632532</v>
      </c>
      <c r="I35" s="1" t="s">
        <v>170</v>
      </c>
      <c r="J35">
        <v>11678</v>
      </c>
      <c r="K35" s="1" t="s">
        <v>171</v>
      </c>
      <c r="L35" s="1" t="s">
        <v>172</v>
      </c>
    </row>
    <row r="36" spans="1:12" x14ac:dyDescent="0.25">
      <c r="A36">
        <v>4293</v>
      </c>
      <c r="B36" s="1" t="s">
        <v>186</v>
      </c>
      <c r="C36" s="1" t="s">
        <v>17</v>
      </c>
      <c r="D36" s="1" t="s">
        <v>187</v>
      </c>
      <c r="E36" s="1" t="s">
        <v>132</v>
      </c>
      <c r="F36" s="1" t="s">
        <v>188</v>
      </c>
      <c r="G36" s="1" t="str">
        <f>VLOOKUP(dbPromotores[[#This Row],[COD]],db1coordenada!A:L,12,0)</f>
        <v>-3.7654476</v>
      </c>
      <c r="H36" s="1" t="str">
        <f>VLOOKUP(dbPromotores[[#This Row],[COD]],db1coordenada!A:M,13,0)</f>
        <v>-38.6541599</v>
      </c>
      <c r="I36" s="1" t="s">
        <v>170</v>
      </c>
      <c r="J36">
        <v>11678</v>
      </c>
      <c r="K36" s="1" t="s">
        <v>171</v>
      </c>
      <c r="L36" s="1" t="s">
        <v>172</v>
      </c>
    </row>
    <row r="37" spans="1:12" x14ac:dyDescent="0.25">
      <c r="A37">
        <v>950</v>
      </c>
      <c r="B37" s="1" t="s">
        <v>191</v>
      </c>
      <c r="C37" s="1" t="s">
        <v>17</v>
      </c>
      <c r="D37" s="1" t="s">
        <v>192</v>
      </c>
      <c r="E37" s="1" t="s">
        <v>193</v>
      </c>
      <c r="F37" s="1" t="s">
        <v>20</v>
      </c>
      <c r="G37" s="1" t="str">
        <f>VLOOKUP(dbPromotores[[#This Row],[COD]],db1coordenada!A:L,12,0)</f>
        <v>-3.7233183</v>
      </c>
      <c r="H37" s="1" t="str">
        <f>VLOOKUP(dbPromotores[[#This Row],[COD]],db1coordenada!A:M,13,0)</f>
        <v>-38.5963513</v>
      </c>
      <c r="I37" s="1" t="s">
        <v>170</v>
      </c>
      <c r="J37">
        <v>11678</v>
      </c>
      <c r="K37" s="1" t="s">
        <v>171</v>
      </c>
      <c r="L37" s="1" t="s">
        <v>172</v>
      </c>
    </row>
    <row r="38" spans="1:12" x14ac:dyDescent="0.25">
      <c r="A38">
        <v>11825</v>
      </c>
      <c r="B38" s="1" t="s">
        <v>196</v>
      </c>
      <c r="C38" s="1" t="s">
        <v>17</v>
      </c>
      <c r="D38" s="1" t="s">
        <v>197</v>
      </c>
      <c r="E38" s="1" t="s">
        <v>167</v>
      </c>
      <c r="F38" s="1" t="s">
        <v>20</v>
      </c>
      <c r="G38" s="1" t="str">
        <f>VLOOKUP(dbPromotores[[#This Row],[COD]],db2coordenada!A:U,21,0)</f>
        <v>-3.7044151</v>
      </c>
      <c r="H38" s="1" t="str">
        <f>VLOOKUP(dbPromotores[[#This Row],[COD]],db2coordenada!A:V,22,0)</f>
        <v>-38.5783717</v>
      </c>
      <c r="I38" s="1" t="s">
        <v>170</v>
      </c>
      <c r="J38">
        <v>11678</v>
      </c>
      <c r="K38" s="1" t="s">
        <v>171</v>
      </c>
      <c r="L38" s="1" t="s">
        <v>172</v>
      </c>
    </row>
    <row r="39" spans="1:12" x14ac:dyDescent="0.25">
      <c r="A39">
        <v>186</v>
      </c>
      <c r="B39" s="1" t="s">
        <v>200</v>
      </c>
      <c r="C39" s="1" t="s">
        <v>17</v>
      </c>
      <c r="D39" s="1" t="s">
        <v>201</v>
      </c>
      <c r="E39" s="1" t="s">
        <v>193</v>
      </c>
      <c r="F39" s="1" t="s">
        <v>20</v>
      </c>
      <c r="G39" s="1" t="str">
        <f>VLOOKUP(dbPromotores[[#This Row],[COD]],db2coordenada!A:U,21,0)</f>
        <v>-3.7184314</v>
      </c>
      <c r="H39" s="1" t="str">
        <f>VLOOKUP(dbPromotores[[#This Row],[COD]],db2coordenada!A:V,22,0)</f>
        <v>-38.5959119</v>
      </c>
      <c r="I39" s="1" t="s">
        <v>170</v>
      </c>
      <c r="J39">
        <v>11678</v>
      </c>
      <c r="K39" s="1" t="s">
        <v>171</v>
      </c>
      <c r="L39" s="1" t="s">
        <v>172</v>
      </c>
    </row>
    <row r="40" spans="1:12" x14ac:dyDescent="0.25">
      <c r="A40">
        <v>4202</v>
      </c>
      <c r="B40" s="1" t="s">
        <v>204</v>
      </c>
      <c r="C40" s="1" t="s">
        <v>17</v>
      </c>
      <c r="D40" s="1" t="s">
        <v>205</v>
      </c>
      <c r="E40" s="1" t="s">
        <v>206</v>
      </c>
      <c r="F40" s="1" t="s">
        <v>20</v>
      </c>
      <c r="G40" s="1" t="str">
        <f>VLOOKUP(dbPromotores[[#This Row],[COD]],db1coordenada!A:L,12,0)</f>
        <v>-2.8228163</v>
      </c>
      <c r="H40" s="1" t="str">
        <f>VLOOKUP(dbPromotores[[#This Row],[COD]],db1coordenada!A:M,13,0)</f>
        <v>-40.2232476</v>
      </c>
      <c r="I40" s="1" t="s">
        <v>170</v>
      </c>
      <c r="J40">
        <v>11678</v>
      </c>
      <c r="K40" s="1" t="s">
        <v>171</v>
      </c>
      <c r="L40" s="1" t="s">
        <v>172</v>
      </c>
    </row>
    <row r="41" spans="1:12" x14ac:dyDescent="0.25">
      <c r="A41">
        <v>4803</v>
      </c>
      <c r="B41" s="1" t="s">
        <v>209</v>
      </c>
      <c r="C41" s="1" t="s">
        <v>17</v>
      </c>
      <c r="D41" s="1" t="s">
        <v>210</v>
      </c>
      <c r="E41" s="1" t="s">
        <v>211</v>
      </c>
      <c r="F41" s="1" t="s">
        <v>20</v>
      </c>
      <c r="G41" s="1" t="str">
        <f>VLOOKUP(dbPromotores[[#This Row],[COD]],db1coordenada!A:L,12,0)</f>
        <v>-3.6754753</v>
      </c>
      <c r="H41" s="1" t="str">
        <f>VLOOKUP(dbPromotores[[#This Row],[COD]],db1coordenada!A:M,13,0)</f>
        <v>-39.5804822</v>
      </c>
      <c r="I41" s="1" t="s">
        <v>214</v>
      </c>
      <c r="J41">
        <v>2</v>
      </c>
      <c r="K41" s="1" t="s">
        <v>215</v>
      </c>
      <c r="L41" s="1" t="s">
        <v>216</v>
      </c>
    </row>
    <row r="42" spans="1:12" x14ac:dyDescent="0.25">
      <c r="A42">
        <v>8900004</v>
      </c>
      <c r="B42" s="1" t="s">
        <v>217</v>
      </c>
      <c r="C42" s="1" t="s">
        <v>17</v>
      </c>
      <c r="D42" s="1" t="s">
        <v>218</v>
      </c>
      <c r="E42" s="1" t="s">
        <v>219</v>
      </c>
      <c r="F42" s="1" t="s">
        <v>20</v>
      </c>
      <c r="G42" s="1" t="str">
        <f>VLOOKUP(dbPromotores[[#This Row],[COD]],db2coordenada!A:U,21,0)</f>
        <v>-3.725058699999991</v>
      </c>
      <c r="H42" s="1" t="str">
        <f>VLOOKUP(dbPromotores[[#This Row],[COD]],db2coordenada!A:V,22,0)</f>
        <v>-38.55094759999997</v>
      </c>
      <c r="I42" s="1" t="s">
        <v>214</v>
      </c>
      <c r="J42">
        <v>2</v>
      </c>
      <c r="K42" s="1" t="s">
        <v>215</v>
      </c>
      <c r="L42" s="1" t="s">
        <v>216</v>
      </c>
    </row>
    <row r="43" spans="1:12" x14ac:dyDescent="0.25">
      <c r="A43">
        <v>8900016</v>
      </c>
      <c r="B43" s="1" t="s">
        <v>222</v>
      </c>
      <c r="C43" s="1" t="s">
        <v>17</v>
      </c>
      <c r="D43" s="1" t="s">
        <v>223</v>
      </c>
      <c r="E43" s="1" t="s">
        <v>224</v>
      </c>
      <c r="F43" s="1" t="s">
        <v>20</v>
      </c>
      <c r="G43" s="1" t="str">
        <f>VLOOKUP(dbPromotores[[#This Row],[COD]],db2coordenada!A:U,21,0)</f>
        <v>-3.737422</v>
      </c>
      <c r="H43" s="1" t="str">
        <f>VLOOKUP(dbPromotores[[#This Row],[COD]],db2coordenada!A:V,22,0)</f>
        <v>-38.5517313</v>
      </c>
      <c r="I43" s="1" t="s">
        <v>214</v>
      </c>
      <c r="J43">
        <v>2</v>
      </c>
      <c r="K43" s="1" t="s">
        <v>215</v>
      </c>
      <c r="L43" s="1" t="s">
        <v>216</v>
      </c>
    </row>
    <row r="44" spans="1:12" x14ac:dyDescent="0.25">
      <c r="A44">
        <v>182</v>
      </c>
      <c r="B44" s="1" t="s">
        <v>227</v>
      </c>
      <c r="C44" s="1" t="s">
        <v>17</v>
      </c>
      <c r="D44" s="1" t="s">
        <v>228</v>
      </c>
      <c r="E44" s="1" t="s">
        <v>211</v>
      </c>
      <c r="F44" s="1" t="s">
        <v>20</v>
      </c>
      <c r="G44" s="1" t="str">
        <f>VLOOKUP(dbPromotores[[#This Row],[COD]],db1coordenada!A:L,12,0)</f>
        <v>-3.7429477</v>
      </c>
      <c r="H44" s="1" t="str">
        <f>VLOOKUP(dbPromotores[[#This Row],[COD]],db1coordenada!A:M,13,0)</f>
        <v>-38.5599157</v>
      </c>
      <c r="I44" s="1" t="s">
        <v>214</v>
      </c>
      <c r="J44">
        <v>2</v>
      </c>
      <c r="K44" s="1" t="s">
        <v>215</v>
      </c>
      <c r="L44" s="1" t="s">
        <v>216</v>
      </c>
    </row>
    <row r="45" spans="1:12" x14ac:dyDescent="0.25">
      <c r="A45">
        <v>9631</v>
      </c>
      <c r="B45" s="1" t="s">
        <v>231</v>
      </c>
      <c r="C45" s="1" t="s">
        <v>17</v>
      </c>
      <c r="D45" s="1" t="s">
        <v>232</v>
      </c>
      <c r="E45" s="1" t="s">
        <v>233</v>
      </c>
      <c r="F45" s="1" t="s">
        <v>20</v>
      </c>
      <c r="G45" s="1" t="str">
        <f>VLOOKUP(dbPromotores[[#This Row],[COD]],db1coordenada!A:L,12,0)</f>
        <v>-3.8782661</v>
      </c>
      <c r="H45" s="1" t="str">
        <f>VLOOKUP(dbPromotores[[#This Row],[COD]],db1coordenada!A:M,13,0)</f>
        <v>-38.59633799</v>
      </c>
      <c r="I45" s="1" t="s">
        <v>214</v>
      </c>
      <c r="J45">
        <v>2</v>
      </c>
      <c r="K45" s="1" t="s">
        <v>215</v>
      </c>
      <c r="L45" s="1" t="s">
        <v>216</v>
      </c>
    </row>
    <row r="46" spans="1:12" x14ac:dyDescent="0.25">
      <c r="A46">
        <v>196</v>
      </c>
      <c r="B46" s="1" t="s">
        <v>236</v>
      </c>
      <c r="C46" s="1" t="s">
        <v>17</v>
      </c>
      <c r="D46" s="1" t="s">
        <v>237</v>
      </c>
      <c r="E46" s="1" t="s">
        <v>238</v>
      </c>
      <c r="F46" s="1" t="s">
        <v>20</v>
      </c>
      <c r="G46" s="1" t="str">
        <f>VLOOKUP(dbPromotores[[#This Row],[COD]],db1coordenada!A:L,12,0)</f>
        <v>-3.7548351</v>
      </c>
      <c r="H46" s="1" t="str">
        <f>VLOOKUP(dbPromotores[[#This Row],[COD]],db1coordenada!A:M,13,0)</f>
        <v>-38.5561623</v>
      </c>
      <c r="I46" s="1" t="s">
        <v>214</v>
      </c>
      <c r="J46">
        <v>2</v>
      </c>
      <c r="K46" s="1" t="s">
        <v>215</v>
      </c>
      <c r="L46" s="1" t="s">
        <v>216</v>
      </c>
    </row>
    <row r="47" spans="1:12" x14ac:dyDescent="0.25">
      <c r="A47">
        <v>902</v>
      </c>
      <c r="B47" s="1" t="s">
        <v>241</v>
      </c>
      <c r="C47" s="1" t="s">
        <v>17</v>
      </c>
      <c r="D47" s="1" t="s">
        <v>242</v>
      </c>
      <c r="E47" s="1" t="s">
        <v>243</v>
      </c>
      <c r="F47" s="1" t="s">
        <v>20</v>
      </c>
      <c r="G47" s="1" t="str">
        <f>VLOOKUP(dbPromotores[[#This Row],[COD]],db2coordenada!A:U,21,0)</f>
        <v>-3.7468473</v>
      </c>
      <c r="H47" s="1" t="str">
        <f>VLOOKUP(dbPromotores[[#This Row],[COD]],db2coordenada!A:V,22,0)</f>
        <v>-38.5559982</v>
      </c>
      <c r="I47" s="1" t="s">
        <v>214</v>
      </c>
      <c r="J47">
        <v>2</v>
      </c>
      <c r="K47" s="1" t="s">
        <v>215</v>
      </c>
      <c r="L47" s="1" t="s">
        <v>216</v>
      </c>
    </row>
    <row r="48" spans="1:12" x14ac:dyDescent="0.25">
      <c r="A48">
        <v>4221</v>
      </c>
      <c r="B48" s="1" t="s">
        <v>246</v>
      </c>
      <c r="C48" s="1" t="s">
        <v>17</v>
      </c>
      <c r="D48" s="1" t="s">
        <v>247</v>
      </c>
      <c r="E48" s="1" t="s">
        <v>248</v>
      </c>
      <c r="F48" s="1" t="s">
        <v>20</v>
      </c>
      <c r="G48" s="1" t="str">
        <f>VLOOKUP(dbPromotores[[#This Row],[COD]],db1coordenada!A:L,12,0)</f>
        <v>-3.6712194</v>
      </c>
      <c r="H48" s="1" t="str">
        <f>VLOOKUP(dbPromotores[[#This Row],[COD]],db1coordenada!A:M,13,0)</f>
        <v>-39.2356275</v>
      </c>
      <c r="I48" s="1" t="s">
        <v>214</v>
      </c>
      <c r="J48">
        <v>2</v>
      </c>
      <c r="K48" s="1" t="s">
        <v>215</v>
      </c>
      <c r="L48" s="1" t="s">
        <v>216</v>
      </c>
    </row>
    <row r="49" spans="1:12" x14ac:dyDescent="0.25">
      <c r="A49">
        <v>203</v>
      </c>
      <c r="B49" s="1" t="s">
        <v>251</v>
      </c>
      <c r="C49" s="1" t="s">
        <v>17</v>
      </c>
      <c r="D49" s="1" t="s">
        <v>252</v>
      </c>
      <c r="E49" s="1" t="s">
        <v>248</v>
      </c>
      <c r="F49" s="1" t="s">
        <v>20</v>
      </c>
      <c r="G49" s="1" t="str">
        <f>VLOOKUP(dbPromotores[[#This Row],[COD]],db2coordenada!A:U,21,0)</f>
        <v>-3.7352505</v>
      </c>
      <c r="H49" s="1" t="str">
        <f>VLOOKUP(dbPromotores[[#This Row],[COD]],db2coordenada!A:V,22,0)</f>
        <v>-38.5662836</v>
      </c>
      <c r="I49" s="1" t="s">
        <v>214</v>
      </c>
      <c r="J49">
        <v>2</v>
      </c>
      <c r="K49" s="1" t="s">
        <v>215</v>
      </c>
      <c r="L49" s="1" t="s">
        <v>216</v>
      </c>
    </row>
    <row r="50" spans="1:12" x14ac:dyDescent="0.25">
      <c r="A50">
        <v>197</v>
      </c>
      <c r="B50" s="1" t="s">
        <v>255</v>
      </c>
      <c r="C50" s="1" t="s">
        <v>17</v>
      </c>
      <c r="D50" s="1" t="s">
        <v>256</v>
      </c>
      <c r="E50" s="1" t="s">
        <v>257</v>
      </c>
      <c r="F50" s="1" t="s">
        <v>20</v>
      </c>
      <c r="G50" s="1" t="str">
        <f>VLOOKUP(dbPromotores[[#This Row],[COD]],db2coordenada!A:U,21,0)</f>
        <v>-3.7550758</v>
      </c>
      <c r="H50" s="1" t="str">
        <f>VLOOKUP(dbPromotores[[#This Row],[COD]],db2coordenada!A:V,22,0)</f>
        <v>-38.5691635</v>
      </c>
      <c r="I50" s="1" t="s">
        <v>214</v>
      </c>
      <c r="J50">
        <v>2</v>
      </c>
      <c r="K50" s="1" t="s">
        <v>215</v>
      </c>
      <c r="L50" s="1" t="s">
        <v>216</v>
      </c>
    </row>
    <row r="51" spans="1:12" x14ac:dyDescent="0.25">
      <c r="A51">
        <v>8900011</v>
      </c>
      <c r="B51" s="1" t="s">
        <v>260</v>
      </c>
      <c r="C51" s="1" t="s">
        <v>17</v>
      </c>
      <c r="D51" s="1" t="s">
        <v>261</v>
      </c>
      <c r="E51" s="1" t="s">
        <v>262</v>
      </c>
      <c r="F51" s="1" t="s">
        <v>20</v>
      </c>
      <c r="G51" s="1" t="str">
        <f>VLOOKUP(dbPromotores[[#This Row],[COD]],db2coordenada!A:U,21,0)</f>
        <v>-3.797637</v>
      </c>
      <c r="H51" s="1" t="str">
        <f>VLOOKUP(dbPromotores[[#This Row],[COD]],db2coordenada!A:V,22,0)</f>
        <v>-38.57033</v>
      </c>
      <c r="I51" s="1" t="s">
        <v>265</v>
      </c>
      <c r="J51">
        <v>10931</v>
      </c>
      <c r="K51" s="1" t="s">
        <v>266</v>
      </c>
      <c r="L51" s="1" t="s">
        <v>267</v>
      </c>
    </row>
    <row r="52" spans="1:12" x14ac:dyDescent="0.25">
      <c r="A52">
        <v>9345</v>
      </c>
      <c r="B52" s="1" t="s">
        <v>268</v>
      </c>
      <c r="C52" s="1" t="s">
        <v>17</v>
      </c>
      <c r="D52" s="1" t="s">
        <v>269</v>
      </c>
      <c r="E52" s="1" t="s">
        <v>262</v>
      </c>
      <c r="F52" s="1" t="s">
        <v>20</v>
      </c>
      <c r="G52" s="1" t="str">
        <f>VLOOKUP(dbPromotores[[#This Row],[COD]],db1coordenada!A:L,12,0)</f>
        <v>-3.7888981</v>
      </c>
      <c r="H52" s="1" t="str">
        <f>VLOOKUP(dbPromotores[[#This Row],[COD]],db1coordenada!A:M,13,0)</f>
        <v>-38.4759777</v>
      </c>
      <c r="I52" s="1" t="s">
        <v>265</v>
      </c>
      <c r="J52">
        <v>10931</v>
      </c>
      <c r="K52" s="1" t="s">
        <v>266</v>
      </c>
      <c r="L52" s="1" t="s">
        <v>267</v>
      </c>
    </row>
    <row r="53" spans="1:12" x14ac:dyDescent="0.25">
      <c r="A53">
        <v>9622</v>
      </c>
      <c r="B53" s="1" t="s">
        <v>272</v>
      </c>
      <c r="C53" s="1" t="s">
        <v>17</v>
      </c>
      <c r="D53" s="1" t="s">
        <v>273</v>
      </c>
      <c r="E53" s="1" t="s">
        <v>274</v>
      </c>
      <c r="F53" s="1" t="s">
        <v>20</v>
      </c>
      <c r="G53" s="1" t="str">
        <f>VLOOKUP(dbPromotores[[#This Row],[COD]],db1coordenada!A:L,12,0)</f>
        <v>-2.9096001</v>
      </c>
      <c r="H53" s="1" t="str">
        <f>VLOOKUP(dbPromotores[[#This Row],[COD]],db1coordenada!A:M,13,0)</f>
        <v>-40.1169689</v>
      </c>
      <c r="I53" s="1" t="s">
        <v>265</v>
      </c>
      <c r="J53">
        <v>10931</v>
      </c>
      <c r="K53" s="1" t="s">
        <v>266</v>
      </c>
      <c r="L53" s="1" t="s">
        <v>267</v>
      </c>
    </row>
    <row r="54" spans="1:12" x14ac:dyDescent="0.25">
      <c r="A54">
        <v>8900017</v>
      </c>
      <c r="B54" s="1" t="s">
        <v>277</v>
      </c>
      <c r="C54" s="1" t="s">
        <v>17</v>
      </c>
      <c r="D54" s="1" t="s">
        <v>278</v>
      </c>
      <c r="E54" s="1" t="s">
        <v>279</v>
      </c>
      <c r="F54" s="1" t="s">
        <v>20</v>
      </c>
      <c r="G54" s="1" t="str">
        <f>VLOOKUP(dbPromotores[[#This Row],[COD]],db2coordenada!A:U,21,0)</f>
        <v>-3.7687918</v>
      </c>
      <c r="H54" s="1" t="str">
        <f>VLOOKUP(dbPromotores[[#This Row],[COD]],db2coordenada!A:V,22,0)</f>
        <v>-38.5566308</v>
      </c>
      <c r="I54" s="1" t="s">
        <v>265</v>
      </c>
      <c r="J54">
        <v>10931</v>
      </c>
      <c r="K54" s="1" t="s">
        <v>266</v>
      </c>
      <c r="L54" s="1" t="s">
        <v>267</v>
      </c>
    </row>
    <row r="55" spans="1:12" x14ac:dyDescent="0.25">
      <c r="A55">
        <v>337</v>
      </c>
      <c r="B55" s="1" t="s">
        <v>282</v>
      </c>
      <c r="C55" s="1" t="s">
        <v>17</v>
      </c>
      <c r="D55" s="1" t="s">
        <v>283</v>
      </c>
      <c r="E55" s="1" t="s">
        <v>284</v>
      </c>
      <c r="F55" s="1" t="s">
        <v>20</v>
      </c>
      <c r="G55" s="1" t="str">
        <f>VLOOKUP(dbPromotores[[#This Row],[COD]],db1coordenada!A:L,12,0)</f>
        <v>-3.789045</v>
      </c>
      <c r="H55" s="1" t="str">
        <f>VLOOKUP(dbPromotores[[#This Row],[COD]],db1coordenada!A:M,13,0)</f>
        <v>-38.5864455</v>
      </c>
      <c r="I55" s="1" t="s">
        <v>265</v>
      </c>
      <c r="J55">
        <v>10931</v>
      </c>
      <c r="K55" s="1" t="s">
        <v>266</v>
      </c>
      <c r="L55" s="1" t="s">
        <v>267</v>
      </c>
    </row>
    <row r="56" spans="1:12" x14ac:dyDescent="0.25">
      <c r="A56">
        <v>11809</v>
      </c>
      <c r="B56" s="1" t="s">
        <v>287</v>
      </c>
      <c r="C56" s="1" t="s">
        <v>17</v>
      </c>
      <c r="D56" s="1" t="s">
        <v>288</v>
      </c>
      <c r="E56" s="1" t="s">
        <v>289</v>
      </c>
      <c r="F56" s="1" t="s">
        <v>20</v>
      </c>
      <c r="G56" s="1" t="str">
        <f>VLOOKUP(dbPromotores[[#This Row],[COD]],db1coordenada!A:L,12,0)</f>
        <v>-4.84637265</v>
      </c>
      <c r="H56" s="1" t="str">
        <f>VLOOKUP(dbPromotores[[#This Row],[COD]],db1coordenada!A:M,13,0)</f>
        <v>-37.78286297</v>
      </c>
      <c r="I56" s="1" t="s">
        <v>265</v>
      </c>
      <c r="J56">
        <v>10931</v>
      </c>
      <c r="K56" s="1" t="s">
        <v>266</v>
      </c>
      <c r="L56" s="1" t="s">
        <v>267</v>
      </c>
    </row>
    <row r="57" spans="1:12" x14ac:dyDescent="0.25">
      <c r="A57">
        <v>663</v>
      </c>
      <c r="B57" s="1" t="s">
        <v>292</v>
      </c>
      <c r="C57" s="1" t="s">
        <v>17</v>
      </c>
      <c r="D57" s="1" t="s">
        <v>293</v>
      </c>
      <c r="E57" s="1" t="s">
        <v>294</v>
      </c>
      <c r="F57" s="1" t="s">
        <v>20</v>
      </c>
      <c r="G57" s="1" t="str">
        <f>VLOOKUP(dbPromotores[[#This Row],[COD]],db1coordenada!A:L,12,0)</f>
        <v>-3.77289</v>
      </c>
      <c r="H57" s="1" t="str">
        <f>VLOOKUP(dbPromotores[[#This Row],[COD]],db1coordenada!A:M,13,0)</f>
        <v>-38.5882422</v>
      </c>
      <c r="I57" s="1" t="s">
        <v>265</v>
      </c>
      <c r="J57">
        <v>10931</v>
      </c>
      <c r="K57" s="1" t="s">
        <v>266</v>
      </c>
      <c r="L57" s="1" t="s">
        <v>267</v>
      </c>
    </row>
    <row r="58" spans="1:12" x14ac:dyDescent="0.25">
      <c r="A58">
        <v>219</v>
      </c>
      <c r="B58" s="1" t="s">
        <v>297</v>
      </c>
      <c r="C58" s="1" t="s">
        <v>17</v>
      </c>
      <c r="D58" s="1" t="s">
        <v>298</v>
      </c>
      <c r="E58" s="1" t="s">
        <v>299</v>
      </c>
      <c r="F58" s="1" t="s">
        <v>20</v>
      </c>
      <c r="G58" s="1" t="str">
        <f>VLOOKUP(dbPromotores[[#This Row],[COD]],db2coordenada!A:U,21,0)</f>
        <v>-3.77391301</v>
      </c>
      <c r="H58" s="1" t="str">
        <f>VLOOKUP(dbPromotores[[#This Row],[COD]],db2coordenada!A:V,22,0)</f>
        <v>-38.56794475</v>
      </c>
      <c r="I58" s="1" t="s">
        <v>265</v>
      </c>
      <c r="J58">
        <v>10931</v>
      </c>
      <c r="K58" s="1" t="s">
        <v>266</v>
      </c>
      <c r="L58" s="1" t="s">
        <v>267</v>
      </c>
    </row>
    <row r="59" spans="1:12" x14ac:dyDescent="0.25">
      <c r="A59">
        <v>192</v>
      </c>
      <c r="B59" s="1" t="s">
        <v>302</v>
      </c>
      <c r="C59" s="1" t="s">
        <v>17</v>
      </c>
      <c r="D59" s="1" t="s">
        <v>303</v>
      </c>
      <c r="E59" s="1" t="s">
        <v>262</v>
      </c>
      <c r="F59" s="1" t="s">
        <v>20</v>
      </c>
      <c r="G59" s="1" t="str">
        <f>VLOOKUP(dbPromotores[[#This Row],[COD]],db2coordenada!A:U,21,0)</f>
        <v>-3.7855748</v>
      </c>
      <c r="H59" s="1" t="str">
        <f>VLOOKUP(dbPromotores[[#This Row],[COD]],db2coordenada!A:V,22,0)</f>
        <v>-38.5667357</v>
      </c>
      <c r="I59" s="1" t="s">
        <v>265</v>
      </c>
      <c r="J59">
        <v>10931</v>
      </c>
      <c r="K59" s="1" t="s">
        <v>266</v>
      </c>
      <c r="L59" s="1" t="s">
        <v>267</v>
      </c>
    </row>
    <row r="60" spans="1:12" x14ac:dyDescent="0.25">
      <c r="A60">
        <v>8900015</v>
      </c>
      <c r="B60" s="1" t="s">
        <v>306</v>
      </c>
      <c r="C60" s="1" t="s">
        <v>17</v>
      </c>
      <c r="D60" s="1" t="s">
        <v>307</v>
      </c>
      <c r="E60" s="1" t="s">
        <v>308</v>
      </c>
      <c r="F60" s="1" t="s">
        <v>20</v>
      </c>
      <c r="G60" s="1" t="str">
        <f>VLOOKUP(dbPromotores[[#This Row],[COD]],db2coordenada!A:U,21,0)</f>
        <v>-3.8322624</v>
      </c>
      <c r="H60" s="1" t="str">
        <f>VLOOKUP(dbPromotores[[#This Row],[COD]],db2coordenada!A:V,22,0)</f>
        <v>-38.4923427</v>
      </c>
      <c r="I60" s="1" t="s">
        <v>311</v>
      </c>
      <c r="J60">
        <v>11587</v>
      </c>
      <c r="K60" s="1" t="s">
        <v>312</v>
      </c>
      <c r="L60" s="1" t="s">
        <v>313</v>
      </c>
    </row>
    <row r="61" spans="1:12" x14ac:dyDescent="0.25">
      <c r="A61">
        <v>1006</v>
      </c>
      <c r="B61" s="1" t="s">
        <v>314</v>
      </c>
      <c r="C61" s="1" t="s">
        <v>17</v>
      </c>
      <c r="D61" s="1" t="s">
        <v>315</v>
      </c>
      <c r="E61" s="1" t="s">
        <v>308</v>
      </c>
      <c r="F61" s="1" t="s">
        <v>20</v>
      </c>
      <c r="G61" s="1" t="str">
        <f>VLOOKUP(dbPromotores[[#This Row],[COD]],db1coordenada!A:L,12,0)</f>
        <v>-3.8194034</v>
      </c>
      <c r="H61" s="1" t="str">
        <f>VLOOKUP(dbPromotores[[#This Row],[COD]],db1coordenada!A:M,13,0)</f>
        <v>-38.4963739</v>
      </c>
      <c r="I61" s="1" t="s">
        <v>311</v>
      </c>
      <c r="J61">
        <v>11587</v>
      </c>
      <c r="K61" s="1" t="s">
        <v>312</v>
      </c>
      <c r="L61" s="1" t="s">
        <v>313</v>
      </c>
    </row>
    <row r="62" spans="1:12" x14ac:dyDescent="0.25">
      <c r="A62">
        <v>954</v>
      </c>
      <c r="B62" s="1" t="s">
        <v>318</v>
      </c>
      <c r="C62" s="1" t="s">
        <v>17</v>
      </c>
      <c r="D62" s="1" t="s">
        <v>319</v>
      </c>
      <c r="E62" s="1" t="s">
        <v>308</v>
      </c>
      <c r="F62" s="1" t="s">
        <v>20</v>
      </c>
      <c r="G62" s="1" t="str">
        <f>VLOOKUP(dbPromotores[[#This Row],[COD]],db1coordenada!A:L,12,0)</f>
        <v>-3.8301305</v>
      </c>
      <c r="H62" s="1" t="str">
        <f>VLOOKUP(dbPromotores[[#This Row],[COD]],db1coordenada!A:M,13,0)</f>
        <v>-38.4875383</v>
      </c>
      <c r="I62" s="1" t="s">
        <v>311</v>
      </c>
      <c r="J62">
        <v>11587</v>
      </c>
      <c r="K62" s="1" t="s">
        <v>312</v>
      </c>
      <c r="L62" s="1" t="s">
        <v>313</v>
      </c>
    </row>
    <row r="63" spans="1:12" x14ac:dyDescent="0.25">
      <c r="A63">
        <v>11851</v>
      </c>
      <c r="B63" s="1" t="s">
        <v>322</v>
      </c>
      <c r="C63" s="1" t="s">
        <v>17</v>
      </c>
      <c r="D63" s="1" t="s">
        <v>323</v>
      </c>
      <c r="E63" s="1" t="s">
        <v>324</v>
      </c>
      <c r="F63" s="1" t="s">
        <v>20</v>
      </c>
      <c r="G63" s="1" t="str">
        <f>VLOOKUP(dbPromotores[[#This Row],[COD]],db1coordenada!A:L,12,0)</f>
        <v>-4.31496939</v>
      </c>
      <c r="H63" s="1" t="str">
        <f>VLOOKUP(dbPromotores[[#This Row],[COD]],db1coordenada!A:M,13,0)</f>
        <v>-38.74268183</v>
      </c>
      <c r="I63" s="1" t="s">
        <v>311</v>
      </c>
      <c r="J63">
        <v>11587</v>
      </c>
      <c r="K63" s="1" t="s">
        <v>312</v>
      </c>
      <c r="L63" s="1" t="s">
        <v>313</v>
      </c>
    </row>
    <row r="64" spans="1:12" x14ac:dyDescent="0.25">
      <c r="A64">
        <v>212</v>
      </c>
      <c r="B64" s="1" t="s">
        <v>327</v>
      </c>
      <c r="C64" s="1" t="s">
        <v>17</v>
      </c>
      <c r="D64" s="1" t="s">
        <v>328</v>
      </c>
      <c r="E64" s="1" t="s">
        <v>308</v>
      </c>
      <c r="F64" s="1" t="s">
        <v>20</v>
      </c>
      <c r="G64" s="1" t="str">
        <f>VLOOKUP(dbPromotores[[#This Row],[COD]],db1coordenada!A:L,12,0)</f>
        <v>-3.8185168</v>
      </c>
      <c r="H64" s="1" t="str">
        <f>VLOOKUP(dbPromotores[[#This Row],[COD]],db1coordenada!A:M,13,0)</f>
        <v>-38.4971878</v>
      </c>
      <c r="I64" s="1" t="s">
        <v>311</v>
      </c>
      <c r="J64">
        <v>11587</v>
      </c>
      <c r="K64" s="1" t="s">
        <v>312</v>
      </c>
      <c r="L64" s="1" t="s">
        <v>313</v>
      </c>
    </row>
    <row r="65" spans="1:12" x14ac:dyDescent="0.25">
      <c r="A65">
        <v>10947</v>
      </c>
      <c r="B65" s="1" t="s">
        <v>331</v>
      </c>
      <c r="C65" s="1" t="s">
        <v>17</v>
      </c>
      <c r="D65" s="1" t="s">
        <v>332</v>
      </c>
      <c r="E65" s="1" t="s">
        <v>308</v>
      </c>
      <c r="F65" s="1" t="s">
        <v>20</v>
      </c>
      <c r="G65" s="1" t="str">
        <f>VLOOKUP(dbPromotores[[#This Row],[COD]],db1coordenada!A:L,12,0)</f>
        <v>-3.81050075</v>
      </c>
      <c r="H65" s="1" t="str">
        <f>VLOOKUP(dbPromotores[[#This Row],[COD]],db1coordenada!A:M,13,0)</f>
        <v>-38.57394099</v>
      </c>
      <c r="I65" s="1" t="s">
        <v>311</v>
      </c>
      <c r="J65">
        <v>11587</v>
      </c>
      <c r="K65" s="1" t="s">
        <v>312</v>
      </c>
      <c r="L65" s="1" t="s">
        <v>313</v>
      </c>
    </row>
    <row r="66" spans="1:12" x14ac:dyDescent="0.25">
      <c r="A66">
        <v>11899</v>
      </c>
      <c r="B66" s="1" t="s">
        <v>335</v>
      </c>
      <c r="C66" s="1" t="s">
        <v>17</v>
      </c>
      <c r="D66" s="1" t="s">
        <v>336</v>
      </c>
      <c r="E66" s="1" t="s">
        <v>324</v>
      </c>
      <c r="F66" s="1" t="s">
        <v>20</v>
      </c>
      <c r="G66" s="1" t="str">
        <f>VLOOKUP(dbPromotores[[#This Row],[COD]],db1coordenada!A:L,12,0)</f>
        <v>-3.79033097</v>
      </c>
      <c r="H66" s="1" t="str">
        <f>VLOOKUP(dbPromotores[[#This Row],[COD]],db1coordenada!A:M,13,0)</f>
        <v>-39.26660394</v>
      </c>
      <c r="I66" s="1" t="s">
        <v>311</v>
      </c>
      <c r="J66">
        <v>11587</v>
      </c>
      <c r="K66" s="1" t="s">
        <v>312</v>
      </c>
      <c r="L66" s="1" t="s">
        <v>313</v>
      </c>
    </row>
    <row r="67" spans="1:12" x14ac:dyDescent="0.25">
      <c r="A67">
        <v>218</v>
      </c>
      <c r="B67" s="1" t="s">
        <v>339</v>
      </c>
      <c r="C67" s="1" t="s">
        <v>17</v>
      </c>
      <c r="D67" s="1" t="s">
        <v>340</v>
      </c>
      <c r="E67" s="1" t="s">
        <v>308</v>
      </c>
      <c r="F67" s="1" t="s">
        <v>20</v>
      </c>
      <c r="G67" s="1" t="str">
        <f>VLOOKUP(dbPromotores[[#This Row],[COD]],db2coordenada!A:U,21,0)</f>
        <v>-3.832713</v>
      </c>
      <c r="H67" s="1" t="str">
        <f>VLOOKUP(dbPromotores[[#This Row],[COD]],db2coordenada!A:V,22,0)</f>
        <v>-38.4916446</v>
      </c>
      <c r="I67" s="1" t="s">
        <v>311</v>
      </c>
      <c r="J67">
        <v>11587</v>
      </c>
      <c r="K67" s="1" t="s">
        <v>312</v>
      </c>
      <c r="L67" s="1" t="s">
        <v>313</v>
      </c>
    </row>
    <row r="68" spans="1:12" x14ac:dyDescent="0.25">
      <c r="A68">
        <v>276</v>
      </c>
      <c r="B68" s="1" t="s">
        <v>343</v>
      </c>
      <c r="C68" s="1" t="s">
        <v>17</v>
      </c>
      <c r="D68" s="1" t="s">
        <v>344</v>
      </c>
      <c r="E68" s="1" t="s">
        <v>308</v>
      </c>
      <c r="F68" s="1" t="s">
        <v>20</v>
      </c>
      <c r="G68" s="1" t="str">
        <f>VLOOKUP(dbPromotores[[#This Row],[COD]],db2coordenada!A:U,21,0)</f>
        <v>-3.821324</v>
      </c>
      <c r="H68" s="1" t="str">
        <f>VLOOKUP(dbPromotores[[#This Row],[COD]],db2coordenada!A:V,22,0)</f>
        <v>-38.4962057</v>
      </c>
      <c r="I68" s="1" t="s">
        <v>311</v>
      </c>
      <c r="J68">
        <v>11587</v>
      </c>
      <c r="K68" s="1" t="s">
        <v>312</v>
      </c>
      <c r="L68" s="1" t="s">
        <v>313</v>
      </c>
    </row>
    <row r="69" spans="1:12" x14ac:dyDescent="0.25">
      <c r="A69">
        <v>268</v>
      </c>
      <c r="B69" s="1" t="s">
        <v>347</v>
      </c>
      <c r="C69" s="1" t="s">
        <v>17</v>
      </c>
      <c r="D69" s="1" t="s">
        <v>348</v>
      </c>
      <c r="E69" s="1" t="s">
        <v>308</v>
      </c>
      <c r="F69" s="1" t="s">
        <v>20</v>
      </c>
      <c r="G69" s="1" t="str">
        <f>VLOOKUP(dbPromotores[[#This Row],[COD]],db2coordenada!A:U,21,0)</f>
        <v>-3.8370287</v>
      </c>
      <c r="H69" s="1" t="str">
        <f>VLOOKUP(dbPromotores[[#This Row],[COD]],db2coordenada!A:V,22,0)</f>
        <v>-38.4822819</v>
      </c>
      <c r="I69" s="1" t="s">
        <v>311</v>
      </c>
      <c r="J69">
        <v>11587</v>
      </c>
      <c r="K69" s="1" t="s">
        <v>312</v>
      </c>
      <c r="L69" s="1" t="s">
        <v>313</v>
      </c>
    </row>
    <row r="70" spans="1:12" x14ac:dyDescent="0.25">
      <c r="A70">
        <v>8971167</v>
      </c>
      <c r="B70" s="1" t="s">
        <v>351</v>
      </c>
      <c r="C70" s="1" t="s">
        <v>17</v>
      </c>
      <c r="D70" s="1" t="s">
        <v>352</v>
      </c>
      <c r="E70" s="1" t="s">
        <v>353</v>
      </c>
      <c r="F70" s="1" t="s">
        <v>20</v>
      </c>
      <c r="G70" s="1" t="str">
        <f>VLOOKUP(dbPromotores[[#This Row],[COD]],db2coordenada!A:U,21,0)</f>
        <v>-3.761929</v>
      </c>
      <c r="H70" s="1" t="str">
        <f>VLOOKUP(dbPromotores[[#This Row],[COD]],db2coordenada!A:V,22,0)</f>
        <v>-38.4906592</v>
      </c>
      <c r="I70" s="1" t="s">
        <v>356</v>
      </c>
      <c r="J70">
        <v>12028</v>
      </c>
      <c r="K70" s="1" t="s">
        <v>357</v>
      </c>
      <c r="L70" s="1" t="s">
        <v>358</v>
      </c>
    </row>
    <row r="71" spans="1:12" x14ac:dyDescent="0.25">
      <c r="A71">
        <v>8900012</v>
      </c>
      <c r="B71" s="1" t="s">
        <v>359</v>
      </c>
      <c r="C71" s="1" t="s">
        <v>17</v>
      </c>
      <c r="D71" s="1" t="s">
        <v>360</v>
      </c>
      <c r="E71" s="1" t="s">
        <v>47</v>
      </c>
      <c r="F71" s="1" t="s">
        <v>20</v>
      </c>
      <c r="G71" s="1" t="str">
        <f>VLOOKUP(dbPromotores[[#This Row],[COD]],db2coordenada!A:U,21,0)</f>
        <v>-3.7703181</v>
      </c>
      <c r="H71" s="1" t="str">
        <f>VLOOKUP(dbPromotores[[#This Row],[COD]],db2coordenada!A:V,22,0)</f>
        <v>-38.4872714</v>
      </c>
      <c r="I71" s="1" t="s">
        <v>356</v>
      </c>
      <c r="J71">
        <v>12028</v>
      </c>
      <c r="K71" s="1" t="s">
        <v>357</v>
      </c>
      <c r="L71" s="1" t="s">
        <v>358</v>
      </c>
    </row>
    <row r="72" spans="1:12" x14ac:dyDescent="0.25">
      <c r="A72">
        <v>1482</v>
      </c>
      <c r="B72" s="1" t="s">
        <v>363</v>
      </c>
      <c r="C72" s="1" t="s">
        <v>17</v>
      </c>
      <c r="D72" s="1" t="s">
        <v>364</v>
      </c>
      <c r="E72" s="1" t="s">
        <v>365</v>
      </c>
      <c r="F72" s="1" t="s">
        <v>20</v>
      </c>
      <c r="G72" s="1" t="str">
        <f>VLOOKUP(dbPromotores[[#This Row],[COD]],db1coordenada!A:L,12,0)</f>
        <v>-3.7882169</v>
      </c>
      <c r="H72" s="1" t="str">
        <f>VLOOKUP(dbPromotores[[#This Row],[COD]],db1coordenada!A:M,13,0)</f>
        <v>-38.50204381</v>
      </c>
      <c r="I72" s="1" t="s">
        <v>356</v>
      </c>
      <c r="J72">
        <v>12028</v>
      </c>
      <c r="K72" s="1" t="s">
        <v>357</v>
      </c>
      <c r="L72" s="1" t="s">
        <v>358</v>
      </c>
    </row>
    <row r="73" spans="1:12" x14ac:dyDescent="0.25">
      <c r="A73">
        <v>1025</v>
      </c>
      <c r="B73" s="1" t="s">
        <v>368</v>
      </c>
      <c r="C73" s="1" t="s">
        <v>17</v>
      </c>
      <c r="D73" s="1" t="s">
        <v>369</v>
      </c>
      <c r="E73" s="1" t="s">
        <v>365</v>
      </c>
      <c r="F73" s="1" t="s">
        <v>20</v>
      </c>
      <c r="G73" s="1" t="str">
        <f>VLOOKUP(dbPromotores[[#This Row],[COD]],db1coordenada!A:L,12,0)</f>
        <v>-3.7960364</v>
      </c>
      <c r="H73" s="1" t="str">
        <f>VLOOKUP(dbPromotores[[#This Row],[COD]],db1coordenada!A:M,13,0)</f>
        <v>-38.4990562</v>
      </c>
      <c r="I73" s="1" t="s">
        <v>356</v>
      </c>
      <c r="J73">
        <v>12028</v>
      </c>
      <c r="K73" s="1" t="s">
        <v>357</v>
      </c>
      <c r="L73" s="1" t="s">
        <v>358</v>
      </c>
    </row>
    <row r="74" spans="1:12" x14ac:dyDescent="0.25">
      <c r="A74">
        <v>11879</v>
      </c>
      <c r="B74" s="1" t="s">
        <v>372</v>
      </c>
      <c r="C74" s="1" t="s">
        <v>17</v>
      </c>
      <c r="D74" s="1" t="s">
        <v>373</v>
      </c>
      <c r="E74" s="1" t="s">
        <v>365</v>
      </c>
      <c r="F74" s="1" t="s">
        <v>20</v>
      </c>
      <c r="G74" s="1" t="str">
        <f>VLOOKUP(dbPromotores[[#This Row],[COD]],db1coordenada!A:L,12,0)</f>
        <v>-3.89368547</v>
      </c>
      <c r="H74" s="1" t="str">
        <f>VLOOKUP(dbPromotores[[#This Row],[COD]],db1coordenada!A:M,13,0)</f>
        <v>-38.51477265</v>
      </c>
      <c r="I74" s="1" t="s">
        <v>356</v>
      </c>
      <c r="J74">
        <v>12028</v>
      </c>
      <c r="K74" s="1" t="s">
        <v>357</v>
      </c>
      <c r="L74" s="1" t="s">
        <v>358</v>
      </c>
    </row>
    <row r="75" spans="1:12" x14ac:dyDescent="0.25">
      <c r="A75">
        <v>1049</v>
      </c>
      <c r="B75" s="1" t="s">
        <v>376</v>
      </c>
      <c r="C75" s="1" t="s">
        <v>17</v>
      </c>
      <c r="D75" s="1" t="s">
        <v>377</v>
      </c>
      <c r="E75" s="1" t="s">
        <v>378</v>
      </c>
      <c r="F75" s="1" t="s">
        <v>20</v>
      </c>
      <c r="G75" s="1" t="str">
        <f>VLOOKUP(dbPromotores[[#This Row],[COD]],db1coordenada!A:L,12,0)</f>
        <v>-3.7955137</v>
      </c>
      <c r="H75" s="1" t="str">
        <f>VLOOKUP(dbPromotores[[#This Row],[COD]],db1coordenada!A:M,13,0)</f>
        <v>-38.4901664</v>
      </c>
      <c r="I75" s="1" t="s">
        <v>356</v>
      </c>
      <c r="J75">
        <v>12028</v>
      </c>
      <c r="K75" s="1" t="s">
        <v>357</v>
      </c>
      <c r="L75" s="1" t="s">
        <v>358</v>
      </c>
    </row>
    <row r="76" spans="1:12" x14ac:dyDescent="0.25">
      <c r="A76">
        <v>9346</v>
      </c>
      <c r="B76" s="1" t="s">
        <v>381</v>
      </c>
      <c r="C76" s="1" t="s">
        <v>17</v>
      </c>
      <c r="D76" s="1" t="s">
        <v>382</v>
      </c>
      <c r="E76" s="1" t="s">
        <v>383</v>
      </c>
      <c r="F76" s="1" t="s">
        <v>20</v>
      </c>
      <c r="G76" s="1" t="str">
        <f>VLOOKUP(dbPromotores[[#This Row],[COD]],db1coordenada!A:L,12,0)</f>
        <v>-3.8795207</v>
      </c>
      <c r="H76" s="1" t="str">
        <f>VLOOKUP(dbPromotores[[#This Row],[COD]],db1coordenada!A:M,13,0)</f>
        <v>-38.4613795</v>
      </c>
      <c r="I76" s="1" t="s">
        <v>356</v>
      </c>
      <c r="J76">
        <v>12028</v>
      </c>
      <c r="K76" s="1" t="s">
        <v>357</v>
      </c>
      <c r="L76" s="1" t="s">
        <v>358</v>
      </c>
    </row>
    <row r="77" spans="1:12" x14ac:dyDescent="0.25">
      <c r="A77">
        <v>10977</v>
      </c>
      <c r="B77" s="1" t="s">
        <v>386</v>
      </c>
      <c r="C77" s="1" t="s">
        <v>17</v>
      </c>
      <c r="D77" s="1" t="s">
        <v>387</v>
      </c>
      <c r="E77" s="1" t="s">
        <v>388</v>
      </c>
      <c r="F77" s="1" t="s">
        <v>20</v>
      </c>
      <c r="G77" s="1" t="str">
        <f>VLOOKUP(dbPromotores[[#This Row],[COD]],db1coordenada!A:L,12,0)</f>
        <v>-3.74863598</v>
      </c>
      <c r="H77" s="1" t="str">
        <f>VLOOKUP(dbPromotores[[#This Row],[COD]],db1coordenada!A:M,13,0)</f>
        <v>-38.51500582</v>
      </c>
      <c r="I77" s="1" t="s">
        <v>356</v>
      </c>
      <c r="J77">
        <v>12028</v>
      </c>
      <c r="K77" s="1" t="s">
        <v>357</v>
      </c>
      <c r="L77" s="1" t="s">
        <v>358</v>
      </c>
    </row>
    <row r="78" spans="1:12" x14ac:dyDescent="0.25">
      <c r="A78">
        <v>4327</v>
      </c>
      <c r="B78" s="1" t="s">
        <v>391</v>
      </c>
      <c r="C78" s="1" t="s">
        <v>17</v>
      </c>
      <c r="D78" s="1" t="s">
        <v>392</v>
      </c>
      <c r="E78" s="1" t="s">
        <v>393</v>
      </c>
      <c r="F78" s="1" t="s">
        <v>20</v>
      </c>
      <c r="G78" s="1" t="str">
        <f>VLOOKUP(dbPromotores[[#This Row],[COD]],db2coordenada!A:U,21,0)</f>
        <v>-3.7724462</v>
      </c>
      <c r="H78" s="1" t="str">
        <f>VLOOKUP(dbPromotores[[#This Row],[COD]],db2coordenada!A:V,22,0)</f>
        <v>-38.4988506</v>
      </c>
      <c r="I78" s="1" t="s">
        <v>356</v>
      </c>
      <c r="J78">
        <v>12028</v>
      </c>
      <c r="K78" s="1" t="s">
        <v>357</v>
      </c>
      <c r="L78" s="1" t="s">
        <v>358</v>
      </c>
    </row>
    <row r="79" spans="1:12" x14ac:dyDescent="0.25">
      <c r="A79">
        <v>8975473</v>
      </c>
      <c r="B79" s="1" t="s">
        <v>396</v>
      </c>
      <c r="C79" s="1" t="s">
        <v>17</v>
      </c>
      <c r="D79" s="1" t="s">
        <v>397</v>
      </c>
      <c r="E79" s="1" t="s">
        <v>398</v>
      </c>
      <c r="F79" s="1" t="s">
        <v>20</v>
      </c>
      <c r="G79" s="1" t="str">
        <f>VLOOKUP(dbPromotores[[#This Row],[COD]],db2coordenada!A:U,21,0)</f>
        <v>-3.811962</v>
      </c>
      <c r="H79" s="1" t="str">
        <f>VLOOKUP(dbPromotores[[#This Row],[COD]],db2coordenada!A:V,22,0)</f>
        <v>-38.496844</v>
      </c>
      <c r="I79" s="1" t="s">
        <v>356</v>
      </c>
      <c r="J79">
        <v>12028</v>
      </c>
      <c r="K79" s="1" t="s">
        <v>357</v>
      </c>
      <c r="L79" s="1" t="s">
        <v>358</v>
      </c>
    </row>
    <row r="80" spans="1:12" x14ac:dyDescent="0.25">
      <c r="A80">
        <v>3166</v>
      </c>
      <c r="B80" s="1" t="s">
        <v>401</v>
      </c>
      <c r="C80" s="1" t="s">
        <v>17</v>
      </c>
      <c r="D80" s="1" t="s">
        <v>402</v>
      </c>
      <c r="E80" s="1" t="s">
        <v>403</v>
      </c>
      <c r="F80" s="1" t="s">
        <v>20</v>
      </c>
      <c r="G80" s="1" t="str">
        <f>VLOOKUP(dbPromotores[[#This Row],[COD]],db1coordenada!A:L,12,0)</f>
        <v>-3.8071766</v>
      </c>
      <c r="H80" s="1" t="str">
        <f>VLOOKUP(dbPromotores[[#This Row],[COD]],db1coordenada!A:M,13,0)</f>
        <v>-38.555096</v>
      </c>
      <c r="I80" s="1" t="s">
        <v>406</v>
      </c>
      <c r="J80">
        <v>11868</v>
      </c>
      <c r="K80" s="1" t="s">
        <v>407</v>
      </c>
      <c r="L80" s="1" t="s">
        <v>408</v>
      </c>
    </row>
    <row r="81" spans="1:12" x14ac:dyDescent="0.25">
      <c r="A81">
        <v>874</v>
      </c>
      <c r="B81" s="1" t="s">
        <v>409</v>
      </c>
      <c r="C81" s="1" t="s">
        <v>17</v>
      </c>
      <c r="D81" s="1" t="s">
        <v>410</v>
      </c>
      <c r="E81" s="1" t="s">
        <v>411</v>
      </c>
      <c r="F81" s="1" t="s">
        <v>20</v>
      </c>
      <c r="G81" s="1" t="str">
        <f>VLOOKUP(dbPromotores[[#This Row],[COD]],db1coordenada!A:L,12,0)</f>
        <v>-3.782635</v>
      </c>
      <c r="H81" s="1" t="str">
        <f>VLOOKUP(dbPromotores[[#This Row],[COD]],db1coordenada!A:M,13,0)</f>
        <v>-38.5538401</v>
      </c>
      <c r="I81" s="1" t="s">
        <v>406</v>
      </c>
      <c r="J81">
        <v>11868</v>
      </c>
      <c r="K81" s="1" t="s">
        <v>407</v>
      </c>
      <c r="L81" s="1" t="s">
        <v>408</v>
      </c>
    </row>
    <row r="82" spans="1:12" x14ac:dyDescent="0.25">
      <c r="A82">
        <v>1043</v>
      </c>
      <c r="B82" s="1" t="s">
        <v>414</v>
      </c>
      <c r="C82" s="1" t="s">
        <v>17</v>
      </c>
      <c r="D82" s="1" t="s">
        <v>415</v>
      </c>
      <c r="E82" s="1" t="s">
        <v>411</v>
      </c>
      <c r="F82" s="1" t="s">
        <v>20</v>
      </c>
      <c r="G82" s="1" t="str">
        <f>VLOOKUP(dbPromotores[[#This Row],[COD]],db1coordenada!A:L,12,0)</f>
        <v>-3.787502</v>
      </c>
      <c r="H82" s="1" t="str">
        <f>VLOOKUP(dbPromotores[[#This Row],[COD]],db1coordenada!A:M,13,0)</f>
        <v>-38.547114</v>
      </c>
      <c r="I82" s="1" t="s">
        <v>406</v>
      </c>
      <c r="J82">
        <v>11868</v>
      </c>
      <c r="K82" s="1" t="s">
        <v>407</v>
      </c>
      <c r="L82" s="1" t="s">
        <v>408</v>
      </c>
    </row>
    <row r="83" spans="1:12" x14ac:dyDescent="0.25">
      <c r="A83">
        <v>8900001</v>
      </c>
      <c r="B83" s="1" t="s">
        <v>418</v>
      </c>
      <c r="C83" s="1" t="s">
        <v>17</v>
      </c>
      <c r="D83" s="1" t="s">
        <v>419</v>
      </c>
      <c r="E83" s="1" t="s">
        <v>420</v>
      </c>
      <c r="F83" s="1" t="s">
        <v>20</v>
      </c>
      <c r="G83" s="1" t="str">
        <f>VLOOKUP(dbPromotores[[#This Row],[COD]],db2coordenada!A:U,21,0)</f>
        <v>-3.791909099999998</v>
      </c>
      <c r="H83" s="1" t="str">
        <f>VLOOKUP(dbPromotores[[#This Row],[COD]],db2coordenada!A:V,22,0)</f>
        <v>-38.549750700000004</v>
      </c>
      <c r="I83" s="1" t="s">
        <v>406</v>
      </c>
      <c r="J83">
        <v>11868</v>
      </c>
      <c r="K83" s="1" t="s">
        <v>407</v>
      </c>
      <c r="L83" s="1" t="s">
        <v>408</v>
      </c>
    </row>
    <row r="84" spans="1:12" x14ac:dyDescent="0.25">
      <c r="A84">
        <v>8971163</v>
      </c>
      <c r="B84" s="1" t="s">
        <v>423</v>
      </c>
      <c r="C84" s="1" t="s">
        <v>17</v>
      </c>
      <c r="D84" s="1" t="s">
        <v>424</v>
      </c>
      <c r="E84" s="1" t="s">
        <v>425</v>
      </c>
      <c r="F84" s="1" t="s">
        <v>20</v>
      </c>
      <c r="G84" s="1" t="str">
        <f>VLOOKUP(dbPromotores[[#This Row],[COD]],db2coordenada!A:U,21,0)</f>
        <v>-3.7930876</v>
      </c>
      <c r="H84" s="1" t="str">
        <f>VLOOKUP(dbPromotores[[#This Row],[COD]],db2coordenada!A:V,22,0)</f>
        <v>-38.5335303</v>
      </c>
      <c r="I84" s="1" t="s">
        <v>406</v>
      </c>
      <c r="J84">
        <v>11868</v>
      </c>
      <c r="K84" s="1" t="s">
        <v>407</v>
      </c>
      <c r="L84" s="1" t="s">
        <v>408</v>
      </c>
    </row>
    <row r="85" spans="1:12" x14ac:dyDescent="0.25">
      <c r="A85">
        <v>9487</v>
      </c>
      <c r="B85" s="1" t="s">
        <v>428</v>
      </c>
      <c r="C85" s="1" t="s">
        <v>17</v>
      </c>
      <c r="D85" s="1" t="s">
        <v>429</v>
      </c>
      <c r="E85" s="1" t="s">
        <v>430</v>
      </c>
      <c r="F85" s="1" t="s">
        <v>20</v>
      </c>
      <c r="G85" s="1" t="str">
        <f>VLOOKUP(dbPromotores[[#This Row],[COD]],db2coordenada!A:U,21,0)</f>
        <v>-3.8139469</v>
      </c>
      <c r="H85" s="1" t="str">
        <f>VLOOKUP(dbPromotores[[#This Row],[COD]],db2coordenada!A:V,22,0)</f>
        <v>-38.4994049</v>
      </c>
      <c r="I85" s="1" t="s">
        <v>406</v>
      </c>
      <c r="J85">
        <v>11868</v>
      </c>
      <c r="K85" s="1" t="s">
        <v>407</v>
      </c>
      <c r="L85" s="1" t="s">
        <v>408</v>
      </c>
    </row>
    <row r="86" spans="1:12" x14ac:dyDescent="0.25">
      <c r="A86">
        <v>8971165</v>
      </c>
      <c r="B86" s="1" t="s">
        <v>433</v>
      </c>
      <c r="C86" s="1" t="s">
        <v>17</v>
      </c>
      <c r="D86" s="1" t="s">
        <v>434</v>
      </c>
      <c r="E86" s="1" t="s">
        <v>398</v>
      </c>
      <c r="F86" s="1" t="s">
        <v>20</v>
      </c>
      <c r="G86" s="1" t="str">
        <f>VLOOKUP(dbPromotores[[#This Row],[COD]],db2coordenada!A:U,21,0)</f>
        <v>-3.8101342</v>
      </c>
      <c r="H86" s="1" t="str">
        <f>VLOOKUP(dbPromotores[[#This Row],[COD]],db2coordenada!A:V,22,0)</f>
        <v>-38.4938184</v>
      </c>
      <c r="I86" s="1" t="s">
        <v>406</v>
      </c>
      <c r="J86">
        <v>11868</v>
      </c>
      <c r="K86" s="1" t="s">
        <v>407</v>
      </c>
      <c r="L86" s="1" t="s">
        <v>408</v>
      </c>
    </row>
    <row r="87" spans="1:12" x14ac:dyDescent="0.25">
      <c r="A87">
        <v>9602</v>
      </c>
      <c r="B87" s="1" t="s">
        <v>437</v>
      </c>
      <c r="C87" s="1" t="s">
        <v>17</v>
      </c>
      <c r="D87" s="1" t="s">
        <v>438</v>
      </c>
      <c r="E87" s="1" t="s">
        <v>411</v>
      </c>
      <c r="F87" s="1" t="s">
        <v>20</v>
      </c>
      <c r="G87" s="1" t="str">
        <f>VLOOKUP(dbPromotores[[#This Row],[COD]],db1coordenada!A:L,12,0)</f>
        <v>-2.9277081</v>
      </c>
      <c r="H87" s="1" t="str">
        <f>VLOOKUP(dbPromotores[[#This Row],[COD]],db1coordenada!A:M,13,0)</f>
        <v>-39.9123319</v>
      </c>
      <c r="I87" s="1" t="s">
        <v>406</v>
      </c>
      <c r="J87">
        <v>11868</v>
      </c>
      <c r="K87" s="1" t="s">
        <v>407</v>
      </c>
      <c r="L87" s="1" t="s">
        <v>408</v>
      </c>
    </row>
    <row r="88" spans="1:12" x14ac:dyDescent="0.25">
      <c r="A88">
        <v>557</v>
      </c>
      <c r="B88" s="1" t="s">
        <v>441</v>
      </c>
      <c r="C88" s="1" t="s">
        <v>17</v>
      </c>
      <c r="D88" s="1" t="s">
        <v>442</v>
      </c>
      <c r="E88" s="1" t="s">
        <v>398</v>
      </c>
      <c r="F88" s="1" t="s">
        <v>20</v>
      </c>
      <c r="G88" s="1" t="str">
        <f>VLOOKUP(dbPromotores[[#This Row],[COD]],db2coordenada!A:U,21,0)</f>
        <v>-3.8030341</v>
      </c>
      <c r="H88" s="1" t="str">
        <f>VLOOKUP(dbPromotores[[#This Row],[COD]],db2coordenada!A:V,22,0)</f>
        <v>-38.4883391</v>
      </c>
      <c r="I88" s="1" t="s">
        <v>406</v>
      </c>
      <c r="J88">
        <v>11868</v>
      </c>
      <c r="K88" s="1" t="s">
        <v>407</v>
      </c>
      <c r="L88" s="1" t="s">
        <v>408</v>
      </c>
    </row>
    <row r="89" spans="1:12" x14ac:dyDescent="0.25">
      <c r="A89">
        <v>879</v>
      </c>
      <c r="B89" s="1" t="s">
        <v>443</v>
      </c>
      <c r="C89" s="1" t="s">
        <v>17</v>
      </c>
      <c r="D89" s="1" t="s">
        <v>444</v>
      </c>
      <c r="E89" s="1" t="s">
        <v>425</v>
      </c>
      <c r="F89" s="1" t="s">
        <v>20</v>
      </c>
      <c r="G89" s="1" t="str">
        <f>VLOOKUP(dbPromotores[[#This Row],[COD]],db2coordenada!A:U,21,0)</f>
        <v>-3.8008318</v>
      </c>
      <c r="H89" s="1" t="str">
        <f>VLOOKUP(dbPromotores[[#This Row],[COD]],db2coordenada!A:V,22,0)</f>
        <v>-38.5299942</v>
      </c>
      <c r="I89" s="1" t="s">
        <v>406</v>
      </c>
      <c r="J89">
        <v>11868</v>
      </c>
      <c r="K89" s="1" t="s">
        <v>407</v>
      </c>
      <c r="L89" s="1" t="s">
        <v>408</v>
      </c>
    </row>
    <row r="90" spans="1:12" x14ac:dyDescent="0.25">
      <c r="A90">
        <v>9342</v>
      </c>
      <c r="B90" s="1" t="s">
        <v>447</v>
      </c>
      <c r="C90" s="1" t="s">
        <v>17</v>
      </c>
      <c r="D90" s="1" t="s">
        <v>448</v>
      </c>
      <c r="E90" s="1" t="s">
        <v>449</v>
      </c>
      <c r="F90" s="1" t="s">
        <v>20</v>
      </c>
      <c r="G90" s="1" t="str">
        <f>VLOOKUP(dbPromotores[[#This Row],[COD]],db2coordenada!A:U,21,0)</f>
        <v>-3.8165396</v>
      </c>
      <c r="H90" s="1" t="str">
        <f>VLOOKUP(dbPromotores[[#This Row],[COD]],db2coordenada!A:V,22,0)</f>
        <v>-38.5571378</v>
      </c>
      <c r="I90" s="1" t="s">
        <v>452</v>
      </c>
      <c r="J90">
        <v>10930</v>
      </c>
      <c r="K90" s="1" t="s">
        <v>453</v>
      </c>
      <c r="L90" s="1" t="s">
        <v>454</v>
      </c>
    </row>
    <row r="91" spans="1:12" x14ac:dyDescent="0.25">
      <c r="A91">
        <v>11733</v>
      </c>
      <c r="B91" s="1" t="s">
        <v>455</v>
      </c>
      <c r="C91" s="1" t="s">
        <v>17</v>
      </c>
      <c r="D91" s="1" t="s">
        <v>457</v>
      </c>
      <c r="E91" s="1" t="s">
        <v>458</v>
      </c>
      <c r="F91" s="1" t="s">
        <v>20</v>
      </c>
      <c r="G91" s="1" t="str">
        <f>VLOOKUP(dbPromotores[[#This Row],[COD]],db1coordenada!A:L,12,0)</f>
        <v>-3.7619405</v>
      </c>
      <c r="H91" s="1" t="str">
        <f>VLOOKUP(dbPromotores[[#This Row],[COD]],db1coordenada!A:M,13,0)</f>
        <v>-38.6195665</v>
      </c>
      <c r="I91" s="1" t="s">
        <v>452</v>
      </c>
      <c r="J91">
        <v>10930</v>
      </c>
      <c r="K91" s="1" t="s">
        <v>453</v>
      </c>
      <c r="L91" s="1" t="s">
        <v>454</v>
      </c>
    </row>
    <row r="92" spans="1:12" x14ac:dyDescent="0.25">
      <c r="A92">
        <v>8971164</v>
      </c>
      <c r="B92" s="1" t="s">
        <v>461</v>
      </c>
      <c r="C92" s="1" t="s">
        <v>17</v>
      </c>
      <c r="D92" s="1" t="s">
        <v>462</v>
      </c>
      <c r="E92" s="1" t="s">
        <v>463</v>
      </c>
      <c r="F92" s="1" t="s">
        <v>20</v>
      </c>
      <c r="G92" s="1" t="str">
        <f>VLOOKUP(dbPromotores[[#This Row],[COD]],db2coordenada!A:U,21,0)</f>
        <v>-3.8211125</v>
      </c>
      <c r="H92" s="1" t="str">
        <f>VLOOKUP(dbPromotores[[#This Row],[COD]],db2coordenada!A:V,22,0)</f>
        <v>-38.5562854</v>
      </c>
      <c r="I92" s="1" t="s">
        <v>452</v>
      </c>
      <c r="J92">
        <v>10930</v>
      </c>
      <c r="K92" s="1" t="s">
        <v>453</v>
      </c>
      <c r="L92" s="1" t="s">
        <v>454</v>
      </c>
    </row>
    <row r="93" spans="1:12" x14ac:dyDescent="0.25">
      <c r="A93">
        <v>8971161</v>
      </c>
      <c r="B93" s="1" t="s">
        <v>466</v>
      </c>
      <c r="C93" s="1" t="s">
        <v>17</v>
      </c>
      <c r="D93" s="1" t="s">
        <v>467</v>
      </c>
      <c r="E93" s="1" t="s">
        <v>468</v>
      </c>
      <c r="F93" s="1" t="s">
        <v>469</v>
      </c>
      <c r="G93" s="1" t="str">
        <f>VLOOKUP(dbPromotores[[#This Row],[COD]],db2coordenada!A:U,21,0)</f>
        <v>-3.8314092000000244</v>
      </c>
      <c r="H93" s="1" t="str">
        <f>VLOOKUP(dbPromotores[[#This Row],[COD]],db2coordenada!A:V,22,0)</f>
        <v>-38.560540300000014</v>
      </c>
      <c r="I93" s="1" t="s">
        <v>452</v>
      </c>
      <c r="J93">
        <v>10930</v>
      </c>
      <c r="K93" s="1" t="s">
        <v>453</v>
      </c>
      <c r="L93" s="1" t="s">
        <v>454</v>
      </c>
    </row>
    <row r="94" spans="1:12" x14ac:dyDescent="0.25">
      <c r="A94">
        <v>1034</v>
      </c>
      <c r="B94" s="1" t="s">
        <v>472</v>
      </c>
      <c r="C94" s="1" t="s">
        <v>17</v>
      </c>
      <c r="D94" s="1" t="s">
        <v>473</v>
      </c>
      <c r="E94" s="1" t="s">
        <v>468</v>
      </c>
      <c r="F94" s="1" t="s">
        <v>20</v>
      </c>
      <c r="G94" s="1" t="str">
        <f>VLOOKUP(dbPromotores[[#This Row],[COD]],db1coordenada!A:L,12,0)</f>
        <v>-3.83055313</v>
      </c>
      <c r="H94" s="1" t="str">
        <f>VLOOKUP(dbPromotores[[#This Row],[COD]],db1coordenada!A:M,13,0)</f>
        <v>-38.56049735</v>
      </c>
      <c r="I94" s="1" t="s">
        <v>452</v>
      </c>
      <c r="J94">
        <v>10930</v>
      </c>
      <c r="K94" s="1" t="s">
        <v>453</v>
      </c>
      <c r="L94" s="1" t="s">
        <v>454</v>
      </c>
    </row>
    <row r="95" spans="1:12" x14ac:dyDescent="0.25">
      <c r="A95">
        <v>9635</v>
      </c>
      <c r="B95" s="1" t="s">
        <v>476</v>
      </c>
      <c r="C95" s="1" t="s">
        <v>17</v>
      </c>
      <c r="D95" s="1" t="s">
        <v>477</v>
      </c>
      <c r="E95" s="1" t="s">
        <v>478</v>
      </c>
      <c r="F95" s="1" t="s">
        <v>479</v>
      </c>
      <c r="G95" s="1" t="str">
        <f>VLOOKUP(dbPromotores[[#This Row],[COD]],db1coordenada!A:L,12,0)</f>
        <v>-3.87826610</v>
      </c>
      <c r="H95" s="1" t="str">
        <f>VLOOKUP(dbPromotores[[#This Row],[COD]],db1coordenada!A:M,13,0)</f>
        <v>-38.59633799</v>
      </c>
      <c r="I95" s="1" t="s">
        <v>482</v>
      </c>
      <c r="J95">
        <v>11679</v>
      </c>
      <c r="K95" s="1" t="s">
        <v>483</v>
      </c>
      <c r="L95" s="1" t="s">
        <v>484</v>
      </c>
    </row>
    <row r="96" spans="1:12" x14ac:dyDescent="0.25">
      <c r="A96">
        <v>10948</v>
      </c>
      <c r="B96" s="1" t="s">
        <v>485</v>
      </c>
      <c r="C96" s="1" t="s">
        <v>17</v>
      </c>
      <c r="D96" s="1" t="s">
        <v>486</v>
      </c>
      <c r="E96" s="1" t="s">
        <v>449</v>
      </c>
      <c r="F96" s="1" t="s">
        <v>20</v>
      </c>
      <c r="G96" s="1" t="str">
        <f>VLOOKUP(dbPromotores[[#This Row],[COD]],db1coordenada!A:L,12,0)</f>
        <v>-5.1892641</v>
      </c>
      <c r="H96" s="1" t="str">
        <f>VLOOKUP(dbPromotores[[#This Row],[COD]],db1coordenada!A:M,13,0)</f>
        <v>-39.3005319</v>
      </c>
      <c r="I96" s="1" t="s">
        <v>482</v>
      </c>
      <c r="J96">
        <v>11679</v>
      </c>
      <c r="K96" s="1" t="s">
        <v>483</v>
      </c>
      <c r="L96" s="1" t="s">
        <v>484</v>
      </c>
    </row>
    <row r="97" spans="1:12" x14ac:dyDescent="0.25">
      <c r="A97">
        <v>1011</v>
      </c>
      <c r="B97" s="1" t="s">
        <v>489</v>
      </c>
      <c r="C97" s="1" t="s">
        <v>17</v>
      </c>
      <c r="D97" s="1" t="s">
        <v>490</v>
      </c>
      <c r="E97" s="1" t="s">
        <v>491</v>
      </c>
      <c r="F97" s="1" t="s">
        <v>479</v>
      </c>
      <c r="G97" s="1" t="str">
        <f>VLOOKUP(dbPromotores[[#This Row],[COD]],db1coordenada!A:L,12,0)</f>
        <v>-3.8819005</v>
      </c>
      <c r="H97" s="1" t="str">
        <f>VLOOKUP(dbPromotores[[#This Row],[COD]],db1coordenada!A:M,13,0)</f>
        <v>-38.62523</v>
      </c>
      <c r="I97" s="1" t="s">
        <v>482</v>
      </c>
      <c r="J97">
        <v>11679</v>
      </c>
      <c r="K97" s="1" t="s">
        <v>483</v>
      </c>
      <c r="L97" s="1" t="s">
        <v>484</v>
      </c>
    </row>
    <row r="98" spans="1:12" x14ac:dyDescent="0.25">
      <c r="A98">
        <v>8900002</v>
      </c>
      <c r="B98" s="1" t="s">
        <v>494</v>
      </c>
      <c r="C98" s="1" t="s">
        <v>17</v>
      </c>
      <c r="D98" s="1" t="s">
        <v>495</v>
      </c>
      <c r="E98" s="1" t="s">
        <v>132</v>
      </c>
      <c r="F98" s="1" t="s">
        <v>479</v>
      </c>
      <c r="G98" s="1" t="str">
        <f>VLOOKUP(dbPromotores[[#This Row],[COD]],db2coordenada!A:U,21,0)</f>
        <v>-3.8802888</v>
      </c>
      <c r="H98" s="1" t="str">
        <f>VLOOKUP(dbPromotores[[#This Row],[COD]],db2coordenada!A:V,22,0)</f>
        <v>-38.6246732</v>
      </c>
      <c r="I98" s="1" t="s">
        <v>482</v>
      </c>
      <c r="J98">
        <v>11679</v>
      </c>
      <c r="K98" s="1" t="s">
        <v>483</v>
      </c>
      <c r="L98" s="1" t="s">
        <v>484</v>
      </c>
    </row>
    <row r="99" spans="1:12" x14ac:dyDescent="0.25">
      <c r="A99">
        <v>225</v>
      </c>
      <c r="B99" s="1" t="s">
        <v>498</v>
      </c>
      <c r="C99" s="1" t="s">
        <v>17</v>
      </c>
      <c r="D99" s="1" t="s">
        <v>499</v>
      </c>
      <c r="E99" s="1" t="s">
        <v>449</v>
      </c>
      <c r="F99" s="1" t="s">
        <v>20</v>
      </c>
      <c r="G99" s="1" t="str">
        <f>VLOOKUP(dbPromotores[[#This Row],[COD]],db2coordenada!A:U,21,0)</f>
        <v>-3.8098495</v>
      </c>
      <c r="H99" s="1" t="str">
        <f>VLOOKUP(dbPromotores[[#This Row],[COD]],db2coordenada!A:V,22,0)</f>
        <v>-38.5743582</v>
      </c>
      <c r="I99" s="1" t="s">
        <v>482</v>
      </c>
      <c r="J99">
        <v>11679</v>
      </c>
      <c r="K99" s="1" t="s">
        <v>483</v>
      </c>
      <c r="L99" s="1" t="s">
        <v>484</v>
      </c>
    </row>
    <row r="100" spans="1:12" x14ac:dyDescent="0.25">
      <c r="A100">
        <v>11622</v>
      </c>
      <c r="B100" s="1" t="s">
        <v>502</v>
      </c>
      <c r="C100" s="1" t="s">
        <v>17</v>
      </c>
      <c r="D100" s="1" t="s">
        <v>503</v>
      </c>
      <c r="E100" s="1" t="s">
        <v>504</v>
      </c>
      <c r="F100" s="1" t="s">
        <v>188</v>
      </c>
      <c r="G100" s="1" t="str">
        <f>VLOOKUP(dbPromotores[[#This Row],[COD]],db1coordenada!A:L,12,0)</f>
        <v>-3.7613195956884216</v>
      </c>
      <c r="H100" s="1" t="str">
        <f>VLOOKUP(dbPromotores[[#This Row],[COD]],db1coordenada!A:M,13,0)</f>
        <v>-38.61660970236482</v>
      </c>
      <c r="I100" s="1" t="s">
        <v>507</v>
      </c>
      <c r="J100">
        <v>11956</v>
      </c>
      <c r="K100" s="1" t="s">
        <v>508</v>
      </c>
      <c r="L100" s="1" t="s">
        <v>509</v>
      </c>
    </row>
    <row r="101" spans="1:12" x14ac:dyDescent="0.25">
      <c r="A101">
        <v>8971162</v>
      </c>
      <c r="B101" s="1" t="s">
        <v>510</v>
      </c>
      <c r="C101" s="1" t="s">
        <v>17</v>
      </c>
      <c r="D101" s="1" t="s">
        <v>511</v>
      </c>
      <c r="E101" s="1" t="s">
        <v>512</v>
      </c>
      <c r="F101" s="1" t="s">
        <v>20</v>
      </c>
      <c r="G101" s="1" t="str">
        <f>VLOOKUP(dbPromotores[[#This Row],[COD]],db2coordenada!A:U,21,0)</f>
        <v>-3.7694439</v>
      </c>
      <c r="H101" s="1" t="str">
        <f>VLOOKUP(dbPromotores[[#This Row],[COD]],db2coordenada!A:V,22,0)</f>
        <v>-38.6045471</v>
      </c>
      <c r="I101" s="1" t="s">
        <v>507</v>
      </c>
      <c r="J101">
        <v>11956</v>
      </c>
      <c r="K101" s="1" t="s">
        <v>508</v>
      </c>
      <c r="L101" s="1" t="s">
        <v>509</v>
      </c>
    </row>
    <row r="102" spans="1:12" x14ac:dyDescent="0.25">
      <c r="A102">
        <v>11595</v>
      </c>
      <c r="B102" s="1" t="s">
        <v>515</v>
      </c>
      <c r="C102" s="1" t="s">
        <v>17</v>
      </c>
      <c r="D102" s="1" t="s">
        <v>516</v>
      </c>
      <c r="E102" s="1" t="s">
        <v>517</v>
      </c>
      <c r="F102" s="1" t="s">
        <v>20</v>
      </c>
      <c r="G102" s="1" t="str">
        <f>VLOOKUP(dbPromotores[[#This Row],[COD]],db1coordenada!A:L,12,0)</f>
        <v>-5.08868899</v>
      </c>
      <c r="H102" s="1" t="str">
        <f>VLOOKUP(dbPromotores[[#This Row],[COD]],db1coordenada!A:M,13,0)</f>
        <v>-38.37617942</v>
      </c>
      <c r="I102" s="1" t="s">
        <v>507</v>
      </c>
      <c r="J102">
        <v>11956</v>
      </c>
      <c r="K102" s="1" t="s">
        <v>508</v>
      </c>
      <c r="L102" s="1" t="s">
        <v>509</v>
      </c>
    </row>
    <row r="103" spans="1:12" x14ac:dyDescent="0.25">
      <c r="A103">
        <v>9586</v>
      </c>
      <c r="B103" s="1" t="s">
        <v>520</v>
      </c>
      <c r="C103" s="1" t="s">
        <v>17</v>
      </c>
      <c r="D103" s="1" t="s">
        <v>521</v>
      </c>
      <c r="E103" s="1" t="s">
        <v>522</v>
      </c>
      <c r="F103" s="1" t="s">
        <v>20</v>
      </c>
      <c r="G103" s="1" t="str">
        <f>VLOOKUP(dbPromotores[[#This Row],[COD]],db1coordenada!A:L,12,0)</f>
        <v>-2.8798501</v>
      </c>
      <c r="H103" s="1" t="str">
        <f>VLOOKUP(dbPromotores[[#This Row],[COD]],db1coordenada!A:M,13,0)</f>
        <v>-40.12168356</v>
      </c>
      <c r="I103" s="1" t="s">
        <v>507</v>
      </c>
      <c r="J103">
        <v>11956</v>
      </c>
      <c r="K103" s="1" t="s">
        <v>508</v>
      </c>
      <c r="L103" s="1" t="s">
        <v>509</v>
      </c>
    </row>
    <row r="104" spans="1:12" x14ac:dyDescent="0.25">
      <c r="A104">
        <v>8971166</v>
      </c>
      <c r="B104" s="1" t="s">
        <v>525</v>
      </c>
      <c r="C104" s="1" t="s">
        <v>17</v>
      </c>
      <c r="D104" s="1" t="s">
        <v>526</v>
      </c>
      <c r="E104" s="1" t="s">
        <v>527</v>
      </c>
      <c r="F104" s="1" t="s">
        <v>188</v>
      </c>
      <c r="G104" s="1" t="str">
        <f>VLOOKUP(dbPromotores[[#This Row],[COD]],db2coordenada!A:U,21,0)</f>
        <v>-3.7738473</v>
      </c>
      <c r="H104" s="1" t="str">
        <f>VLOOKUP(dbPromotores[[#This Row],[COD]],db2coordenada!A:V,22,0)</f>
        <v>-38.6282389</v>
      </c>
      <c r="I104" s="1" t="s">
        <v>507</v>
      </c>
      <c r="J104">
        <v>11956</v>
      </c>
      <c r="K104" s="1" t="s">
        <v>508</v>
      </c>
      <c r="L104" s="1" t="s">
        <v>509</v>
      </c>
    </row>
    <row r="105" spans="1:12" x14ac:dyDescent="0.25">
      <c r="A105">
        <v>10758</v>
      </c>
      <c r="B105" s="1" t="s">
        <v>530</v>
      </c>
      <c r="C105" s="1" t="s">
        <v>17</v>
      </c>
      <c r="D105" s="1" t="s">
        <v>531</v>
      </c>
      <c r="E105" s="1" t="s">
        <v>532</v>
      </c>
      <c r="F105" s="1" t="s">
        <v>533</v>
      </c>
      <c r="G105" s="1" t="str">
        <f>VLOOKUP(dbPromotores[[#This Row],[COD]],db1coordenada!A:L,12,0)</f>
        <v>-3.7151685</v>
      </c>
      <c r="H105" s="1" t="str">
        <f>VLOOKUP(dbPromotores[[#This Row],[COD]],db1coordenada!A:M,13,0)</f>
        <v>-38.5465957</v>
      </c>
      <c r="I105" s="1" t="s">
        <v>536</v>
      </c>
      <c r="J105">
        <v>11108</v>
      </c>
      <c r="K105" s="1" t="s">
        <v>537</v>
      </c>
      <c r="L105" s="1" t="s">
        <v>538</v>
      </c>
    </row>
    <row r="106" spans="1:12" x14ac:dyDescent="0.25">
      <c r="A106">
        <v>172</v>
      </c>
      <c r="B106" s="1" t="s">
        <v>539</v>
      </c>
      <c r="C106" s="1" t="s">
        <v>17</v>
      </c>
      <c r="D106" s="1" t="s">
        <v>540</v>
      </c>
      <c r="E106" s="1" t="s">
        <v>541</v>
      </c>
      <c r="F106" s="1" t="s">
        <v>20</v>
      </c>
      <c r="G106" s="1" t="str">
        <f>VLOOKUP(dbPromotores[[#This Row],[COD]],db1coordenada!A:L,12,0)</f>
        <v>-3.8003218</v>
      </c>
      <c r="H106" s="1" t="str">
        <f>VLOOKUP(dbPromotores[[#This Row],[COD]],db1coordenada!A:M,13,0)</f>
        <v>-38.5880765</v>
      </c>
      <c r="I106" s="1" t="s">
        <v>536</v>
      </c>
      <c r="J106">
        <v>11108</v>
      </c>
      <c r="K106" s="1" t="s">
        <v>537</v>
      </c>
      <c r="L106" s="1" t="s">
        <v>538</v>
      </c>
    </row>
    <row r="107" spans="1:12" x14ac:dyDescent="0.25">
      <c r="A107">
        <v>1004</v>
      </c>
      <c r="B107" s="1" t="s">
        <v>543</v>
      </c>
      <c r="C107" s="1" t="s">
        <v>17</v>
      </c>
      <c r="D107" s="1" t="s">
        <v>544</v>
      </c>
      <c r="E107" s="1" t="s">
        <v>545</v>
      </c>
      <c r="F107" s="1" t="s">
        <v>20</v>
      </c>
      <c r="G107" s="1" t="str">
        <f>VLOOKUP(dbPromotores[[#This Row],[COD]],db1coordenada!A:L,12,0)</f>
        <v>-3.8009513</v>
      </c>
      <c r="H107" s="1" t="str">
        <f>VLOOKUP(dbPromotores[[#This Row],[COD]],db1coordenada!A:M,13,0)</f>
        <v>-38.586656</v>
      </c>
      <c r="I107" s="1" t="s">
        <v>536</v>
      </c>
      <c r="J107">
        <v>11108</v>
      </c>
      <c r="K107" s="1" t="s">
        <v>537</v>
      </c>
      <c r="L107" s="1" t="s">
        <v>538</v>
      </c>
    </row>
    <row r="108" spans="1:12" x14ac:dyDescent="0.25">
      <c r="A108">
        <v>2351</v>
      </c>
      <c r="B108" s="1" t="s">
        <v>548</v>
      </c>
      <c r="C108" s="1" t="s">
        <v>17</v>
      </c>
      <c r="D108" s="1" t="s">
        <v>549</v>
      </c>
      <c r="E108" s="1" t="s">
        <v>550</v>
      </c>
      <c r="F108" s="1" t="s">
        <v>20</v>
      </c>
      <c r="G108" s="1" t="str">
        <f>VLOOKUP(dbPromotores[[#This Row],[COD]],db1coordenada!A:L,12,0)</f>
        <v>-3.8109052</v>
      </c>
      <c r="H108" s="1" t="str">
        <f>VLOOKUP(dbPromotores[[#This Row],[COD]],db1coordenada!A:M,13,0)</f>
        <v>-38.6092229</v>
      </c>
      <c r="I108" s="1" t="s">
        <v>536</v>
      </c>
      <c r="J108">
        <v>11108</v>
      </c>
      <c r="K108" s="1" t="s">
        <v>537</v>
      </c>
      <c r="L108" s="1" t="s">
        <v>538</v>
      </c>
    </row>
    <row r="109" spans="1:12" x14ac:dyDescent="0.25">
      <c r="A109">
        <v>8975472</v>
      </c>
      <c r="B109" s="1" t="s">
        <v>553</v>
      </c>
      <c r="C109" s="1" t="s">
        <v>17</v>
      </c>
      <c r="D109" s="1" t="s">
        <v>554</v>
      </c>
      <c r="E109" s="1" t="s">
        <v>132</v>
      </c>
      <c r="F109" s="1" t="s">
        <v>533</v>
      </c>
      <c r="G109" s="1" t="str">
        <f>VLOOKUP(dbPromotores[[#This Row],[COD]],db2coordenada!A:U,21,0)</f>
        <v>-3.894516</v>
      </c>
      <c r="H109" s="1" t="str">
        <f>VLOOKUP(dbPromotores[[#This Row],[COD]],db2coordenada!A:V,22,0)</f>
        <v>-38.682205</v>
      </c>
      <c r="I109" s="1" t="s">
        <v>536</v>
      </c>
      <c r="J109">
        <v>11108</v>
      </c>
      <c r="K109" s="1" t="s">
        <v>537</v>
      </c>
      <c r="L109" s="1" t="s">
        <v>538</v>
      </c>
    </row>
    <row r="110" spans="1:12" x14ac:dyDescent="0.25">
      <c r="A110">
        <v>10756</v>
      </c>
      <c r="B110" s="1" t="s">
        <v>557</v>
      </c>
      <c r="C110" s="1" t="s">
        <v>17</v>
      </c>
      <c r="D110" s="1" t="s">
        <v>558</v>
      </c>
      <c r="E110" s="1" t="s">
        <v>559</v>
      </c>
      <c r="F110" s="1" t="s">
        <v>20</v>
      </c>
      <c r="G110" s="1" t="str">
        <f>VLOOKUP(dbPromotores[[#This Row],[COD]],db1coordenada!A:L,12,0)</f>
        <v>-3.89666198</v>
      </c>
      <c r="H110" s="1" t="str">
        <f>VLOOKUP(dbPromotores[[#This Row],[COD]],db1coordenada!A:M,13,0)</f>
        <v>-38.67373332</v>
      </c>
      <c r="I110" s="1" t="s">
        <v>562</v>
      </c>
      <c r="J110">
        <v>11022</v>
      </c>
      <c r="K110" s="1" t="s">
        <v>563</v>
      </c>
      <c r="L110" s="1" t="s">
        <v>564</v>
      </c>
    </row>
    <row r="111" spans="1:12" x14ac:dyDescent="0.25">
      <c r="A111">
        <v>976</v>
      </c>
      <c r="B111" s="1" t="s">
        <v>565</v>
      </c>
      <c r="C111" s="1" t="s">
        <v>17</v>
      </c>
      <c r="D111" s="1" t="s">
        <v>566</v>
      </c>
      <c r="E111" s="1" t="s">
        <v>567</v>
      </c>
      <c r="F111" s="1" t="s">
        <v>20</v>
      </c>
      <c r="G111" s="1" t="str">
        <f>VLOOKUP(dbPromotores[[#This Row],[COD]],db1coordenada!A:L,12,0)</f>
        <v>-3.7598094</v>
      </c>
      <c r="H111" s="1" t="str">
        <f>VLOOKUP(dbPromotores[[#This Row],[COD]],db1coordenada!A:M,13,0)</f>
        <v>-38.5861946</v>
      </c>
      <c r="I111" s="1" t="s">
        <v>562</v>
      </c>
      <c r="J111">
        <v>11022</v>
      </c>
      <c r="K111" s="1" t="s">
        <v>563</v>
      </c>
      <c r="L111" s="1" t="s">
        <v>564</v>
      </c>
    </row>
    <row r="112" spans="1:12" x14ac:dyDescent="0.25">
      <c r="A112">
        <v>548</v>
      </c>
      <c r="B112" s="1" t="s">
        <v>570</v>
      </c>
      <c r="C112" s="1" t="s">
        <v>17</v>
      </c>
      <c r="D112" s="1" t="s">
        <v>571</v>
      </c>
      <c r="E112" s="1" t="s">
        <v>559</v>
      </c>
      <c r="F112" s="1" t="s">
        <v>20</v>
      </c>
      <c r="G112" s="1" t="str">
        <f>VLOOKUP(dbPromotores[[#This Row],[COD]],db1coordenada!A:L,12,0)</f>
        <v>-3.7498338</v>
      </c>
      <c r="H112" s="1" t="str">
        <f>VLOOKUP(dbPromotores[[#This Row],[COD]],db1coordenada!A:M,13,0)</f>
        <v>-38.5846885</v>
      </c>
      <c r="I112" s="1" t="s">
        <v>562</v>
      </c>
      <c r="J112">
        <v>11022</v>
      </c>
      <c r="K112" s="1" t="s">
        <v>563</v>
      </c>
      <c r="L112" s="1" t="s">
        <v>564</v>
      </c>
    </row>
    <row r="113" spans="1:12" x14ac:dyDescent="0.25">
      <c r="A113">
        <v>8971160</v>
      </c>
      <c r="B113" s="1" t="s">
        <v>574</v>
      </c>
      <c r="C113" s="1" t="s">
        <v>17</v>
      </c>
      <c r="D113" s="1" t="s">
        <v>575</v>
      </c>
      <c r="E113" s="1" t="s">
        <v>567</v>
      </c>
      <c r="F113" s="1" t="s">
        <v>20</v>
      </c>
      <c r="G113" s="1" t="str">
        <f>VLOOKUP(dbPromotores[[#This Row],[COD]],db2coordenada!A:U,21,0)</f>
        <v>-3.7580958</v>
      </c>
      <c r="H113" s="1" t="str">
        <f>VLOOKUP(dbPromotores[[#This Row],[COD]],db2coordenada!A:V,22,0)</f>
        <v>-38.5843396</v>
      </c>
      <c r="I113" s="1" t="s">
        <v>562</v>
      </c>
      <c r="J113">
        <v>11022</v>
      </c>
      <c r="K113" s="1" t="s">
        <v>563</v>
      </c>
      <c r="L113" s="1" t="s">
        <v>564</v>
      </c>
    </row>
    <row r="114" spans="1:12" x14ac:dyDescent="0.25">
      <c r="A114">
        <v>862</v>
      </c>
      <c r="B114" s="1" t="s">
        <v>578</v>
      </c>
      <c r="C114" s="1" t="s">
        <v>17</v>
      </c>
      <c r="D114" s="1" t="s">
        <v>579</v>
      </c>
      <c r="E114" s="1" t="s">
        <v>580</v>
      </c>
      <c r="F114" s="1" t="s">
        <v>20</v>
      </c>
      <c r="G114" s="1" t="str">
        <f>VLOOKUP(dbPromotores[[#This Row],[COD]],db1coordenada!A:L,12,0)</f>
        <v>-3.7566112</v>
      </c>
      <c r="H114" s="1" t="str">
        <f>VLOOKUP(dbPromotores[[#This Row],[COD]],db1coordenada!A:M,13,0)</f>
        <v>-38.6024185</v>
      </c>
      <c r="I114" s="1" t="s">
        <v>562</v>
      </c>
      <c r="J114">
        <v>11022</v>
      </c>
      <c r="K114" s="1" t="s">
        <v>563</v>
      </c>
      <c r="L114" s="1" t="s">
        <v>564</v>
      </c>
    </row>
    <row r="115" spans="1:12" x14ac:dyDescent="0.25">
      <c r="A115">
        <v>3486</v>
      </c>
      <c r="B115" s="1" t="s">
        <v>583</v>
      </c>
      <c r="C115" s="1" t="s">
        <v>17</v>
      </c>
      <c r="D115" s="1" t="s">
        <v>584</v>
      </c>
      <c r="E115" s="1" t="s">
        <v>458</v>
      </c>
      <c r="F115" s="1" t="s">
        <v>20</v>
      </c>
      <c r="G115" s="1" t="str">
        <f>VLOOKUP(dbPromotores[[#This Row],[COD]],db1coordenada!A:L,12,0)</f>
        <v>-3.5676026</v>
      </c>
      <c r="H115" s="1" t="str">
        <f>VLOOKUP(dbPromotores[[#This Row],[COD]],db1coordenada!A:M,13,0)</f>
        <v>-41.090805</v>
      </c>
      <c r="I115" s="1" t="s">
        <v>587</v>
      </c>
      <c r="J115">
        <v>12053</v>
      </c>
      <c r="K115" s="1" t="s">
        <v>588</v>
      </c>
      <c r="L115" s="1" t="s">
        <v>589</v>
      </c>
    </row>
    <row r="116" spans="1:12" x14ac:dyDescent="0.25">
      <c r="A116">
        <v>8900008</v>
      </c>
      <c r="B116" s="1" t="s">
        <v>590</v>
      </c>
      <c r="C116" s="1" t="s">
        <v>17</v>
      </c>
      <c r="D116" s="1" t="s">
        <v>591</v>
      </c>
      <c r="E116" s="1" t="s">
        <v>592</v>
      </c>
      <c r="F116" s="1" t="s">
        <v>20</v>
      </c>
      <c r="G116" s="1" t="str">
        <f>VLOOKUP(dbPromotores[[#This Row],[COD]],db2coordenada!A:U,21,0)</f>
        <v>-3.8704983</v>
      </c>
      <c r="H116" s="1" t="str">
        <f>VLOOKUP(dbPromotores[[#This Row],[COD]],db2coordenada!A:V,22,0)</f>
        <v>-38.4675121</v>
      </c>
      <c r="I116" s="1" t="s">
        <v>587</v>
      </c>
      <c r="J116">
        <v>12053</v>
      </c>
      <c r="K116" s="1" t="s">
        <v>588</v>
      </c>
      <c r="L116" s="1" t="s">
        <v>589</v>
      </c>
    </row>
    <row r="117" spans="1:12" x14ac:dyDescent="0.25">
      <c r="A117">
        <v>9347</v>
      </c>
      <c r="B117" s="1" t="s">
        <v>595</v>
      </c>
      <c r="C117" s="1" t="s">
        <v>17</v>
      </c>
      <c r="D117" s="1" t="s">
        <v>596</v>
      </c>
      <c r="E117" s="1" t="s">
        <v>597</v>
      </c>
      <c r="F117" s="1" t="s">
        <v>598</v>
      </c>
      <c r="G117" s="1" t="str">
        <f>VLOOKUP(dbPromotores[[#This Row],[COD]],db1coordenada!A:L,12,0)</f>
        <v>-3.7947587</v>
      </c>
      <c r="H117" s="1" t="str">
        <f>VLOOKUP(dbPromotores[[#This Row],[COD]],db1coordenada!A:M,13,0)</f>
        <v>-39.2602311</v>
      </c>
      <c r="I117" s="1" t="s">
        <v>587</v>
      </c>
      <c r="J117">
        <v>12053</v>
      </c>
      <c r="K117" s="1" t="s">
        <v>588</v>
      </c>
      <c r="L117" s="1" t="s">
        <v>589</v>
      </c>
    </row>
    <row r="118" spans="1:12" x14ac:dyDescent="0.25">
      <c r="A118">
        <v>11946</v>
      </c>
      <c r="B118" s="1" t="s">
        <v>601</v>
      </c>
      <c r="C118" s="1" t="s">
        <v>17</v>
      </c>
      <c r="D118" s="1" t="s">
        <v>602</v>
      </c>
      <c r="E118" s="1" t="s">
        <v>603</v>
      </c>
      <c r="F118" s="1" t="s">
        <v>20</v>
      </c>
      <c r="G118" s="1" t="str">
        <f>VLOOKUP(dbPromotores[[#This Row],[COD]],db1coordenada!A:L,12,0)</f>
        <v>-4.17106446</v>
      </c>
      <c r="H118" s="1" t="str">
        <f>VLOOKUP(dbPromotores[[#This Row],[COD]],db1coordenada!A:M,13,0)</f>
        <v>-38.46239546</v>
      </c>
      <c r="I118" s="1" t="s">
        <v>587</v>
      </c>
      <c r="J118">
        <v>12053</v>
      </c>
      <c r="K118" s="1" t="s">
        <v>588</v>
      </c>
      <c r="L118" s="1" t="s">
        <v>589</v>
      </c>
    </row>
    <row r="119" spans="1:12" x14ac:dyDescent="0.25">
      <c r="A119">
        <v>11896</v>
      </c>
      <c r="B119" s="1" t="s">
        <v>606</v>
      </c>
      <c r="C119" s="1" t="s">
        <v>17</v>
      </c>
      <c r="D119" s="1" t="s">
        <v>607</v>
      </c>
      <c r="E119" s="1" t="s">
        <v>608</v>
      </c>
      <c r="F119" s="1" t="s">
        <v>609</v>
      </c>
      <c r="G119" s="1" t="str">
        <f>VLOOKUP(dbPromotores[[#This Row],[COD]],db1coordenada!A:L,12,0)</f>
        <v>-3.8489518</v>
      </c>
      <c r="H119" s="1" t="str">
        <f>VLOOKUP(dbPromotores[[#This Row],[COD]],db1coordenada!A:M,13,0)</f>
        <v>-38.51200331</v>
      </c>
      <c r="I119" s="1" t="s">
        <v>587</v>
      </c>
      <c r="J119">
        <v>12053</v>
      </c>
      <c r="K119" s="1" t="s">
        <v>588</v>
      </c>
      <c r="L119" s="1" t="s">
        <v>589</v>
      </c>
    </row>
    <row r="120" spans="1:12" x14ac:dyDescent="0.25">
      <c r="A120">
        <v>11895</v>
      </c>
      <c r="B120" s="1" t="s">
        <v>612</v>
      </c>
      <c r="C120" s="1" t="s">
        <v>17</v>
      </c>
      <c r="D120" s="1" t="s">
        <v>613</v>
      </c>
      <c r="E120" s="1" t="s">
        <v>614</v>
      </c>
      <c r="F120" s="1" t="s">
        <v>20</v>
      </c>
      <c r="G120" s="1" t="str">
        <f>VLOOKUP(dbPromotores[[#This Row],[COD]],db1coordenada!A:L,12,0)</f>
        <v>-3.90694584</v>
      </c>
      <c r="H120" s="1" t="str">
        <f>VLOOKUP(dbPromotores[[#This Row],[COD]],db1coordenada!A:M,13,0)</f>
        <v>-38.50743777</v>
      </c>
      <c r="I120" s="1" t="s">
        <v>587</v>
      </c>
      <c r="J120">
        <v>12053</v>
      </c>
      <c r="K120" s="1" t="s">
        <v>588</v>
      </c>
      <c r="L120" s="1" t="s">
        <v>589</v>
      </c>
    </row>
    <row r="121" spans="1:12" x14ac:dyDescent="0.25">
      <c r="A121">
        <v>11898</v>
      </c>
      <c r="B121" s="1" t="s">
        <v>617</v>
      </c>
      <c r="C121" s="1" t="s">
        <v>17</v>
      </c>
      <c r="D121" s="1" t="s">
        <v>618</v>
      </c>
      <c r="E121" s="1" t="s">
        <v>619</v>
      </c>
      <c r="F121" s="1" t="s">
        <v>20</v>
      </c>
      <c r="G121" s="1" t="str">
        <f>VLOOKUP(dbPromotores[[#This Row],[COD]],db1coordenada!A:L,12,0)</f>
        <v>-3.82635425</v>
      </c>
      <c r="H121" s="1" t="str">
        <f>VLOOKUP(dbPromotores[[#This Row],[COD]],db1coordenada!A:M,13,0)</f>
        <v>-38.47426069</v>
      </c>
      <c r="I121" s="1" t="s">
        <v>587</v>
      </c>
      <c r="J121">
        <v>12053</v>
      </c>
      <c r="K121" s="1" t="s">
        <v>588</v>
      </c>
      <c r="L121" s="1" t="s">
        <v>589</v>
      </c>
    </row>
    <row r="122" spans="1:12" x14ac:dyDescent="0.25">
      <c r="A122">
        <v>10722</v>
      </c>
      <c r="B122" s="1" t="s">
        <v>622</v>
      </c>
      <c r="C122" s="1" t="s">
        <v>17</v>
      </c>
      <c r="D122" s="1" t="s">
        <v>623</v>
      </c>
      <c r="E122" s="1" t="s">
        <v>624</v>
      </c>
      <c r="F122" s="1" t="s">
        <v>625</v>
      </c>
      <c r="G122" s="1" t="str">
        <f>VLOOKUP(dbPromotores[[#This Row],[COD]],db2coordenada!A:U,21,0)</f>
        <v>-3.8498382830873665</v>
      </c>
      <c r="H122" s="1" t="str">
        <f>VLOOKUP(dbPromotores[[#This Row],[COD]],db2coordenada!A:V,22,0)</f>
        <v>-38.396320939064026</v>
      </c>
      <c r="I122" s="1" t="s">
        <v>587</v>
      </c>
      <c r="J122">
        <v>12053</v>
      </c>
      <c r="K122" s="1" t="s">
        <v>588</v>
      </c>
      <c r="L122" s="1" t="s">
        <v>589</v>
      </c>
    </row>
    <row r="123" spans="1:12" x14ac:dyDescent="0.25">
      <c r="A123">
        <v>8900019</v>
      </c>
      <c r="B123" s="1" t="s">
        <v>628</v>
      </c>
      <c r="C123" s="1" t="s">
        <v>17</v>
      </c>
      <c r="D123" s="1" t="s">
        <v>629</v>
      </c>
      <c r="E123" s="1" t="s">
        <v>378</v>
      </c>
      <c r="F123" s="1" t="s">
        <v>20</v>
      </c>
      <c r="G123" s="1" t="str">
        <f>VLOOKUP(dbPromotores[[#This Row],[COD]],db2coordenada!A:U,21,0)</f>
        <v>-3.7929617</v>
      </c>
      <c r="H123" s="1" t="str">
        <f>VLOOKUP(dbPromotores[[#This Row],[COD]],db2coordenada!A:V,22,0)</f>
        <v>-38.4806392</v>
      </c>
      <c r="I123" s="1" t="s">
        <v>23</v>
      </c>
      <c r="J123">
        <v>3</v>
      </c>
      <c r="K123" s="1" t="s">
        <v>24</v>
      </c>
      <c r="L123" s="1" t="s">
        <v>25</v>
      </c>
    </row>
    <row r="124" spans="1:12" x14ac:dyDescent="0.25">
      <c r="A124">
        <v>8900018</v>
      </c>
      <c r="B124" s="1" t="s">
        <v>632</v>
      </c>
      <c r="C124" s="1" t="s">
        <v>17</v>
      </c>
      <c r="D124" s="1" t="s">
        <v>633</v>
      </c>
      <c r="E124" s="1" t="s">
        <v>52</v>
      </c>
      <c r="F124" s="1" t="s">
        <v>20</v>
      </c>
      <c r="G124" s="1" t="str">
        <f>VLOOKUP(dbPromotores[[#This Row],[COD]],db2coordenada!A:U,21,0)</f>
        <v>-3.730295</v>
      </c>
      <c r="H124" s="1" t="str">
        <f>VLOOKUP(dbPromotores[[#This Row],[COD]],db2coordenada!A:V,22,0)</f>
        <v>-38.512375</v>
      </c>
      <c r="I124" s="1" t="s">
        <v>78</v>
      </c>
      <c r="J124">
        <v>11023</v>
      </c>
      <c r="K124" s="1" t="s">
        <v>79</v>
      </c>
      <c r="L124" s="1" t="s">
        <v>80</v>
      </c>
    </row>
    <row r="125" spans="1:12" x14ac:dyDescent="0.25">
      <c r="A125">
        <v>2990</v>
      </c>
      <c r="B125" t="s">
        <v>671</v>
      </c>
      <c r="C125" s="1" t="s">
        <v>637</v>
      </c>
      <c r="D125" t="s">
        <v>7111</v>
      </c>
      <c r="E125" t="s">
        <v>175</v>
      </c>
      <c r="F125" s="1" t="s">
        <v>20</v>
      </c>
      <c r="G125" s="1" t="str">
        <f>VLOOKUP(dbPromotores[[#This Row],[COD]],db1coordenada!A:L,12,0)</f>
        <v>-3.7086442</v>
      </c>
      <c r="H125" s="1" t="str">
        <f>VLOOKUP(dbPromotores[[#This Row],[COD]],db1coordenada!A:M,13,0)</f>
        <v>-38.563186</v>
      </c>
      <c r="I125" s="1" t="s">
        <v>641</v>
      </c>
      <c r="J125">
        <v>11053</v>
      </c>
      <c r="K125" s="1" t="s">
        <v>642</v>
      </c>
      <c r="L125" s="1" t="s">
        <v>643</v>
      </c>
    </row>
    <row r="126" spans="1:12" x14ac:dyDescent="0.25">
      <c r="A126">
        <v>151</v>
      </c>
      <c r="B126" t="s">
        <v>700</v>
      </c>
      <c r="C126" s="1" t="s">
        <v>637</v>
      </c>
      <c r="D126" t="s">
        <v>7112</v>
      </c>
      <c r="E126" t="s">
        <v>702</v>
      </c>
      <c r="F126" s="1" t="s">
        <v>20</v>
      </c>
      <c r="G126" s="1" t="str">
        <f>VLOOKUP(dbPromotores[[#This Row],[COD]],db1coordenada!A:L,12,0)</f>
        <v>-3.7392121</v>
      </c>
      <c r="H126" s="1" t="str">
        <f>VLOOKUP(dbPromotores[[#This Row],[COD]],db1coordenada!A:M,13,0)</f>
        <v>-38.5924565</v>
      </c>
      <c r="I126" s="1" t="s">
        <v>641</v>
      </c>
      <c r="J126">
        <v>11053</v>
      </c>
      <c r="K126" s="1" t="s">
        <v>642</v>
      </c>
      <c r="L126" s="1" t="s">
        <v>643</v>
      </c>
    </row>
    <row r="127" spans="1:12" x14ac:dyDescent="0.25">
      <c r="A127">
        <v>3968</v>
      </c>
      <c r="B127" t="s">
        <v>680</v>
      </c>
      <c r="C127" s="1" t="s">
        <v>637</v>
      </c>
      <c r="D127" t="s">
        <v>7113</v>
      </c>
      <c r="E127" t="s">
        <v>132</v>
      </c>
      <c r="F127" s="1" t="s">
        <v>20</v>
      </c>
      <c r="G127" s="1" t="str">
        <f>VLOOKUP(dbPromotores[[#This Row],[COD]],db1coordenada!A:L,12,0)</f>
        <v>-4.1943617</v>
      </c>
      <c r="H127" s="1" t="str">
        <f>VLOOKUP(dbPromotores[[#This Row],[COD]],db1coordenada!A:M,13,0)</f>
        <v>-40.4773384</v>
      </c>
      <c r="I127" s="1" t="s">
        <v>641</v>
      </c>
      <c r="J127">
        <v>11053</v>
      </c>
      <c r="K127" s="1" t="s">
        <v>642</v>
      </c>
      <c r="L127" s="1" t="s">
        <v>643</v>
      </c>
    </row>
    <row r="128" spans="1:12" x14ac:dyDescent="0.25">
      <c r="A128">
        <v>830</v>
      </c>
      <c r="B128" t="s">
        <v>656</v>
      </c>
      <c r="C128" s="1" t="s">
        <v>637</v>
      </c>
      <c r="D128" t="s">
        <v>7114</v>
      </c>
      <c r="E128" t="s">
        <v>124</v>
      </c>
      <c r="F128" s="1" t="s">
        <v>20</v>
      </c>
      <c r="G128" s="1" t="str">
        <f>VLOOKUP(dbPromotores[[#This Row],[COD]],db1coordenada!A:L,12,0)</f>
        <v>-3.706271</v>
      </c>
      <c r="H128" s="1" t="str">
        <f>VLOOKUP(dbPromotores[[#This Row],[COD]],db1coordenada!A:M,13,0)</f>
        <v>-38.574687</v>
      </c>
      <c r="I128" s="1" t="s">
        <v>641</v>
      </c>
      <c r="J128">
        <v>11053</v>
      </c>
      <c r="K128" s="1" t="s">
        <v>642</v>
      </c>
      <c r="L128" s="1" t="s">
        <v>643</v>
      </c>
    </row>
    <row r="129" spans="1:12" x14ac:dyDescent="0.25">
      <c r="A129">
        <v>811</v>
      </c>
      <c r="B129" t="s">
        <v>709</v>
      </c>
      <c r="C129" s="1" t="s">
        <v>637</v>
      </c>
      <c r="D129" t="s">
        <v>7115</v>
      </c>
      <c r="E129" t="s">
        <v>711</v>
      </c>
      <c r="F129" s="1" t="s">
        <v>20</v>
      </c>
      <c r="G129" s="1" t="str">
        <f>VLOOKUP(dbPromotores[[#This Row],[COD]],db1coordenada!A:L,12,0)</f>
        <v>-3.7518653</v>
      </c>
      <c r="H129" s="1" t="str">
        <f>VLOOKUP(dbPromotores[[#This Row],[COD]],db1coordenada!A:M,13,0)</f>
        <v>-38.54238734</v>
      </c>
      <c r="I129" s="1" t="s">
        <v>641</v>
      </c>
      <c r="J129">
        <v>11053</v>
      </c>
      <c r="K129" s="1" t="s">
        <v>642</v>
      </c>
      <c r="L129" s="1" t="s">
        <v>643</v>
      </c>
    </row>
    <row r="130" spans="1:12" x14ac:dyDescent="0.25">
      <c r="A130">
        <v>3584</v>
      </c>
      <c r="B130" t="s">
        <v>675</v>
      </c>
      <c r="C130" s="1" t="s">
        <v>637</v>
      </c>
      <c r="D130" t="s">
        <v>7116</v>
      </c>
      <c r="E130" t="s">
        <v>677</v>
      </c>
      <c r="F130" s="1" t="s">
        <v>20</v>
      </c>
      <c r="G130" s="1" t="str">
        <f>VLOOKUP(dbPromotores[[#This Row],[COD]],db1coordenada!A:L,12,0)</f>
        <v>-4.1762472</v>
      </c>
      <c r="H130" s="1" t="str">
        <f>VLOOKUP(dbPromotores[[#This Row],[COD]],db1coordenada!A:M,13,0)</f>
        <v>-40.9462375</v>
      </c>
      <c r="I130" s="1" t="s">
        <v>641</v>
      </c>
      <c r="J130">
        <v>11053</v>
      </c>
      <c r="K130" s="1" t="s">
        <v>642</v>
      </c>
      <c r="L130" s="1" t="s">
        <v>643</v>
      </c>
    </row>
    <row r="131" spans="1:12" x14ac:dyDescent="0.25">
      <c r="A131">
        <v>348</v>
      </c>
      <c r="B131" t="s">
        <v>644</v>
      </c>
      <c r="C131" s="1" t="s">
        <v>637</v>
      </c>
      <c r="D131" t="s">
        <v>7117</v>
      </c>
      <c r="E131" t="s">
        <v>219</v>
      </c>
      <c r="F131" s="1" t="s">
        <v>20</v>
      </c>
      <c r="G131" s="1" t="str">
        <f>VLOOKUP(dbPromotores[[#This Row],[COD]],db1coordenada!A:L,12,0)</f>
        <v>-3.730491</v>
      </c>
      <c r="H131" s="1" t="str">
        <f>VLOOKUP(dbPromotores[[#This Row],[COD]],db1coordenada!A:M,13,0)</f>
        <v>-38.5771848</v>
      </c>
      <c r="I131" s="1" t="s">
        <v>641</v>
      </c>
      <c r="J131">
        <v>11053</v>
      </c>
      <c r="K131" s="1" t="s">
        <v>642</v>
      </c>
      <c r="L131" s="1" t="s">
        <v>643</v>
      </c>
    </row>
    <row r="132" spans="1:12" x14ac:dyDescent="0.25">
      <c r="A132">
        <v>4786</v>
      </c>
      <c r="B132" t="s">
        <v>714</v>
      </c>
      <c r="C132" s="1" t="s">
        <v>637</v>
      </c>
      <c r="D132" t="s">
        <v>7118</v>
      </c>
      <c r="E132" t="s">
        <v>717</v>
      </c>
      <c r="F132" s="1" t="s">
        <v>20</v>
      </c>
      <c r="G132" s="1" t="str">
        <f>VLOOKUP(dbPromotores[[#This Row],[COD]],db1coordenada!A:L,12,0)</f>
        <v>-3.4963923</v>
      </c>
      <c r="H132" s="1" t="str">
        <f>VLOOKUP(dbPromotores[[#This Row],[COD]],db1coordenada!A:M,13,0)</f>
        <v>-39.5928408</v>
      </c>
      <c r="I132" s="1" t="s">
        <v>641</v>
      </c>
      <c r="J132">
        <v>11053</v>
      </c>
      <c r="K132" s="1" t="s">
        <v>642</v>
      </c>
      <c r="L132" s="1" t="s">
        <v>643</v>
      </c>
    </row>
    <row r="133" spans="1:12" x14ac:dyDescent="0.25">
      <c r="A133">
        <v>840</v>
      </c>
      <c r="B133" t="s">
        <v>660</v>
      </c>
      <c r="C133" s="1" t="s">
        <v>637</v>
      </c>
      <c r="D133" t="s">
        <v>7119</v>
      </c>
      <c r="E133" t="s">
        <v>663</v>
      </c>
      <c r="F133" s="1" t="s">
        <v>20</v>
      </c>
      <c r="G133" s="1" t="str">
        <f>VLOOKUP(dbPromotores[[#This Row],[COD]],db1coordenada!A:L,12,0)</f>
        <v>-3.7128686</v>
      </c>
      <c r="H133" s="1" t="str">
        <f>VLOOKUP(dbPromotores[[#This Row],[COD]],db1coordenada!A:M,13,0)</f>
        <v>-38.5486857</v>
      </c>
      <c r="I133" s="1" t="s">
        <v>641</v>
      </c>
      <c r="J133">
        <v>11053</v>
      </c>
      <c r="K133" s="1" t="s">
        <v>642</v>
      </c>
      <c r="L133" s="1" t="s">
        <v>643</v>
      </c>
    </row>
    <row r="134" spans="1:12" x14ac:dyDescent="0.25">
      <c r="A134">
        <v>193</v>
      </c>
      <c r="B134" t="s">
        <v>636</v>
      </c>
      <c r="C134" s="1" t="s">
        <v>637</v>
      </c>
      <c r="D134" t="s">
        <v>7120</v>
      </c>
      <c r="E134" t="s">
        <v>233</v>
      </c>
      <c r="F134" s="1" t="s">
        <v>20</v>
      </c>
      <c r="G134" s="1" t="str">
        <f>VLOOKUP(dbPromotores[[#This Row],[COD]],db1coordenada!A:L,12,0)</f>
        <v>-3.7211932</v>
      </c>
      <c r="H134" s="1" t="str">
        <f>VLOOKUP(dbPromotores[[#This Row],[COD]],db1coordenada!A:M,13,0)</f>
        <v>-38.5583364</v>
      </c>
      <c r="I134" s="1" t="s">
        <v>641</v>
      </c>
      <c r="J134">
        <v>11053</v>
      </c>
      <c r="K134" s="1" t="s">
        <v>642</v>
      </c>
      <c r="L134" s="1" t="s">
        <v>643</v>
      </c>
    </row>
    <row r="135" spans="1:12" x14ac:dyDescent="0.25">
      <c r="A135">
        <v>898</v>
      </c>
      <c r="B135" t="s">
        <v>666</v>
      </c>
      <c r="C135" s="1" t="s">
        <v>637</v>
      </c>
      <c r="D135" t="s">
        <v>7121</v>
      </c>
      <c r="E135" t="s">
        <v>668</v>
      </c>
      <c r="F135" s="1" t="s">
        <v>20</v>
      </c>
      <c r="G135" s="1" t="str">
        <f>VLOOKUP(dbPromotores[[#This Row],[COD]],db1coordenada!A:L,12,0)</f>
        <v>-3.7249377</v>
      </c>
      <c r="H135" s="1" t="str">
        <f>VLOOKUP(dbPromotores[[#This Row],[COD]],db1coordenada!A:M,13,0)</f>
        <v>-38.5890115</v>
      </c>
      <c r="I135" s="1" t="s">
        <v>641</v>
      </c>
      <c r="J135">
        <v>11053</v>
      </c>
      <c r="K135" s="1" t="s">
        <v>642</v>
      </c>
      <c r="L135" s="1" t="s">
        <v>643</v>
      </c>
    </row>
    <row r="136" spans="1:12" x14ac:dyDescent="0.25">
      <c r="A136">
        <v>368</v>
      </c>
      <c r="B136" t="s">
        <v>650</v>
      </c>
      <c r="C136" s="1" t="s">
        <v>637</v>
      </c>
      <c r="D136" t="s">
        <v>7122</v>
      </c>
      <c r="E136" t="s">
        <v>653</v>
      </c>
      <c r="F136" s="1" t="s">
        <v>20</v>
      </c>
      <c r="G136" s="1" t="str">
        <f>VLOOKUP(dbPromotores[[#This Row],[COD]],db1coordenada!A:L,12,0)</f>
        <v>-3.7560405</v>
      </c>
      <c r="H136" s="1" t="str">
        <f>VLOOKUP(dbPromotores[[#This Row],[COD]],db1coordenada!A:M,13,0)</f>
        <v>-38.5114051</v>
      </c>
      <c r="I136" s="1" t="s">
        <v>641</v>
      </c>
      <c r="J136">
        <v>11053</v>
      </c>
      <c r="K136" s="1" t="s">
        <v>642</v>
      </c>
      <c r="L136" s="1" t="s">
        <v>643</v>
      </c>
    </row>
    <row r="137" spans="1:12" x14ac:dyDescent="0.25">
      <c r="A137">
        <v>11455</v>
      </c>
      <c r="B137" t="s">
        <v>695</v>
      </c>
      <c r="C137" s="1" t="s">
        <v>637</v>
      </c>
      <c r="D137" t="s">
        <v>7123</v>
      </c>
      <c r="E137" t="s">
        <v>706</v>
      </c>
      <c r="F137" s="1" t="s">
        <v>20</v>
      </c>
      <c r="G137" s="1" t="str">
        <f>VLOOKUP(dbPromotores[[#This Row],[COD]],db1coordenada!A:L,12,0)</f>
        <v>-4.92760434</v>
      </c>
      <c r="H137" s="1" t="str">
        <f>VLOOKUP(dbPromotores[[#This Row],[COD]],db1coordenada!A:M,13,0)</f>
        <v>-37.96243641</v>
      </c>
      <c r="I137" s="1" t="s">
        <v>641</v>
      </c>
      <c r="J137">
        <v>11053</v>
      </c>
      <c r="K137" s="1" t="s">
        <v>642</v>
      </c>
      <c r="L137" s="1" t="s">
        <v>643</v>
      </c>
    </row>
    <row r="138" spans="1:12" x14ac:dyDescent="0.25">
      <c r="A138">
        <v>10978</v>
      </c>
      <c r="B138" t="s">
        <v>691</v>
      </c>
      <c r="C138" s="1" t="s">
        <v>637</v>
      </c>
      <c r="D138" t="s">
        <v>7124</v>
      </c>
      <c r="E138" t="s">
        <v>119</v>
      </c>
      <c r="F138" s="1" t="s">
        <v>20</v>
      </c>
      <c r="G138" s="1" t="str">
        <f>VLOOKUP(dbPromotores[[#This Row],[COD]],db1coordenada!A:L,12,0)</f>
        <v>-2.89535384</v>
      </c>
      <c r="H138" s="1" t="str">
        <f>VLOOKUP(dbPromotores[[#This Row],[COD]],db1coordenada!A:M,13,0)</f>
        <v>-40.45143283</v>
      </c>
      <c r="I138" s="1" t="s">
        <v>641</v>
      </c>
      <c r="J138">
        <v>11053</v>
      </c>
      <c r="K138" s="1" t="s">
        <v>642</v>
      </c>
      <c r="L138" s="1" t="s">
        <v>643</v>
      </c>
    </row>
    <row r="139" spans="1:12" x14ac:dyDescent="0.25">
      <c r="A139">
        <v>11912</v>
      </c>
      <c r="B139" t="s">
        <v>6778</v>
      </c>
      <c r="C139" s="1" t="s">
        <v>637</v>
      </c>
      <c r="D139" t="s">
        <v>7125</v>
      </c>
      <c r="E139" t="s">
        <v>7126</v>
      </c>
      <c r="F139" s="1" t="s">
        <v>20</v>
      </c>
      <c r="G139" s="1" t="str">
        <f>VLOOKUP(dbPromotores[[#This Row],[COD]],db1coordenada!A:L,12,0)</f>
        <v>-3.4516511</v>
      </c>
      <c r="H139" s="1" t="str">
        <f>VLOOKUP(dbPromotores[[#This Row],[COD]],db1coordenada!A:M,13,0)</f>
        <v>-39.29552973</v>
      </c>
      <c r="I139" s="1" t="s">
        <v>641</v>
      </c>
      <c r="J139">
        <v>11053</v>
      </c>
      <c r="K139" s="1" t="s">
        <v>642</v>
      </c>
      <c r="L139" s="1" t="s">
        <v>643</v>
      </c>
    </row>
    <row r="140" spans="1:12" x14ac:dyDescent="0.25">
      <c r="A140">
        <v>10749</v>
      </c>
      <c r="B140" t="s">
        <v>685</v>
      </c>
      <c r="C140" s="1" t="s">
        <v>637</v>
      </c>
      <c r="D140" t="s">
        <v>7127</v>
      </c>
      <c r="E140" t="s">
        <v>688</v>
      </c>
      <c r="F140" s="1" t="s">
        <v>20</v>
      </c>
      <c r="G140" s="1" t="str">
        <f>VLOOKUP(dbPromotores[[#This Row],[COD]],db1coordenada!A:L,12,0)</f>
        <v>-3.7606248</v>
      </c>
      <c r="H140" s="1" t="str">
        <f>VLOOKUP(dbPromotores[[#This Row],[COD]],db1coordenada!A:M,13,0)</f>
        <v>-38.5689803</v>
      </c>
      <c r="I140" s="1" t="s">
        <v>641</v>
      </c>
      <c r="J140">
        <v>11053</v>
      </c>
      <c r="K140" s="1" t="s">
        <v>642</v>
      </c>
      <c r="L140" s="1" t="s">
        <v>643</v>
      </c>
    </row>
    <row r="141" spans="1:12" x14ac:dyDescent="0.25">
      <c r="A141" s="2">
        <v>2368</v>
      </c>
      <c r="B141" s="2" t="s">
        <v>759</v>
      </c>
      <c r="C141" s="1" t="s">
        <v>637</v>
      </c>
      <c r="D141" s="2" t="s">
        <v>7092</v>
      </c>
      <c r="E141" s="2" t="s">
        <v>762</v>
      </c>
      <c r="F141" s="1" t="s">
        <v>188</v>
      </c>
      <c r="G141" s="1" t="str">
        <f>VLOOKUP(dbPromotores[[#This Row],[COD]],db1coordenada!A:L,12,0)</f>
        <v>-3.7658197</v>
      </c>
      <c r="H141" s="1" t="str">
        <f>VLOOKUP(dbPromotores[[#This Row],[COD]],db1coordenada!A:M,13,0)</f>
        <v>-38.6401005</v>
      </c>
      <c r="I141" s="1" t="s">
        <v>725</v>
      </c>
      <c r="J141">
        <v>11617</v>
      </c>
      <c r="K141" s="1" t="s">
        <v>726</v>
      </c>
      <c r="L141" s="1" t="s">
        <v>727</v>
      </c>
    </row>
    <row r="142" spans="1:12" x14ac:dyDescent="0.25">
      <c r="A142" s="2">
        <v>4089</v>
      </c>
      <c r="B142" s="2" t="s">
        <v>769</v>
      </c>
      <c r="C142" s="1" t="s">
        <v>637</v>
      </c>
      <c r="D142" s="2" t="s">
        <v>7093</v>
      </c>
      <c r="E142" s="2" t="s">
        <v>771</v>
      </c>
      <c r="F142" s="1" t="s">
        <v>188</v>
      </c>
      <c r="G142" s="1" t="str">
        <f>VLOOKUP(dbPromotores[[#This Row],[COD]],db1coordenada!A:L,12,0)</f>
        <v>-3.669965</v>
      </c>
      <c r="H142" s="1" t="str">
        <f>VLOOKUP(dbPromotores[[#This Row],[COD]],db1coordenada!A:M,13,0)</f>
        <v>-39.2387814</v>
      </c>
      <c r="I142" s="1" t="s">
        <v>725</v>
      </c>
      <c r="J142">
        <v>11617</v>
      </c>
      <c r="K142" s="1" t="s">
        <v>726</v>
      </c>
      <c r="L142" s="1" t="s">
        <v>727</v>
      </c>
    </row>
    <row r="143" spans="1:12" x14ac:dyDescent="0.25">
      <c r="A143" s="2">
        <v>4381</v>
      </c>
      <c r="B143" s="2" t="s">
        <v>774</v>
      </c>
      <c r="C143" s="1" t="s">
        <v>637</v>
      </c>
      <c r="D143" s="2" t="s">
        <v>7094</v>
      </c>
      <c r="E143" s="2" t="s">
        <v>132</v>
      </c>
      <c r="F143" s="1" t="s">
        <v>188</v>
      </c>
      <c r="G143" s="1" t="str">
        <f>VLOOKUP(dbPromotores[[#This Row],[COD]],db1coordenada!A:L,12,0)</f>
        <v>-3.7411919</v>
      </c>
      <c r="H143" s="1" t="str">
        <f>VLOOKUP(dbPromotores[[#This Row],[COD]],db1coordenada!A:M,13,0)</f>
        <v>-38.4958533</v>
      </c>
      <c r="I143" s="1" t="s">
        <v>725</v>
      </c>
      <c r="J143">
        <v>11617</v>
      </c>
      <c r="K143" s="1" t="s">
        <v>726</v>
      </c>
      <c r="L143" s="1" t="s">
        <v>727</v>
      </c>
    </row>
    <row r="144" spans="1:12" x14ac:dyDescent="0.25">
      <c r="A144" s="2">
        <v>239</v>
      </c>
      <c r="B144" s="2" t="s">
        <v>728</v>
      </c>
      <c r="C144" s="1" t="s">
        <v>637</v>
      </c>
      <c r="D144" s="2" t="s">
        <v>7095</v>
      </c>
      <c r="E144" s="2" t="s">
        <v>7096</v>
      </c>
      <c r="F144" s="1" t="s">
        <v>188</v>
      </c>
      <c r="G144" s="1" t="str">
        <f>VLOOKUP(dbPromotores[[#This Row],[COD]],db1coordenada!A:L,12,0)</f>
        <v>-3.7342526</v>
      </c>
      <c r="H144" s="1" t="str">
        <f>VLOOKUP(dbPromotores[[#This Row],[COD]],db1coordenada!A:M,13,0)</f>
        <v>-38.65836087</v>
      </c>
      <c r="I144" s="1" t="s">
        <v>725</v>
      </c>
      <c r="J144">
        <v>11617</v>
      </c>
      <c r="K144" s="1" t="s">
        <v>726</v>
      </c>
      <c r="L144" s="1" t="s">
        <v>727</v>
      </c>
    </row>
    <row r="145" spans="1:12" x14ac:dyDescent="0.25">
      <c r="A145" s="2">
        <v>181</v>
      </c>
      <c r="B145" s="2" t="s">
        <v>720</v>
      </c>
      <c r="C145" s="1" t="s">
        <v>637</v>
      </c>
      <c r="D145" s="2" t="s">
        <v>7097</v>
      </c>
      <c r="E145" s="2" t="s">
        <v>132</v>
      </c>
      <c r="F145" s="1" t="s">
        <v>188</v>
      </c>
      <c r="G145" s="1" t="str">
        <f>VLOOKUP(dbPromotores[[#This Row],[COD]],db1coordenada!A:L,12,0)</f>
        <v>-3.73546304</v>
      </c>
      <c r="H145" s="1" t="str">
        <f>VLOOKUP(dbPromotores[[#This Row],[COD]],db1coordenada!A:M,13,0)</f>
        <v>-38.65846975</v>
      </c>
      <c r="I145" s="1" t="s">
        <v>725</v>
      </c>
      <c r="J145">
        <v>11617</v>
      </c>
      <c r="K145" s="1" t="s">
        <v>726</v>
      </c>
      <c r="L145" s="1" t="s">
        <v>727</v>
      </c>
    </row>
    <row r="146" spans="1:12" x14ac:dyDescent="0.25">
      <c r="A146" s="2">
        <v>2365</v>
      </c>
      <c r="B146" s="2" t="s">
        <v>753</v>
      </c>
      <c r="C146" s="1" t="s">
        <v>637</v>
      </c>
      <c r="D146" s="2" t="s">
        <v>7098</v>
      </c>
      <c r="E146" s="2" t="s">
        <v>756</v>
      </c>
      <c r="F146" s="1" t="s">
        <v>188</v>
      </c>
      <c r="G146" s="1" t="str">
        <f>VLOOKUP(dbPromotores[[#This Row],[COD]],db1coordenada!A:L,12,0)</f>
        <v>-3.741646</v>
      </c>
      <c r="H146" s="1" t="str">
        <f>VLOOKUP(dbPromotores[[#This Row],[COD]],db1coordenada!A:M,13,0)</f>
        <v>-38.659527</v>
      </c>
      <c r="I146" s="1" t="s">
        <v>725</v>
      </c>
      <c r="J146">
        <v>11617</v>
      </c>
      <c r="K146" s="1" t="s">
        <v>726</v>
      </c>
      <c r="L146" s="1" t="s">
        <v>727</v>
      </c>
    </row>
    <row r="147" spans="1:12" x14ac:dyDescent="0.25">
      <c r="A147" s="2">
        <v>2240</v>
      </c>
      <c r="B147" s="2" t="s">
        <v>747</v>
      </c>
      <c r="C147" s="1" t="s">
        <v>637</v>
      </c>
      <c r="D147" s="2" t="s">
        <v>7099</v>
      </c>
      <c r="E147" s="2" t="s">
        <v>750</v>
      </c>
      <c r="F147" s="1" t="s">
        <v>188</v>
      </c>
      <c r="G147" s="1" t="str">
        <f>VLOOKUP(dbPromotores[[#This Row],[COD]],db1coordenada!A:L,12,0)</f>
        <v>-3.625908</v>
      </c>
      <c r="H147" s="1" t="str">
        <f>VLOOKUP(dbPromotores[[#This Row],[COD]],db1coordenada!A:M,13,0)</f>
        <v>-38.7283622</v>
      </c>
      <c r="I147" s="1" t="s">
        <v>725</v>
      </c>
      <c r="J147">
        <v>11617</v>
      </c>
      <c r="K147" s="1" t="s">
        <v>726</v>
      </c>
      <c r="L147" s="1" t="s">
        <v>727</v>
      </c>
    </row>
    <row r="148" spans="1:12" x14ac:dyDescent="0.25">
      <c r="A148" s="2">
        <v>9295</v>
      </c>
      <c r="B148" s="2" t="s">
        <v>778</v>
      </c>
      <c r="C148" s="1" t="s">
        <v>637</v>
      </c>
      <c r="D148" s="2" t="s">
        <v>7100</v>
      </c>
      <c r="E148" s="2" t="s">
        <v>744</v>
      </c>
      <c r="F148" s="1" t="s">
        <v>188</v>
      </c>
      <c r="G148" s="1" t="str">
        <f>VLOOKUP(dbPromotores[[#This Row],[COD]],db1coordenada!A:L,12,0)</f>
        <v>-3.64063684</v>
      </c>
      <c r="H148" s="1" t="str">
        <f>VLOOKUP(dbPromotores[[#This Row],[COD]],db1coordenada!A:M,13,0)</f>
        <v>-38.70421562</v>
      </c>
      <c r="I148" s="1" t="s">
        <v>725</v>
      </c>
      <c r="J148">
        <v>11617</v>
      </c>
      <c r="K148" s="1" t="s">
        <v>726</v>
      </c>
      <c r="L148" s="1" t="s">
        <v>727</v>
      </c>
    </row>
    <row r="149" spans="1:12" x14ac:dyDescent="0.25">
      <c r="A149" s="2">
        <v>3771</v>
      </c>
      <c r="B149" s="2" t="s">
        <v>765</v>
      </c>
      <c r="C149" s="1" t="s">
        <v>637</v>
      </c>
      <c r="D149" s="2" t="s">
        <v>7101</v>
      </c>
      <c r="E149" s="2" t="s">
        <v>744</v>
      </c>
      <c r="F149" s="1" t="s">
        <v>188</v>
      </c>
      <c r="G149" s="1" t="str">
        <f>VLOOKUP(dbPromotores[[#This Row],[COD]],db1coordenada!A:L,12,0)</f>
        <v>-4.5387092</v>
      </c>
      <c r="H149" s="1" t="str">
        <f>VLOOKUP(dbPromotores[[#This Row],[COD]],db1coordenada!A:M,13,0)</f>
        <v>-40.7170674</v>
      </c>
      <c r="I149" s="1" t="s">
        <v>725</v>
      </c>
      <c r="J149">
        <v>11617</v>
      </c>
      <c r="K149" s="1" t="s">
        <v>726</v>
      </c>
      <c r="L149" s="1" t="s">
        <v>727</v>
      </c>
    </row>
    <row r="150" spans="1:12" x14ac:dyDescent="0.25">
      <c r="A150" s="2">
        <v>1450</v>
      </c>
      <c r="B150" s="2" t="s">
        <v>742</v>
      </c>
      <c r="C150" s="1" t="s">
        <v>637</v>
      </c>
      <c r="D150" s="2" t="s">
        <v>7102</v>
      </c>
      <c r="E150" s="2" t="s">
        <v>744</v>
      </c>
      <c r="F150" s="1" t="s">
        <v>188</v>
      </c>
      <c r="G150" s="1" t="str">
        <f>VLOOKUP(dbPromotores[[#This Row],[COD]],db1coordenada!A:L,12,0)</f>
        <v>-3.67349324</v>
      </c>
      <c r="H150" s="1" t="str">
        <f>VLOOKUP(dbPromotores[[#This Row],[COD]],db1coordenada!A:M,13,0)</f>
        <v>-38.66970537</v>
      </c>
      <c r="I150" s="1" t="s">
        <v>725</v>
      </c>
      <c r="J150">
        <v>11617</v>
      </c>
      <c r="K150" s="1" t="s">
        <v>726</v>
      </c>
      <c r="L150" s="1" t="s">
        <v>727</v>
      </c>
    </row>
    <row r="151" spans="1:12" x14ac:dyDescent="0.25">
      <c r="A151" s="2">
        <v>1230</v>
      </c>
      <c r="B151" s="2" t="s">
        <v>738</v>
      </c>
      <c r="C151" s="1" t="s">
        <v>637</v>
      </c>
      <c r="D151" s="2" t="s">
        <v>7103</v>
      </c>
      <c r="E151" s="2" t="s">
        <v>735</v>
      </c>
      <c r="F151" s="1" t="s">
        <v>188</v>
      </c>
      <c r="G151" s="1" t="str">
        <f>VLOOKUP(dbPromotores[[#This Row],[COD]],db1coordenada!A:L,12,0)</f>
        <v>-3.7716837</v>
      </c>
      <c r="H151" s="1" t="str">
        <f>VLOOKUP(dbPromotores[[#This Row],[COD]],db1coordenada!A:M,13,0)</f>
        <v>-38.6552574</v>
      </c>
      <c r="I151" s="1" t="s">
        <v>725</v>
      </c>
      <c r="J151">
        <v>11617</v>
      </c>
      <c r="K151" s="1" t="s">
        <v>726</v>
      </c>
      <c r="L151" s="1" t="s">
        <v>727</v>
      </c>
    </row>
    <row r="152" spans="1:12" x14ac:dyDescent="0.25">
      <c r="A152" s="2">
        <v>595</v>
      </c>
      <c r="B152" s="2" t="s">
        <v>732</v>
      </c>
      <c r="C152" s="1" t="s">
        <v>637</v>
      </c>
      <c r="D152" s="2" t="s">
        <v>7104</v>
      </c>
      <c r="E152" s="2" t="s">
        <v>735</v>
      </c>
      <c r="F152" s="1" t="s">
        <v>188</v>
      </c>
      <c r="G152" s="1" t="str">
        <f>VLOOKUP(dbPromotores[[#This Row],[COD]],db1coordenada!A:L,12,0)</f>
        <v>-3.7691711</v>
      </c>
      <c r="H152" s="1" t="str">
        <f>VLOOKUP(dbPromotores[[#This Row],[COD]],db1coordenada!A:M,13,0)</f>
        <v>-38.6569162</v>
      </c>
      <c r="I152" s="1" t="s">
        <v>725</v>
      </c>
      <c r="J152">
        <v>11617</v>
      </c>
      <c r="K152" s="1" t="s">
        <v>726</v>
      </c>
      <c r="L152" s="1" t="s">
        <v>727</v>
      </c>
    </row>
    <row r="153" spans="1:12" x14ac:dyDescent="0.25">
      <c r="A153" s="2">
        <v>317</v>
      </c>
      <c r="B153" s="2" t="s">
        <v>805</v>
      </c>
      <c r="C153" s="1" t="s">
        <v>637</v>
      </c>
      <c r="D153" s="2" t="s">
        <v>7105</v>
      </c>
      <c r="E153" s="2" t="s">
        <v>504</v>
      </c>
      <c r="F153" s="1" t="s">
        <v>188</v>
      </c>
      <c r="G153" s="1" t="str">
        <f>VLOOKUP(dbPromotores[[#This Row],[COD]],db1coordenada!A:L,12,0)</f>
        <v>-3.7688869</v>
      </c>
      <c r="H153" s="1" t="str">
        <f>VLOOKUP(dbPromotores[[#This Row],[COD]],db1coordenada!A:M,13,0)</f>
        <v>-38.6231497</v>
      </c>
      <c r="I153" s="1" t="s">
        <v>725</v>
      </c>
      <c r="J153">
        <v>11617</v>
      </c>
      <c r="K153" s="1" t="s">
        <v>726</v>
      </c>
      <c r="L153" s="1" t="s">
        <v>727</v>
      </c>
    </row>
    <row r="154" spans="1:12" x14ac:dyDescent="0.25">
      <c r="A154" s="2">
        <v>9296</v>
      </c>
      <c r="B154" s="2" t="s">
        <v>783</v>
      </c>
      <c r="C154" s="1" t="s">
        <v>637</v>
      </c>
      <c r="D154" s="2" t="s">
        <v>7106</v>
      </c>
      <c r="E154" s="2" t="s">
        <v>785</v>
      </c>
      <c r="F154" s="1" t="s">
        <v>188</v>
      </c>
      <c r="G154" s="1" t="str">
        <f>VLOOKUP(dbPromotores[[#This Row],[COD]],db1coordenada!A:L,12,0)</f>
        <v>-3.7416968</v>
      </c>
      <c r="H154" s="1" t="str">
        <f>VLOOKUP(dbPromotores[[#This Row],[COD]],db1coordenada!A:M,13,0)</f>
        <v>-38.6364728</v>
      </c>
      <c r="I154" s="1" t="s">
        <v>725</v>
      </c>
      <c r="J154">
        <v>11617</v>
      </c>
      <c r="K154" s="1" t="s">
        <v>726</v>
      </c>
      <c r="L154" s="1" t="s">
        <v>727</v>
      </c>
    </row>
    <row r="155" spans="1:12" x14ac:dyDescent="0.25">
      <c r="A155" s="2">
        <v>11268</v>
      </c>
      <c r="B155" s="2" t="s">
        <v>797</v>
      </c>
      <c r="C155" s="1" t="s">
        <v>637</v>
      </c>
      <c r="D155" s="2" t="s">
        <v>7107</v>
      </c>
      <c r="E155" s="2" t="s">
        <v>7096</v>
      </c>
      <c r="F155" s="1" t="s">
        <v>188</v>
      </c>
      <c r="G155" s="1" t="str">
        <f>VLOOKUP(dbPromotores[[#This Row],[COD]],db1coordenada!A:L,12,0)</f>
        <v>-3.06144262</v>
      </c>
      <c r="H155" s="1" t="str">
        <f>VLOOKUP(dbPromotores[[#This Row],[COD]],db1coordenada!A:M,13,0)</f>
        <v>-40.1648511</v>
      </c>
      <c r="I155" s="1" t="s">
        <v>725</v>
      </c>
      <c r="J155">
        <v>11617</v>
      </c>
      <c r="K155" s="1" t="s">
        <v>726</v>
      </c>
      <c r="L155" s="1" t="s">
        <v>727</v>
      </c>
    </row>
    <row r="156" spans="1:12" x14ac:dyDescent="0.25">
      <c r="A156" s="2">
        <v>11163</v>
      </c>
      <c r="B156" s="2" t="s">
        <v>793</v>
      </c>
      <c r="C156" s="1" t="s">
        <v>637</v>
      </c>
      <c r="D156" s="2" t="s">
        <v>7108</v>
      </c>
      <c r="E156" s="2" t="s">
        <v>744</v>
      </c>
      <c r="F156" s="1" t="s">
        <v>188</v>
      </c>
      <c r="G156" s="1" t="str">
        <f>VLOOKUP(dbPromotores[[#This Row],[COD]],db1coordenada!A:L,12,0)</f>
        <v>-4.55712763</v>
      </c>
      <c r="H156" s="1" t="str">
        <f>VLOOKUP(dbPromotores[[#This Row],[COD]],db1coordenada!A:M,13,0)</f>
        <v>-37.76435322</v>
      </c>
      <c r="I156" s="1" t="s">
        <v>725</v>
      </c>
      <c r="J156">
        <v>11617</v>
      </c>
      <c r="K156" s="1" t="s">
        <v>726</v>
      </c>
      <c r="L156" s="1" t="s">
        <v>727</v>
      </c>
    </row>
    <row r="157" spans="1:12" x14ac:dyDescent="0.25">
      <c r="A157" s="2">
        <v>11844</v>
      </c>
      <c r="B157" s="2" t="s">
        <v>801</v>
      </c>
      <c r="C157" s="1" t="s">
        <v>637</v>
      </c>
      <c r="D157" s="2" t="s">
        <v>7109</v>
      </c>
      <c r="E157" s="2" t="s">
        <v>735</v>
      </c>
      <c r="F157" s="1" t="s">
        <v>188</v>
      </c>
      <c r="G157" s="1" t="str">
        <f>VLOOKUP(dbPromotores[[#This Row],[COD]],db1coordenada!A:L,12,0)</f>
        <v>-3.7133513</v>
      </c>
      <c r="H157" s="1" t="str">
        <f>VLOOKUP(dbPromotores[[#This Row],[COD]],db1coordenada!A:M,13,0)</f>
        <v>-38.6029616</v>
      </c>
      <c r="I157" s="1" t="s">
        <v>725</v>
      </c>
      <c r="J157">
        <v>11617</v>
      </c>
      <c r="K157" s="1" t="s">
        <v>726</v>
      </c>
      <c r="L157" s="1" t="s">
        <v>727</v>
      </c>
    </row>
    <row r="158" spans="1:12" x14ac:dyDescent="0.25">
      <c r="A158" s="2">
        <v>9595</v>
      </c>
      <c r="B158" s="2" t="s">
        <v>788</v>
      </c>
      <c r="C158" s="1" t="s">
        <v>637</v>
      </c>
      <c r="D158" s="2" t="s">
        <v>7110</v>
      </c>
      <c r="E158" s="2" t="s">
        <v>790</v>
      </c>
      <c r="F158" s="1" t="s">
        <v>188</v>
      </c>
      <c r="G158" s="1" t="str">
        <f>VLOOKUP(dbPromotores[[#This Row],[COD]],db1coordenada!A:L,12,0)</f>
        <v>-3.05738126</v>
      </c>
      <c r="H158" s="1" t="str">
        <f>VLOOKUP(dbPromotores[[#This Row],[COD]],db1coordenada!A:M,13,0)</f>
        <v>-40.16930324</v>
      </c>
      <c r="I158" s="1" t="s">
        <v>725</v>
      </c>
      <c r="J158">
        <v>11617</v>
      </c>
      <c r="K158" s="1" t="s">
        <v>726</v>
      </c>
      <c r="L158" s="1" t="s">
        <v>727</v>
      </c>
    </row>
    <row r="159" spans="1:12" x14ac:dyDescent="0.25">
      <c r="A159">
        <v>884</v>
      </c>
      <c r="B159" t="s">
        <v>809</v>
      </c>
      <c r="C159" s="1" t="s">
        <v>637</v>
      </c>
      <c r="D159" t="s">
        <v>7128</v>
      </c>
      <c r="E159" t="s">
        <v>365</v>
      </c>
      <c r="F159" s="1" t="s">
        <v>20</v>
      </c>
      <c r="G159" s="1" t="str">
        <f>VLOOKUP(dbPromotores[[#This Row],[COD]],db1coordenada!A:L,12,0)</f>
        <v>-3.7899059</v>
      </c>
      <c r="H159" s="1" t="str">
        <f>VLOOKUP(dbPromotores[[#This Row],[COD]],db1coordenada!A:M,13,0)</f>
        <v>-38.495258</v>
      </c>
      <c r="I159" s="1" t="s">
        <v>813</v>
      </c>
      <c r="J159">
        <v>11753</v>
      </c>
      <c r="K159" s="1" t="s">
        <v>814</v>
      </c>
      <c r="L159" s="1" t="s">
        <v>815</v>
      </c>
    </row>
    <row r="160" spans="1:12" x14ac:dyDescent="0.25">
      <c r="A160">
        <v>3776</v>
      </c>
      <c r="B160" t="s">
        <v>825</v>
      </c>
      <c r="C160" s="1" t="s">
        <v>637</v>
      </c>
      <c r="D160" t="s">
        <v>7129</v>
      </c>
      <c r="E160" t="s">
        <v>827</v>
      </c>
      <c r="F160" s="1" t="s">
        <v>20</v>
      </c>
      <c r="G160" s="1" t="str">
        <f>VLOOKUP(dbPromotores[[#This Row],[COD]],db1coordenada!A:L,12,0)</f>
        <v>-4.202815</v>
      </c>
      <c r="H160" s="1" t="str">
        <f>VLOOKUP(dbPromotores[[#This Row],[COD]],db1coordenada!A:M,13,0)</f>
        <v>-40.7793312</v>
      </c>
      <c r="I160" s="1" t="s">
        <v>813</v>
      </c>
      <c r="J160">
        <v>11753</v>
      </c>
      <c r="K160" s="1" t="s">
        <v>814</v>
      </c>
      <c r="L160" s="1" t="s">
        <v>815</v>
      </c>
    </row>
    <row r="161" spans="1:12" x14ac:dyDescent="0.25">
      <c r="A161">
        <v>4028</v>
      </c>
      <c r="B161" t="s">
        <v>830</v>
      </c>
      <c r="C161" s="1" t="s">
        <v>637</v>
      </c>
      <c r="D161" t="s">
        <v>7130</v>
      </c>
      <c r="E161" t="s">
        <v>308</v>
      </c>
      <c r="F161" s="1" t="s">
        <v>20</v>
      </c>
      <c r="G161" s="1" t="str">
        <f>VLOOKUP(dbPromotores[[#This Row],[COD]],db1coordenada!A:L,12,0)</f>
        <v>-3.7411822</v>
      </c>
      <c r="H161" s="1" t="str">
        <f>VLOOKUP(dbPromotores[[#This Row],[COD]],db1coordenada!A:M,13,0)</f>
        <v>-38.5041525</v>
      </c>
      <c r="I161" s="1" t="s">
        <v>813</v>
      </c>
      <c r="J161">
        <v>11753</v>
      </c>
      <c r="K161" s="1" t="s">
        <v>814</v>
      </c>
      <c r="L161" s="1" t="s">
        <v>815</v>
      </c>
    </row>
    <row r="162" spans="1:12" x14ac:dyDescent="0.25">
      <c r="A162">
        <v>5158</v>
      </c>
      <c r="B162" t="s">
        <v>832</v>
      </c>
      <c r="C162" s="1" t="s">
        <v>637</v>
      </c>
      <c r="D162" t="s">
        <v>7131</v>
      </c>
      <c r="E162" t="s">
        <v>425</v>
      </c>
      <c r="F162" s="1" t="s">
        <v>20</v>
      </c>
      <c r="G162" s="1" t="str">
        <f>VLOOKUP(dbPromotores[[#This Row],[COD]],db1coordenada!A:L,12,0)</f>
        <v>-4.2698423</v>
      </c>
      <c r="H162" s="1" t="str">
        <f>VLOOKUP(dbPromotores[[#This Row],[COD]],db1coordenada!A:M,13,0)</f>
        <v>-40.8239171</v>
      </c>
      <c r="I162" s="1" t="s">
        <v>813</v>
      </c>
      <c r="J162">
        <v>11753</v>
      </c>
      <c r="K162" s="1" t="s">
        <v>814</v>
      </c>
      <c r="L162" s="1" t="s">
        <v>815</v>
      </c>
    </row>
    <row r="163" spans="1:12" x14ac:dyDescent="0.25">
      <c r="A163">
        <v>3078</v>
      </c>
      <c r="B163" t="s">
        <v>820</v>
      </c>
      <c r="C163" s="1" t="s">
        <v>637</v>
      </c>
      <c r="D163" t="s">
        <v>7132</v>
      </c>
      <c r="E163" t="s">
        <v>425</v>
      </c>
      <c r="F163" s="1" t="s">
        <v>20</v>
      </c>
      <c r="G163" s="1" t="str">
        <f>VLOOKUP(dbPromotores[[#This Row],[COD]],db1coordenada!A:L,12,0)</f>
        <v>-3.8169208</v>
      </c>
      <c r="H163" s="1" t="str">
        <f>VLOOKUP(dbPromotores[[#This Row],[COD]],db1coordenada!A:M,13,0)</f>
        <v>-38.5316105</v>
      </c>
      <c r="I163" s="1" t="s">
        <v>813</v>
      </c>
      <c r="J163">
        <v>11753</v>
      </c>
      <c r="K163" s="1" t="s">
        <v>814</v>
      </c>
      <c r="L163" s="1" t="s">
        <v>815</v>
      </c>
    </row>
    <row r="164" spans="1:12" x14ac:dyDescent="0.25">
      <c r="A164">
        <v>5192</v>
      </c>
      <c r="B164" t="s">
        <v>836</v>
      </c>
      <c r="C164" s="1" t="s">
        <v>637</v>
      </c>
      <c r="D164" t="s">
        <v>7133</v>
      </c>
      <c r="E164" t="s">
        <v>839</v>
      </c>
      <c r="F164" s="1" t="s">
        <v>20</v>
      </c>
      <c r="G164" s="1" t="str">
        <f>VLOOKUP(dbPromotores[[#This Row],[COD]],db1coordenada!A:L,12,0)</f>
        <v>-4.1922018</v>
      </c>
      <c r="H164" s="1" t="str">
        <f>VLOOKUP(dbPromotores[[#This Row],[COD]],db1coordenada!A:M,13,0)</f>
        <v>-40.4767768</v>
      </c>
      <c r="I164" s="1" t="s">
        <v>813</v>
      </c>
      <c r="J164">
        <v>11753</v>
      </c>
      <c r="K164" s="1" t="s">
        <v>814</v>
      </c>
      <c r="L164" s="1" t="s">
        <v>815</v>
      </c>
    </row>
    <row r="165" spans="1:12" x14ac:dyDescent="0.25">
      <c r="A165">
        <v>2807</v>
      </c>
      <c r="B165" t="s">
        <v>816</v>
      </c>
      <c r="C165" s="1" t="s">
        <v>637</v>
      </c>
      <c r="D165" t="s">
        <v>7134</v>
      </c>
      <c r="E165" t="s">
        <v>411</v>
      </c>
      <c r="F165" s="1" t="s">
        <v>20</v>
      </c>
      <c r="G165" s="1" t="str">
        <f>VLOOKUP(dbPromotores[[#This Row],[COD]],db1coordenada!A:L,12,0)</f>
        <v>-3.7872948</v>
      </c>
      <c r="H165" s="1" t="str">
        <f>VLOOKUP(dbPromotores[[#This Row],[COD]],db1coordenada!A:M,13,0)</f>
        <v>-38.5439698</v>
      </c>
      <c r="I165" s="1" t="s">
        <v>813</v>
      </c>
      <c r="J165">
        <v>11753</v>
      </c>
      <c r="K165" s="1" t="s">
        <v>814</v>
      </c>
      <c r="L165" s="1" t="s">
        <v>815</v>
      </c>
    </row>
    <row r="166" spans="1:12" x14ac:dyDescent="0.25">
      <c r="A166">
        <v>11219</v>
      </c>
      <c r="B166" t="s">
        <v>842</v>
      </c>
      <c r="C166" s="1" t="s">
        <v>637</v>
      </c>
      <c r="D166" t="s">
        <v>7135</v>
      </c>
      <c r="E166" t="s">
        <v>132</v>
      </c>
      <c r="F166" s="1" t="s">
        <v>609</v>
      </c>
      <c r="G166" s="1" t="str">
        <f>VLOOKUP(dbPromotores[[#This Row],[COD]],db1coordenada!A:L,12,0)</f>
        <v>-3.85564449</v>
      </c>
      <c r="H166" s="1" t="str">
        <f>VLOOKUP(dbPromotores[[#This Row],[COD]],db1coordenada!A:M,13,0)</f>
        <v>-38.5796747</v>
      </c>
      <c r="I166" s="1" t="s">
        <v>813</v>
      </c>
      <c r="J166">
        <v>11753</v>
      </c>
      <c r="K166" s="1" t="s">
        <v>814</v>
      </c>
      <c r="L166" s="1" t="s">
        <v>815</v>
      </c>
    </row>
    <row r="167" spans="1:12" x14ac:dyDescent="0.25">
      <c r="A167">
        <v>11803</v>
      </c>
      <c r="B167" t="s">
        <v>862</v>
      </c>
      <c r="C167" s="1" t="s">
        <v>637</v>
      </c>
      <c r="D167" t="s">
        <v>7136</v>
      </c>
      <c r="E167" t="s">
        <v>7137</v>
      </c>
      <c r="F167" s="1" t="s">
        <v>20</v>
      </c>
      <c r="G167" s="1" t="str">
        <f>VLOOKUP(dbPromotores[[#This Row],[COD]],db1coordenada!A:L,12,0)</f>
        <v>-3.81623338</v>
      </c>
      <c r="H167" s="1" t="str">
        <f>VLOOKUP(dbPromotores[[#This Row],[COD]],db1coordenada!A:M,13,0)</f>
        <v>-38.53127553</v>
      </c>
      <c r="I167" s="1" t="s">
        <v>813</v>
      </c>
      <c r="J167">
        <v>11753</v>
      </c>
      <c r="K167" s="1" t="s">
        <v>814</v>
      </c>
      <c r="L167" s="1" t="s">
        <v>815</v>
      </c>
    </row>
    <row r="168" spans="1:12" x14ac:dyDescent="0.25">
      <c r="A168">
        <v>11669</v>
      </c>
      <c r="B168" t="s">
        <v>847</v>
      </c>
      <c r="C168" s="1" t="s">
        <v>637</v>
      </c>
      <c r="D168" t="s">
        <v>7138</v>
      </c>
      <c r="E168" t="s">
        <v>7139</v>
      </c>
      <c r="F168" s="1" t="s">
        <v>20</v>
      </c>
      <c r="G168" s="1" t="str">
        <f>VLOOKUP(dbPromotores[[#This Row],[COD]],db1coordenada!A:L,12,0)</f>
        <v>-3.79271073</v>
      </c>
      <c r="H168" s="1" t="str">
        <f>VLOOKUP(dbPromotores[[#This Row],[COD]],db1coordenada!A:M,13,0)</f>
        <v>-39.27241754</v>
      </c>
      <c r="I168" s="1" t="s">
        <v>813</v>
      </c>
      <c r="J168">
        <v>11753</v>
      </c>
      <c r="K168" s="1" t="s">
        <v>814</v>
      </c>
      <c r="L168" s="1" t="s">
        <v>815</v>
      </c>
    </row>
    <row r="169" spans="1:12" x14ac:dyDescent="0.25">
      <c r="A169">
        <v>11804</v>
      </c>
      <c r="B169" t="s">
        <v>867</v>
      </c>
      <c r="C169" s="1" t="s">
        <v>637</v>
      </c>
      <c r="D169" t="s">
        <v>7140</v>
      </c>
      <c r="E169" t="s">
        <v>7141</v>
      </c>
      <c r="F169" s="1" t="s">
        <v>20</v>
      </c>
      <c r="G169" s="1" t="str">
        <f>VLOOKUP(dbPromotores[[#This Row],[COD]],db1coordenada!A:L,12,0)</f>
        <v>-4.1829351</v>
      </c>
      <c r="H169" s="1" t="str">
        <f>VLOOKUP(dbPromotores[[#This Row],[COD]],db1coordenada!A:M,13,0)</f>
        <v>-38.45458853</v>
      </c>
      <c r="I169" s="1" t="s">
        <v>813</v>
      </c>
      <c r="J169">
        <v>11753</v>
      </c>
      <c r="K169" s="1" t="s">
        <v>814</v>
      </c>
      <c r="L169" s="1" t="s">
        <v>815</v>
      </c>
    </row>
    <row r="170" spans="1:12" x14ac:dyDescent="0.25">
      <c r="A170">
        <v>11802</v>
      </c>
      <c r="B170" t="s">
        <v>857</v>
      </c>
      <c r="C170" s="1" t="s">
        <v>637</v>
      </c>
      <c r="D170" t="s">
        <v>7142</v>
      </c>
      <c r="E170" t="s">
        <v>425</v>
      </c>
      <c r="F170" s="1" t="s">
        <v>20</v>
      </c>
      <c r="G170" s="1" t="str">
        <f>VLOOKUP(dbPromotores[[#This Row],[COD]],db1coordenada!A:L,12,0)</f>
        <v>-3.83641402</v>
      </c>
      <c r="H170" s="1" t="str">
        <f>VLOOKUP(dbPromotores[[#This Row],[COD]],db1coordenada!A:M,13,0)</f>
        <v>-38.52142461</v>
      </c>
      <c r="I170" s="1" t="s">
        <v>813</v>
      </c>
      <c r="J170">
        <v>11753</v>
      </c>
      <c r="K170" s="1" t="s">
        <v>814</v>
      </c>
      <c r="L170" s="1" t="s">
        <v>815</v>
      </c>
    </row>
    <row r="171" spans="1:12" x14ac:dyDescent="0.25">
      <c r="A171">
        <v>11743</v>
      </c>
      <c r="B171" t="s">
        <v>853</v>
      </c>
      <c r="C171" s="1" t="s">
        <v>637</v>
      </c>
      <c r="D171" t="s">
        <v>7143</v>
      </c>
      <c r="E171" t="s">
        <v>7144</v>
      </c>
      <c r="F171" s="1" t="s">
        <v>20</v>
      </c>
      <c r="G171" s="1" t="str">
        <f>VLOOKUP(dbPromotores[[#This Row],[COD]],db1coordenada!A:L,12,0)</f>
        <v>-3.77711471</v>
      </c>
      <c r="H171" s="1" t="str">
        <f>VLOOKUP(dbPromotores[[#This Row],[COD]],db1coordenada!A:M,13,0)</f>
        <v>-38.51701088</v>
      </c>
      <c r="I171" s="1" t="s">
        <v>813</v>
      </c>
      <c r="J171">
        <v>11753</v>
      </c>
      <c r="K171" s="1" t="s">
        <v>814</v>
      </c>
      <c r="L171" s="1" t="s">
        <v>815</v>
      </c>
    </row>
    <row r="172" spans="1:12" x14ac:dyDescent="0.25">
      <c r="A172">
        <v>709</v>
      </c>
      <c r="B172" t="s">
        <v>994</v>
      </c>
      <c r="C172" s="1" t="s">
        <v>637</v>
      </c>
      <c r="D172" t="s">
        <v>7062</v>
      </c>
      <c r="E172" t="s">
        <v>877</v>
      </c>
      <c r="F172" s="1" t="s">
        <v>20</v>
      </c>
      <c r="G172" s="1" t="str">
        <f>VLOOKUP(dbPromotores[[#This Row],[COD]],db1coordenada!A:L,12,0)</f>
        <v>-3.83265451</v>
      </c>
      <c r="H172" s="1" t="str">
        <f>VLOOKUP(dbPromotores[[#This Row],[COD]],db1coordenada!A:M,13,0)</f>
        <v>-38.58103395</v>
      </c>
      <c r="I172" s="1" t="s">
        <v>884</v>
      </c>
      <c r="J172">
        <v>1</v>
      </c>
      <c r="K172" s="1" t="s">
        <v>885</v>
      </c>
      <c r="L172" s="1" t="s">
        <v>886</v>
      </c>
    </row>
    <row r="173" spans="1:12" x14ac:dyDescent="0.25">
      <c r="A173">
        <v>2726</v>
      </c>
      <c r="B173" t="s">
        <v>985</v>
      </c>
      <c r="C173" s="1" t="s">
        <v>637</v>
      </c>
      <c r="D173" t="s">
        <v>7063</v>
      </c>
      <c r="E173" t="s">
        <v>550</v>
      </c>
      <c r="F173" s="1" t="s">
        <v>20</v>
      </c>
      <c r="G173" s="1" t="str">
        <f>VLOOKUP(dbPromotores[[#This Row],[COD]],db1coordenada!A:L,12,0)</f>
        <v>-3.8143736</v>
      </c>
      <c r="H173" s="1" t="str">
        <f>VLOOKUP(dbPromotores[[#This Row],[COD]],db1coordenada!A:M,13,0)</f>
        <v>-38.6120921</v>
      </c>
      <c r="I173" s="1" t="s">
        <v>884</v>
      </c>
      <c r="J173">
        <v>1</v>
      </c>
      <c r="K173" s="1" t="s">
        <v>885</v>
      </c>
      <c r="L173" s="1" t="s">
        <v>886</v>
      </c>
    </row>
    <row r="174" spans="1:12" x14ac:dyDescent="0.25">
      <c r="A174">
        <v>9630</v>
      </c>
      <c r="B174" t="s">
        <v>1034</v>
      </c>
      <c r="C174" s="1" t="s">
        <v>637</v>
      </c>
      <c r="D174" t="s">
        <v>7064</v>
      </c>
      <c r="E174" t="s">
        <v>449</v>
      </c>
      <c r="F174" s="1" t="s">
        <v>20</v>
      </c>
      <c r="G174" s="1" t="str">
        <f>VLOOKUP(dbPromotores[[#This Row],[COD]],db1coordenada!A:L,12,0)</f>
        <v>-3.7302312</v>
      </c>
      <c r="H174" s="1" t="str">
        <f>VLOOKUP(dbPromotores[[#This Row],[COD]],db1coordenada!A:M,13,0)</f>
        <v>-38.568373</v>
      </c>
      <c r="I174" s="1" t="s">
        <v>884</v>
      </c>
      <c r="J174">
        <v>1</v>
      </c>
      <c r="K174" s="1" t="s">
        <v>885</v>
      </c>
      <c r="L174" s="1" t="s">
        <v>886</v>
      </c>
    </row>
    <row r="175" spans="1:12" x14ac:dyDescent="0.25">
      <c r="A175">
        <v>1967</v>
      </c>
      <c r="B175" t="s">
        <v>899</v>
      </c>
      <c r="C175" s="1" t="s">
        <v>637</v>
      </c>
      <c r="D175" t="s">
        <v>7065</v>
      </c>
      <c r="E175" t="s">
        <v>891</v>
      </c>
      <c r="F175" s="1" t="s">
        <v>20</v>
      </c>
      <c r="G175" s="1" t="str">
        <f>VLOOKUP(dbPromotores[[#This Row],[COD]],db1coordenada!A:L,12,0)</f>
        <v>-3.7865804</v>
      </c>
      <c r="H175" s="1" t="str">
        <f>VLOOKUP(dbPromotores[[#This Row],[COD]],db1coordenada!A:M,13,0)</f>
        <v>-38.5979579</v>
      </c>
      <c r="I175" s="1" t="s">
        <v>884</v>
      </c>
      <c r="J175">
        <v>1</v>
      </c>
      <c r="K175" s="1" t="s">
        <v>885</v>
      </c>
      <c r="L175" s="1" t="s">
        <v>886</v>
      </c>
    </row>
    <row r="176" spans="1:12" x14ac:dyDescent="0.25">
      <c r="A176">
        <v>284</v>
      </c>
      <c r="B176" t="s">
        <v>887</v>
      </c>
      <c r="C176" s="1" t="s">
        <v>637</v>
      </c>
      <c r="D176" t="s">
        <v>7066</v>
      </c>
      <c r="E176" t="s">
        <v>891</v>
      </c>
      <c r="F176" s="1" t="s">
        <v>20</v>
      </c>
      <c r="G176" s="1" t="str">
        <f>VLOOKUP(dbPromotores[[#This Row],[COD]],db1coordenada!A:L,12,0)</f>
        <v>-3.7966519</v>
      </c>
      <c r="H176" s="1" t="str">
        <f>VLOOKUP(dbPromotores[[#This Row],[COD]],db1coordenada!A:M,13,0)</f>
        <v>-38.6007377</v>
      </c>
      <c r="I176" s="1" t="s">
        <v>884</v>
      </c>
      <c r="J176">
        <v>1</v>
      </c>
      <c r="K176" s="1" t="s">
        <v>885</v>
      </c>
      <c r="L176" s="1" t="s">
        <v>886</v>
      </c>
    </row>
    <row r="177" spans="1:12" x14ac:dyDescent="0.25">
      <c r="A177">
        <v>2362</v>
      </c>
      <c r="B177" t="s">
        <v>951</v>
      </c>
      <c r="C177" s="1" t="s">
        <v>637</v>
      </c>
      <c r="D177" t="s">
        <v>7067</v>
      </c>
      <c r="E177" t="s">
        <v>944</v>
      </c>
      <c r="F177" s="1" t="s">
        <v>20</v>
      </c>
      <c r="G177" s="1" t="str">
        <f>VLOOKUP(dbPromotores[[#This Row],[COD]],db1coordenada!A:L,12,0)</f>
        <v>-3.8057528</v>
      </c>
      <c r="H177" s="1" t="str">
        <f>VLOOKUP(dbPromotores[[#This Row],[COD]],db1coordenada!A:M,13,0)</f>
        <v>-38.60253941</v>
      </c>
      <c r="I177" s="1" t="s">
        <v>884</v>
      </c>
      <c r="J177">
        <v>1</v>
      </c>
      <c r="K177" s="1" t="s">
        <v>885</v>
      </c>
      <c r="L177" s="1" t="s">
        <v>886</v>
      </c>
    </row>
    <row r="178" spans="1:12" x14ac:dyDescent="0.25">
      <c r="A178">
        <v>3643</v>
      </c>
      <c r="B178" t="s">
        <v>942</v>
      </c>
      <c r="C178" s="1" t="s">
        <v>637</v>
      </c>
      <c r="D178" t="s">
        <v>7068</v>
      </c>
      <c r="E178" t="s">
        <v>944</v>
      </c>
      <c r="F178" s="1" t="s">
        <v>20</v>
      </c>
      <c r="G178" s="1" t="str">
        <f>VLOOKUP(dbPromotores[[#This Row],[COD]],db1coordenada!A:L,12,0)</f>
        <v>-3.69142802</v>
      </c>
      <c r="H178" s="1" t="str">
        <f>VLOOKUP(dbPromotores[[#This Row],[COD]],db1coordenada!A:M,13,0)</f>
        <v>-39.58587159</v>
      </c>
      <c r="I178" s="1" t="s">
        <v>884</v>
      </c>
      <c r="J178">
        <v>1</v>
      </c>
      <c r="K178" s="1" t="s">
        <v>885</v>
      </c>
      <c r="L178" s="1" t="s">
        <v>886</v>
      </c>
    </row>
    <row r="179" spans="1:12" x14ac:dyDescent="0.25">
      <c r="A179">
        <v>2734</v>
      </c>
      <c r="B179" t="s">
        <v>7061</v>
      </c>
      <c r="C179" s="1" t="s">
        <v>637</v>
      </c>
      <c r="D179" t="s">
        <v>7069</v>
      </c>
      <c r="E179" t="s">
        <v>939</v>
      </c>
      <c r="F179" s="1" t="s">
        <v>20</v>
      </c>
      <c r="G179" s="1" t="str">
        <f>VLOOKUP(dbPromotores[[#This Row],[COD]],db1coordenada!A:L,12,0)</f>
        <v>-3.817788</v>
      </c>
      <c r="H179" s="1" t="str">
        <f>VLOOKUP(dbPromotores[[#This Row],[COD]],db1coordenada!A:M,13,0)</f>
        <v>-38.589921</v>
      </c>
      <c r="I179" s="1" t="s">
        <v>884</v>
      </c>
      <c r="J179">
        <v>1</v>
      </c>
      <c r="K179" s="1" t="s">
        <v>885</v>
      </c>
      <c r="L179" s="1" t="s">
        <v>886</v>
      </c>
    </row>
    <row r="180" spans="1:12" x14ac:dyDescent="0.25">
      <c r="A180">
        <v>9318</v>
      </c>
      <c r="B180" t="s">
        <v>903</v>
      </c>
      <c r="C180" s="1" t="s">
        <v>637</v>
      </c>
      <c r="D180" t="s">
        <v>7070</v>
      </c>
      <c r="E180" t="s">
        <v>522</v>
      </c>
      <c r="F180" s="1" t="s">
        <v>20</v>
      </c>
      <c r="G180" s="1" t="str">
        <f>VLOOKUP(dbPromotores[[#This Row],[COD]],db1coordenada!A:L,12,0)</f>
        <v>-3.777836</v>
      </c>
      <c r="H180" s="1" t="str">
        <f>VLOOKUP(dbPromotores[[#This Row],[COD]],db1coordenada!A:M,13,0)</f>
        <v>-38.597821</v>
      </c>
      <c r="I180" s="1" t="s">
        <v>884</v>
      </c>
      <c r="J180">
        <v>1</v>
      </c>
      <c r="K180" s="1" t="s">
        <v>885</v>
      </c>
      <c r="L180" s="1" t="s">
        <v>886</v>
      </c>
    </row>
    <row r="181" spans="1:12" x14ac:dyDescent="0.25">
      <c r="A181">
        <v>153</v>
      </c>
      <c r="B181" t="s">
        <v>880</v>
      </c>
      <c r="C181" s="1" t="s">
        <v>637</v>
      </c>
      <c r="D181" t="s">
        <v>7071</v>
      </c>
      <c r="E181" t="s">
        <v>517</v>
      </c>
      <c r="F181" s="1" t="s">
        <v>20</v>
      </c>
      <c r="G181" s="1" t="str">
        <f>VLOOKUP(dbPromotores[[#This Row],[COD]],db1coordenada!A:L,12,0)</f>
        <v>-3.7807845</v>
      </c>
      <c r="H181" s="1" t="str">
        <f>VLOOKUP(dbPromotores[[#This Row],[COD]],db1coordenada!A:M,13,0)</f>
        <v>-38.5966783</v>
      </c>
      <c r="I181" s="1" t="s">
        <v>884</v>
      </c>
      <c r="J181">
        <v>1</v>
      </c>
      <c r="K181" s="1" t="s">
        <v>885</v>
      </c>
      <c r="L181" s="1" t="s">
        <v>886</v>
      </c>
    </row>
    <row r="182" spans="1:12" x14ac:dyDescent="0.25">
      <c r="A182">
        <v>2292</v>
      </c>
      <c r="B182" t="s">
        <v>926</v>
      </c>
      <c r="C182" s="1" t="s">
        <v>637</v>
      </c>
      <c r="D182" t="s">
        <v>7072</v>
      </c>
      <c r="E182" t="s">
        <v>449</v>
      </c>
      <c r="F182" s="1" t="s">
        <v>20</v>
      </c>
      <c r="G182" s="1" t="str">
        <f>VLOOKUP(dbPromotores[[#This Row],[COD]],db1coordenada!A:L,12,0)</f>
        <v>-3.8142935</v>
      </c>
      <c r="H182" s="1" t="str">
        <f>VLOOKUP(dbPromotores[[#This Row],[COD]],db1coordenada!A:M,13,0)</f>
        <v>-38.5831318</v>
      </c>
      <c r="I182" s="1" t="s">
        <v>884</v>
      </c>
      <c r="J182">
        <v>1</v>
      </c>
      <c r="K182" s="1" t="s">
        <v>885</v>
      </c>
      <c r="L182" s="1" t="s">
        <v>886</v>
      </c>
    </row>
    <row r="183" spans="1:12" x14ac:dyDescent="0.25">
      <c r="A183">
        <v>631</v>
      </c>
      <c r="B183" t="s">
        <v>916</v>
      </c>
      <c r="C183" s="1" t="s">
        <v>637</v>
      </c>
      <c r="D183" t="s">
        <v>7073</v>
      </c>
      <c r="E183" t="s">
        <v>919</v>
      </c>
      <c r="F183" s="1" t="s">
        <v>20</v>
      </c>
      <c r="G183" s="1" t="str">
        <f>VLOOKUP(dbPromotores[[#This Row],[COD]],db1coordenada!A:L,12,0)</f>
        <v>-3.819396</v>
      </c>
      <c r="H183" s="1" t="str">
        <f>VLOOKUP(dbPromotores[[#This Row],[COD]],db1coordenada!A:M,13,0)</f>
        <v>-38.592429</v>
      </c>
      <c r="I183" s="1" t="s">
        <v>884</v>
      </c>
      <c r="J183">
        <v>1</v>
      </c>
      <c r="K183" s="1" t="s">
        <v>885</v>
      </c>
      <c r="L183" s="1" t="s">
        <v>886</v>
      </c>
    </row>
    <row r="184" spans="1:12" x14ac:dyDescent="0.25">
      <c r="A184">
        <v>762</v>
      </c>
      <c r="B184" t="s">
        <v>922</v>
      </c>
      <c r="C184" s="1" t="s">
        <v>637</v>
      </c>
      <c r="D184" t="s">
        <v>7074</v>
      </c>
      <c r="E184" t="s">
        <v>919</v>
      </c>
      <c r="F184" s="1" t="s">
        <v>20</v>
      </c>
      <c r="G184" s="1" t="str">
        <f>VLOOKUP(dbPromotores[[#This Row],[COD]],db1coordenada!A:L,12,0)</f>
        <v>-3.8119541</v>
      </c>
      <c r="H184" s="1" t="str">
        <f>VLOOKUP(dbPromotores[[#This Row],[COD]],db1coordenada!A:M,13,0)</f>
        <v>-38.5972122</v>
      </c>
      <c r="I184" s="1" t="s">
        <v>884</v>
      </c>
      <c r="J184">
        <v>1</v>
      </c>
      <c r="K184" s="1" t="s">
        <v>885</v>
      </c>
      <c r="L184" s="1" t="s">
        <v>886</v>
      </c>
    </row>
    <row r="185" spans="1:12" x14ac:dyDescent="0.25">
      <c r="A185">
        <v>2355</v>
      </c>
      <c r="B185" t="s">
        <v>931</v>
      </c>
      <c r="C185" s="1" t="s">
        <v>637</v>
      </c>
      <c r="D185" t="s">
        <v>7075</v>
      </c>
      <c r="E185" t="s">
        <v>934</v>
      </c>
      <c r="F185" s="1" t="s">
        <v>20</v>
      </c>
      <c r="G185" s="1" t="str">
        <f>VLOOKUP(dbPromotores[[#This Row],[COD]],db1coordenada!A:L,12,0)</f>
        <v>-3.79989965</v>
      </c>
      <c r="H185" s="1" t="str">
        <f>VLOOKUP(dbPromotores[[#This Row],[COD]],db1coordenada!A:M,13,0)</f>
        <v>-38.5774981</v>
      </c>
      <c r="I185" s="1" t="s">
        <v>884</v>
      </c>
      <c r="J185">
        <v>1</v>
      </c>
      <c r="K185" s="1" t="s">
        <v>885</v>
      </c>
      <c r="L185" s="1" t="s">
        <v>886</v>
      </c>
    </row>
    <row r="186" spans="1:12" x14ac:dyDescent="0.25">
      <c r="A186">
        <v>2126</v>
      </c>
      <c r="B186" t="s">
        <v>955</v>
      </c>
      <c r="C186" s="1" t="s">
        <v>637</v>
      </c>
      <c r="D186" t="s">
        <v>7076</v>
      </c>
      <c r="E186" t="s">
        <v>955</v>
      </c>
      <c r="F186" s="1" t="s">
        <v>20</v>
      </c>
      <c r="G186" s="1" t="str">
        <f>VLOOKUP(dbPromotores[[#This Row],[COD]],db1coordenada!A:L,12,0)</f>
        <v>-3.80892581</v>
      </c>
      <c r="H186" s="1" t="str">
        <f>VLOOKUP(dbPromotores[[#This Row],[COD]],db1coordenada!A:M,13,0)</f>
        <v>-38.62755341</v>
      </c>
      <c r="I186" s="1" t="s">
        <v>884</v>
      </c>
      <c r="J186">
        <v>1</v>
      </c>
      <c r="K186" s="1" t="s">
        <v>885</v>
      </c>
      <c r="L186" s="1" t="s">
        <v>886</v>
      </c>
    </row>
    <row r="187" spans="1:12" x14ac:dyDescent="0.25">
      <c r="A187">
        <v>11037</v>
      </c>
      <c r="B187" t="s">
        <v>911</v>
      </c>
      <c r="C187" s="1" t="s">
        <v>637</v>
      </c>
      <c r="D187" t="s">
        <v>7077</v>
      </c>
      <c r="E187" t="s">
        <v>7078</v>
      </c>
      <c r="F187" s="1" t="s">
        <v>20</v>
      </c>
      <c r="G187" s="1" t="str">
        <f>VLOOKUP(dbPromotores[[#This Row],[COD]],db1coordenada!A:L,12,0)</f>
        <v>-3.9464042</v>
      </c>
      <c r="H187" s="1" t="str">
        <f>VLOOKUP(dbPromotores[[#This Row],[COD]],db1coordenada!A:M,13,0)</f>
        <v>-39.43065985</v>
      </c>
      <c r="I187" s="1" t="s">
        <v>884</v>
      </c>
      <c r="J187">
        <v>1</v>
      </c>
      <c r="K187" s="1" t="s">
        <v>885</v>
      </c>
      <c r="L187" s="1" t="s">
        <v>886</v>
      </c>
    </row>
    <row r="188" spans="1:12" x14ac:dyDescent="0.25">
      <c r="A188">
        <v>3249</v>
      </c>
      <c r="B188" t="s">
        <v>1013</v>
      </c>
      <c r="C188" s="1" t="s">
        <v>637</v>
      </c>
      <c r="D188" t="s">
        <v>7079</v>
      </c>
      <c r="E188" t="s">
        <v>1016</v>
      </c>
      <c r="F188" s="1" t="s">
        <v>964</v>
      </c>
      <c r="G188" s="1" t="str">
        <f>VLOOKUP(dbPromotores[[#This Row],[COD]],db1coordenada!A:L,12,0)</f>
        <v>-3.8496108</v>
      </c>
      <c r="H188" s="1" t="str">
        <f>VLOOKUP(dbPromotores[[#This Row],[COD]],db1coordenada!A:M,13,0)</f>
        <v>-38.5809081</v>
      </c>
      <c r="I188" s="1" t="s">
        <v>967</v>
      </c>
      <c r="J188">
        <v>11638</v>
      </c>
      <c r="K188" s="1" t="s">
        <v>968</v>
      </c>
      <c r="L188" s="1" t="s">
        <v>969</v>
      </c>
    </row>
    <row r="189" spans="1:12" x14ac:dyDescent="0.25">
      <c r="A189">
        <v>1708</v>
      </c>
      <c r="B189" t="s">
        <v>998</v>
      </c>
      <c r="C189" s="1" t="s">
        <v>637</v>
      </c>
      <c r="D189" t="s">
        <v>7080</v>
      </c>
      <c r="E189" t="s">
        <v>1000</v>
      </c>
      <c r="F189" s="1" t="s">
        <v>533</v>
      </c>
      <c r="G189" s="1" t="str">
        <f>VLOOKUP(dbPromotores[[#This Row],[COD]],db1coordenada!A:L,12,0)</f>
        <v>-3.8359504</v>
      </c>
      <c r="H189" s="1" t="str">
        <f>VLOOKUP(dbPromotores[[#This Row],[COD]],db1coordenada!A:M,13,0)</f>
        <v>-38.5950891</v>
      </c>
      <c r="I189" s="1" t="s">
        <v>967</v>
      </c>
      <c r="J189">
        <v>11638</v>
      </c>
      <c r="K189" s="1" t="s">
        <v>968</v>
      </c>
      <c r="L189" s="1" t="s">
        <v>969</v>
      </c>
    </row>
    <row r="190" spans="1:12" x14ac:dyDescent="0.25">
      <c r="A190">
        <v>9326</v>
      </c>
      <c r="B190" t="s">
        <v>1027</v>
      </c>
      <c r="C190" s="1" t="s">
        <v>637</v>
      </c>
      <c r="D190" t="s">
        <v>7081</v>
      </c>
      <c r="E190" t="s">
        <v>1029</v>
      </c>
      <c r="F190" s="1" t="s">
        <v>479</v>
      </c>
      <c r="G190" s="1" t="str">
        <f>VLOOKUP(dbPromotores[[#This Row],[COD]],db1coordenada!A:L,12,0)</f>
        <v>-3.83002125</v>
      </c>
      <c r="H190" s="1" t="str">
        <f>VLOOKUP(dbPromotores[[#This Row],[COD]],db1coordenada!A:M,13,0)</f>
        <v>-38.57121998</v>
      </c>
      <c r="I190" s="1" t="s">
        <v>967</v>
      </c>
      <c r="J190">
        <v>11638</v>
      </c>
      <c r="K190" s="1" t="s">
        <v>968</v>
      </c>
      <c r="L190" s="1" t="s">
        <v>969</v>
      </c>
    </row>
    <row r="191" spans="1:12" x14ac:dyDescent="0.25">
      <c r="A191">
        <v>1875</v>
      </c>
      <c r="B191" t="s">
        <v>1003</v>
      </c>
      <c r="C191" s="1" t="s">
        <v>637</v>
      </c>
      <c r="D191" t="s">
        <v>7082</v>
      </c>
      <c r="E191" t="s">
        <v>963</v>
      </c>
      <c r="F191" s="1" t="s">
        <v>533</v>
      </c>
      <c r="G191" s="1" t="str">
        <f>VLOOKUP(dbPromotores[[#This Row],[COD]],db1coordenada!A:L,12,0)</f>
        <v>-3.8891567</v>
      </c>
      <c r="H191" s="1" t="str">
        <f>VLOOKUP(dbPromotores[[#This Row],[COD]],db1coordenada!A:M,13,0)</f>
        <v>-38.6108356</v>
      </c>
      <c r="I191" s="1" t="s">
        <v>967</v>
      </c>
      <c r="J191">
        <v>11638</v>
      </c>
      <c r="K191" s="1" t="s">
        <v>968</v>
      </c>
      <c r="L191" s="1" t="s">
        <v>969</v>
      </c>
    </row>
    <row r="192" spans="1:12" x14ac:dyDescent="0.25">
      <c r="A192">
        <v>1142</v>
      </c>
      <c r="B192" t="s">
        <v>975</v>
      </c>
      <c r="C192" s="1" t="s">
        <v>637</v>
      </c>
      <c r="D192" t="s">
        <v>7083</v>
      </c>
      <c r="E192" t="s">
        <v>977</v>
      </c>
      <c r="F192" s="1" t="s">
        <v>20</v>
      </c>
      <c r="G192" s="1" t="str">
        <f>VLOOKUP(dbPromotores[[#This Row],[COD]],db1coordenada!A:L,12,0)</f>
        <v>-3.846401</v>
      </c>
      <c r="H192" s="1" t="str">
        <f>VLOOKUP(dbPromotores[[#This Row],[COD]],db1coordenada!A:M,13,0)</f>
        <v>-38.656205</v>
      </c>
      <c r="I192" s="1" t="s">
        <v>967</v>
      </c>
      <c r="J192">
        <v>11638</v>
      </c>
      <c r="K192" s="1" t="s">
        <v>968</v>
      </c>
      <c r="L192" s="1" t="s">
        <v>969</v>
      </c>
    </row>
    <row r="193" spans="1:12" x14ac:dyDescent="0.25">
      <c r="A193">
        <v>3765</v>
      </c>
      <c r="B193" t="s">
        <v>1019</v>
      </c>
      <c r="C193" s="1" t="s">
        <v>637</v>
      </c>
      <c r="D193" t="s">
        <v>7084</v>
      </c>
      <c r="E193" t="s">
        <v>478</v>
      </c>
      <c r="F193" s="1" t="s">
        <v>479</v>
      </c>
      <c r="G193" s="1" t="str">
        <f>VLOOKUP(dbPromotores[[#This Row],[COD]],db1coordenada!A:L,12,0)</f>
        <v>-3.6736142</v>
      </c>
      <c r="H193" s="1" t="str">
        <f>VLOOKUP(dbPromotores[[#This Row],[COD]],db1coordenada!A:M,13,0)</f>
        <v>-38.6696458</v>
      </c>
      <c r="I193" s="1" t="s">
        <v>967</v>
      </c>
      <c r="J193">
        <v>11638</v>
      </c>
      <c r="K193" s="1" t="s">
        <v>968</v>
      </c>
      <c r="L193" s="1" t="s">
        <v>969</v>
      </c>
    </row>
    <row r="194" spans="1:12" x14ac:dyDescent="0.25">
      <c r="A194">
        <v>1998</v>
      </c>
      <c r="B194" t="s">
        <v>1007</v>
      </c>
      <c r="C194" s="1" t="s">
        <v>637</v>
      </c>
      <c r="D194" t="s">
        <v>7085</v>
      </c>
      <c r="E194" t="s">
        <v>1010</v>
      </c>
      <c r="F194" s="1" t="s">
        <v>20</v>
      </c>
      <c r="G194" s="1" t="str">
        <f>VLOOKUP(dbPromotores[[#This Row],[COD]],db1coordenada!A:L,12,0)</f>
        <v>-3.8775392</v>
      </c>
      <c r="H194" s="1" t="str">
        <f>VLOOKUP(dbPromotores[[#This Row],[COD]],db1coordenada!A:M,13,0)</f>
        <v>-38.6087159</v>
      </c>
      <c r="I194" s="1" t="s">
        <v>967</v>
      </c>
      <c r="J194">
        <v>11638</v>
      </c>
      <c r="K194" s="1" t="s">
        <v>968</v>
      </c>
      <c r="L194" s="1" t="s">
        <v>969</v>
      </c>
    </row>
    <row r="195" spans="1:12" x14ac:dyDescent="0.25">
      <c r="A195">
        <v>1963</v>
      </c>
      <c r="B195" t="s">
        <v>980</v>
      </c>
      <c r="C195" s="1" t="s">
        <v>637</v>
      </c>
      <c r="D195" t="s">
        <v>7086</v>
      </c>
      <c r="E195" t="s">
        <v>982</v>
      </c>
      <c r="F195" s="1" t="s">
        <v>479</v>
      </c>
      <c r="G195" s="1" t="str">
        <f>VLOOKUP(dbPromotores[[#This Row],[COD]],db1coordenada!A:L,12,0)</f>
        <v>-3.89206803</v>
      </c>
      <c r="H195" s="1" t="str">
        <f>VLOOKUP(dbPromotores[[#This Row],[COD]],db1coordenada!A:M,13,0)</f>
        <v>-38.68194164</v>
      </c>
      <c r="I195" s="1" t="s">
        <v>967</v>
      </c>
      <c r="J195">
        <v>11638</v>
      </c>
      <c r="K195" s="1" t="s">
        <v>968</v>
      </c>
      <c r="L195" s="1" t="s">
        <v>969</v>
      </c>
    </row>
    <row r="196" spans="1:12" x14ac:dyDescent="0.25">
      <c r="A196">
        <v>11220</v>
      </c>
      <c r="B196" t="s">
        <v>1030</v>
      </c>
      <c r="C196" s="1" t="s">
        <v>637</v>
      </c>
      <c r="D196" t="s">
        <v>7087</v>
      </c>
      <c r="E196" t="s">
        <v>478</v>
      </c>
      <c r="F196" s="1" t="s">
        <v>479</v>
      </c>
      <c r="G196" s="1" t="str">
        <f>VLOOKUP(dbPromotores[[#This Row],[COD]],db1coordenada!A:L,12,0)</f>
        <v>-3.61073026</v>
      </c>
      <c r="H196" s="1" t="str">
        <f>VLOOKUP(dbPromotores[[#This Row],[COD]],db1coordenada!A:M,13,0)</f>
        <v>-38.96502772</v>
      </c>
      <c r="I196" s="1" t="s">
        <v>967</v>
      </c>
      <c r="J196">
        <v>11638</v>
      </c>
      <c r="K196" s="1" t="s">
        <v>968</v>
      </c>
      <c r="L196" s="1" t="s">
        <v>969</v>
      </c>
    </row>
    <row r="197" spans="1:12" x14ac:dyDescent="0.25">
      <c r="A197">
        <v>4002</v>
      </c>
      <c r="B197" t="s">
        <v>1023</v>
      </c>
      <c r="C197" s="1" t="s">
        <v>637</v>
      </c>
      <c r="D197" t="s">
        <v>7088</v>
      </c>
      <c r="E197" t="s">
        <v>963</v>
      </c>
      <c r="F197" s="1" t="s">
        <v>479</v>
      </c>
      <c r="G197" s="1" t="str">
        <f>VLOOKUP(dbPromotores[[#This Row],[COD]],db1coordenada!A:L,12,0)</f>
        <v>-3.0542364</v>
      </c>
      <c r="H197" s="1" t="str">
        <f>VLOOKUP(dbPromotores[[#This Row],[COD]],db1coordenada!A:M,13,0)</f>
        <v>-40.1724506</v>
      </c>
      <c r="I197" s="1" t="s">
        <v>967</v>
      </c>
      <c r="J197">
        <v>11638</v>
      </c>
      <c r="K197" s="1" t="s">
        <v>968</v>
      </c>
      <c r="L197" s="1" t="s">
        <v>969</v>
      </c>
    </row>
    <row r="198" spans="1:12" x14ac:dyDescent="0.25">
      <c r="A198">
        <v>2385</v>
      </c>
      <c r="B198" t="s">
        <v>959</v>
      </c>
      <c r="C198" s="1" t="s">
        <v>637</v>
      </c>
      <c r="D198" t="s">
        <v>7089</v>
      </c>
      <c r="E198" t="s">
        <v>963</v>
      </c>
      <c r="F198" s="1" t="s">
        <v>479</v>
      </c>
      <c r="G198" s="1" t="str">
        <f>VLOOKUP(dbPromotores[[#This Row],[COD]],db1coordenada!A:L,12,0)</f>
        <v>-3.8898521</v>
      </c>
      <c r="H198" s="1" t="str">
        <f>VLOOKUP(dbPromotores[[#This Row],[COD]],db1coordenada!A:M,13,0)</f>
        <v>-38.6171332</v>
      </c>
      <c r="I198" s="1" t="s">
        <v>967</v>
      </c>
      <c r="J198">
        <v>11638</v>
      </c>
      <c r="K198" s="1" t="s">
        <v>968</v>
      </c>
      <c r="L198" s="1" t="s">
        <v>969</v>
      </c>
    </row>
    <row r="199" spans="1:12" x14ac:dyDescent="0.25">
      <c r="A199">
        <v>4057</v>
      </c>
      <c r="B199" t="s">
        <v>871</v>
      </c>
      <c r="C199" s="1" t="s">
        <v>637</v>
      </c>
      <c r="D199" t="s">
        <v>7090</v>
      </c>
      <c r="E199" t="s">
        <v>468</v>
      </c>
      <c r="F199" s="1" t="s">
        <v>479</v>
      </c>
      <c r="G199" s="1" t="str">
        <f>VLOOKUP(dbPromotores[[#This Row],[COD]],db1coordenada!A:L,12,0)</f>
        <v>-3.6843634</v>
      </c>
      <c r="H199" s="1" t="str">
        <f>VLOOKUP(dbPromotores[[#This Row],[COD]],db1coordenada!A:M,13,0)</f>
        <v>-39.5852656</v>
      </c>
      <c r="I199" s="1" t="s">
        <v>967</v>
      </c>
      <c r="J199">
        <v>11638</v>
      </c>
      <c r="K199" s="1" t="s">
        <v>968</v>
      </c>
      <c r="L199" s="1" t="s">
        <v>969</v>
      </c>
    </row>
    <row r="200" spans="1:12" x14ac:dyDescent="0.25">
      <c r="A200">
        <v>10752</v>
      </c>
      <c r="B200" t="s">
        <v>875</v>
      </c>
      <c r="C200" s="1" t="s">
        <v>637</v>
      </c>
      <c r="D200" t="s">
        <v>7091</v>
      </c>
      <c r="E200" t="s">
        <v>877</v>
      </c>
      <c r="F200" s="1" t="s">
        <v>964</v>
      </c>
      <c r="G200" s="1" t="str">
        <f>VLOOKUP(dbPromotores[[#This Row],[COD]],db1coordenada!A:L,12,0)</f>
        <v>-3.75714249</v>
      </c>
      <c r="H200" s="1" t="str">
        <f>VLOOKUP(dbPromotores[[#This Row],[COD]],db1coordenada!A:M,13,0)</f>
        <v>-38.59061584</v>
      </c>
      <c r="I200" s="1" t="s">
        <v>967</v>
      </c>
      <c r="J200">
        <v>11638</v>
      </c>
      <c r="K200" s="1" t="s">
        <v>968</v>
      </c>
      <c r="L200" s="1" t="s">
        <v>969</v>
      </c>
    </row>
    <row r="201" spans="1:12" x14ac:dyDescent="0.25">
      <c r="A201">
        <v>942</v>
      </c>
      <c r="B201" s="1" t="s">
        <v>1038</v>
      </c>
      <c r="C201" s="1" t="s">
        <v>17</v>
      </c>
      <c r="D201" s="1" t="s">
        <v>1039</v>
      </c>
      <c r="E201" s="1" t="s">
        <v>119</v>
      </c>
      <c r="F201" s="1" t="s">
        <v>20</v>
      </c>
      <c r="G201" s="1" t="str">
        <f>VLOOKUP(dbPromotores[[#This Row],[COD]],db1coordenada!A:L,12,0)</f>
        <v>-3.7407932</v>
      </c>
      <c r="H201" s="1" t="str">
        <f>VLOOKUP(dbPromotores[[#This Row],[COD]],db1coordenada!A:M,13,0)</f>
        <v>-38.516113</v>
      </c>
      <c r="I201" s="1" t="s">
        <v>1042</v>
      </c>
      <c r="J201">
        <v>4</v>
      </c>
      <c r="K201" s="1" t="s">
        <v>1043</v>
      </c>
      <c r="L201" s="1" t="s">
        <v>1044</v>
      </c>
    </row>
    <row r="202" spans="1:12" x14ac:dyDescent="0.25">
      <c r="A202">
        <v>8900009</v>
      </c>
      <c r="B202" s="1" t="s">
        <v>1045</v>
      </c>
      <c r="C202" s="1" t="s">
        <v>17</v>
      </c>
      <c r="D202" s="1" t="s">
        <v>1046</v>
      </c>
      <c r="E202" s="1" t="s">
        <v>119</v>
      </c>
      <c r="F202" s="1" t="s">
        <v>20</v>
      </c>
      <c r="G202" s="1" t="str">
        <f>VLOOKUP(dbPromotores[[#This Row],[COD]],db2coordenada!A:U,21,0)</f>
        <v>-3.746295</v>
      </c>
      <c r="H202" s="1" t="str">
        <f>VLOOKUP(dbPromotores[[#This Row],[COD]],db2coordenada!A:V,22,0)</f>
        <v>-38.5125923</v>
      </c>
      <c r="I202" s="1" t="s">
        <v>1042</v>
      </c>
      <c r="J202">
        <v>4</v>
      </c>
      <c r="K202" s="1" t="s">
        <v>1043</v>
      </c>
      <c r="L202" s="1" t="s">
        <v>1044</v>
      </c>
    </row>
    <row r="203" spans="1:12" x14ac:dyDescent="0.25">
      <c r="A203">
        <v>9341</v>
      </c>
      <c r="B203" s="1" t="s">
        <v>1049</v>
      </c>
      <c r="C203" s="1" t="s">
        <v>17</v>
      </c>
      <c r="D203" s="1" t="s">
        <v>1050</v>
      </c>
      <c r="E203" s="1" t="s">
        <v>1051</v>
      </c>
      <c r="F203" s="1" t="s">
        <v>20</v>
      </c>
      <c r="G203" s="1" t="str">
        <f>VLOOKUP(dbPromotores[[#This Row],[COD]],db1coordenada!A:L,12,0)</f>
        <v>-3.79182527</v>
      </c>
      <c r="H203" s="1" t="str">
        <f>VLOOKUP(dbPromotores[[#This Row],[COD]],db1coordenada!A:M,13,0)</f>
        <v>-38.5671401</v>
      </c>
      <c r="I203" s="1" t="s">
        <v>1042</v>
      </c>
      <c r="J203">
        <v>4</v>
      </c>
      <c r="K203" s="1" t="s">
        <v>1043</v>
      </c>
      <c r="L203" s="1" t="s">
        <v>1044</v>
      </c>
    </row>
    <row r="204" spans="1:12" x14ac:dyDescent="0.25">
      <c r="A204">
        <v>11775</v>
      </c>
      <c r="B204" s="1" t="s">
        <v>1054</v>
      </c>
      <c r="C204" s="1" t="s">
        <v>17</v>
      </c>
      <c r="D204" s="1" t="s">
        <v>1055</v>
      </c>
      <c r="E204" s="1" t="s">
        <v>1056</v>
      </c>
      <c r="F204" s="1" t="s">
        <v>20</v>
      </c>
      <c r="G204" s="1" t="str">
        <f>VLOOKUP(dbPromotores[[#This Row],[COD]],db1coordenada!A:L,12,0)</f>
        <v>-3.7282784</v>
      </c>
      <c r="H204" s="1" t="str">
        <f>VLOOKUP(dbPromotores[[#This Row],[COD]],db1coordenada!A:M,13,0)</f>
        <v>-38.6011588</v>
      </c>
      <c r="I204" s="1" t="s">
        <v>1042</v>
      </c>
      <c r="J204">
        <v>4</v>
      </c>
      <c r="K204" s="1" t="s">
        <v>1043</v>
      </c>
      <c r="L204" s="1" t="s">
        <v>1044</v>
      </c>
    </row>
    <row r="205" spans="1:12" x14ac:dyDescent="0.25">
      <c r="A205">
        <v>2309</v>
      </c>
      <c r="B205" s="1" t="s">
        <v>1059</v>
      </c>
      <c r="C205" s="1" t="s">
        <v>17</v>
      </c>
      <c r="D205" s="1" t="s">
        <v>1060</v>
      </c>
      <c r="E205" s="1" t="s">
        <v>1051</v>
      </c>
      <c r="F205" s="1" t="s">
        <v>20</v>
      </c>
      <c r="G205" s="1" t="str">
        <f>VLOOKUP(dbPromotores[[#This Row],[COD]],db1coordenada!A:L,12,0)</f>
        <v>-3.7495749</v>
      </c>
      <c r="H205" s="1" t="str">
        <f>VLOOKUP(dbPromotores[[#This Row],[COD]],db1coordenada!A:M,13,0)</f>
        <v>-38.5285489</v>
      </c>
      <c r="I205" s="1" t="s">
        <v>1042</v>
      </c>
      <c r="J205">
        <v>4</v>
      </c>
      <c r="K205" s="1" t="s">
        <v>1043</v>
      </c>
      <c r="L205" s="1" t="s">
        <v>1044</v>
      </c>
    </row>
    <row r="206" spans="1:12" x14ac:dyDescent="0.25">
      <c r="A206">
        <v>838</v>
      </c>
      <c r="B206" s="1" t="s">
        <v>1063</v>
      </c>
      <c r="C206" s="1" t="s">
        <v>17</v>
      </c>
      <c r="D206" s="1" t="s">
        <v>1064</v>
      </c>
      <c r="E206" s="1" t="s">
        <v>105</v>
      </c>
      <c r="F206" s="1" t="s">
        <v>20</v>
      </c>
      <c r="G206" s="1" t="str">
        <f>VLOOKUP(dbPromotores[[#This Row],[COD]],db1coordenada!A:L,12,0)</f>
        <v>-3.7440036</v>
      </c>
      <c r="H206" s="1" t="str">
        <f>VLOOKUP(dbPromotores[[#This Row],[COD]],db1coordenada!A:M,13,0)</f>
        <v>-38.5080673</v>
      </c>
      <c r="I206" s="1" t="s">
        <v>1042</v>
      </c>
      <c r="J206">
        <v>4</v>
      </c>
      <c r="K206" s="1" t="s">
        <v>1043</v>
      </c>
      <c r="L206" s="1" t="s">
        <v>1044</v>
      </c>
    </row>
    <row r="207" spans="1:12" x14ac:dyDescent="0.25">
      <c r="A207">
        <v>3784</v>
      </c>
      <c r="B207" s="1" t="s">
        <v>1067</v>
      </c>
      <c r="C207" s="1" t="s">
        <v>17</v>
      </c>
      <c r="D207" s="1" t="s">
        <v>1068</v>
      </c>
      <c r="E207" s="1" t="s">
        <v>1051</v>
      </c>
      <c r="F207" s="1" t="s">
        <v>20</v>
      </c>
      <c r="G207" s="1" t="str">
        <f>VLOOKUP(dbPromotores[[#This Row],[COD]],db1coordenada!A:L,12,0)</f>
        <v>-3.6847543</v>
      </c>
      <c r="H207" s="1" t="str">
        <f>VLOOKUP(dbPromotores[[#This Row],[COD]],db1coordenada!A:M,13,0)</f>
        <v>-40.3556349</v>
      </c>
      <c r="I207" s="1" t="s">
        <v>1042</v>
      </c>
      <c r="J207">
        <v>4</v>
      </c>
      <c r="K207" s="1" t="s">
        <v>1043</v>
      </c>
      <c r="L207" s="1" t="s">
        <v>1044</v>
      </c>
    </row>
    <row r="208" spans="1:12" x14ac:dyDescent="0.25">
      <c r="A208">
        <v>3508</v>
      </c>
      <c r="B208" s="1" t="s">
        <v>1071</v>
      </c>
      <c r="C208" s="1" t="s">
        <v>17</v>
      </c>
      <c r="D208" s="1" t="s">
        <v>1072</v>
      </c>
      <c r="E208" s="1" t="s">
        <v>1051</v>
      </c>
      <c r="F208" s="1" t="s">
        <v>20</v>
      </c>
      <c r="G208" s="1" t="str">
        <f>VLOOKUP(dbPromotores[[#This Row],[COD]],db1coordenada!A:L,12,0)</f>
        <v>-3.5685025</v>
      </c>
      <c r="H208" s="1" t="str">
        <f>VLOOKUP(dbPromotores[[#This Row],[COD]],db1coordenada!A:M,13,0)</f>
        <v>-41.0923987</v>
      </c>
      <c r="I208" s="1" t="s">
        <v>1042</v>
      </c>
      <c r="J208">
        <v>4</v>
      </c>
      <c r="K208" s="1" t="s">
        <v>1043</v>
      </c>
      <c r="L208" s="1" t="s">
        <v>1044</v>
      </c>
    </row>
    <row r="209" spans="1:12" x14ac:dyDescent="0.25">
      <c r="A209">
        <v>4111</v>
      </c>
      <c r="B209" s="1" t="s">
        <v>1075</v>
      </c>
      <c r="C209" s="1" t="s">
        <v>17</v>
      </c>
      <c r="D209" s="1" t="s">
        <v>1076</v>
      </c>
      <c r="E209" s="1" t="s">
        <v>1051</v>
      </c>
      <c r="F209" s="1" t="s">
        <v>20</v>
      </c>
      <c r="G209" s="1" t="str">
        <f>VLOOKUP(dbPromotores[[#This Row],[COD]],db1coordenada!A:L,12,0)</f>
        <v>-3.81089439</v>
      </c>
      <c r="H209" s="1" t="str">
        <f>VLOOKUP(dbPromotores[[#This Row],[COD]],db1coordenada!A:M,13,0)</f>
        <v>-38.62849329</v>
      </c>
      <c r="I209" s="1" t="s">
        <v>1042</v>
      </c>
      <c r="J209">
        <v>4</v>
      </c>
      <c r="K209" s="1" t="s">
        <v>1043</v>
      </c>
      <c r="L209" s="1" t="s">
        <v>1044</v>
      </c>
    </row>
    <row r="210" spans="1:12" x14ac:dyDescent="0.25">
      <c r="A210" s="2">
        <v>9319</v>
      </c>
      <c r="B210" t="s">
        <v>907</v>
      </c>
      <c r="C210" s="1" t="s">
        <v>637</v>
      </c>
      <c r="D210" t="s">
        <v>1177</v>
      </c>
      <c r="E210" t="s">
        <v>517</v>
      </c>
      <c r="F210" t="s">
        <v>20</v>
      </c>
      <c r="G210" s="1" t="s">
        <v>909</v>
      </c>
      <c r="H210" s="1" t="str">
        <f>VLOOKUP(dbPromotores[[#This Row],[COD]],db1coordenada!A:M,13,0)</f>
        <v>-38.5915647</v>
      </c>
      <c r="I210" s="1" t="s">
        <v>1083</v>
      </c>
      <c r="J210">
        <v>5</v>
      </c>
      <c r="K210" s="1" t="s">
        <v>1084</v>
      </c>
      <c r="L210" s="1" t="s">
        <v>1085</v>
      </c>
    </row>
    <row r="211" spans="1:12" x14ac:dyDescent="0.25">
      <c r="A211" s="2">
        <v>931</v>
      </c>
      <c r="B211" t="s">
        <v>1105</v>
      </c>
      <c r="C211" s="1" t="s">
        <v>637</v>
      </c>
      <c r="D211" t="s">
        <v>1178</v>
      </c>
      <c r="E211" t="s">
        <v>527</v>
      </c>
      <c r="F211" t="s">
        <v>188</v>
      </c>
      <c r="G211" s="1" t="s">
        <v>1088</v>
      </c>
      <c r="H211" s="1" t="str">
        <f>VLOOKUP(dbPromotores[[#This Row],[COD]],db1coordenada!A:M,13,0)</f>
        <v>-38.6211393</v>
      </c>
      <c r="I211" s="1" t="s">
        <v>1083</v>
      </c>
      <c r="J211">
        <v>5</v>
      </c>
      <c r="K211" s="1" t="s">
        <v>1090</v>
      </c>
      <c r="L211" s="1" t="s">
        <v>1091</v>
      </c>
    </row>
    <row r="212" spans="1:12" x14ac:dyDescent="0.25">
      <c r="A212" s="2">
        <v>719</v>
      </c>
      <c r="B212" t="s">
        <v>1092</v>
      </c>
      <c r="C212" s="1" t="s">
        <v>637</v>
      </c>
      <c r="D212" t="s">
        <v>1179</v>
      </c>
      <c r="E212" t="s">
        <v>1094</v>
      </c>
      <c r="F212" t="s">
        <v>188</v>
      </c>
      <c r="G212" s="1" t="s">
        <v>1095</v>
      </c>
      <c r="H212" s="1" t="str">
        <f>VLOOKUP(dbPromotores[[#This Row],[COD]],db1coordenada!A:M,13,0)</f>
        <v>-38.6163545</v>
      </c>
      <c r="I212" s="1" t="s">
        <v>1083</v>
      </c>
      <c r="J212">
        <v>5</v>
      </c>
      <c r="K212" s="1" t="s">
        <v>1097</v>
      </c>
      <c r="L212" s="1" t="s">
        <v>1098</v>
      </c>
    </row>
    <row r="213" spans="1:12" x14ac:dyDescent="0.25">
      <c r="A213" s="2">
        <v>718</v>
      </c>
      <c r="B213" t="s">
        <v>1173</v>
      </c>
      <c r="C213" s="1" t="s">
        <v>637</v>
      </c>
      <c r="D213" t="s">
        <v>1180</v>
      </c>
      <c r="E213" t="s">
        <v>1094</v>
      </c>
      <c r="F213" t="s">
        <v>188</v>
      </c>
      <c r="G213" s="1" t="s">
        <v>1101</v>
      </c>
      <c r="H213" s="1" t="str">
        <f>VLOOKUP(dbPromotores[[#This Row],[COD]],db1coordenada!A:M,13,0)</f>
        <v>-38.62707738</v>
      </c>
      <c r="I213" s="1" t="s">
        <v>1083</v>
      </c>
      <c r="J213">
        <v>5</v>
      </c>
      <c r="K213" s="1" t="s">
        <v>1103</v>
      </c>
      <c r="L213" s="1" t="s">
        <v>1104</v>
      </c>
    </row>
    <row r="214" spans="1:12" x14ac:dyDescent="0.25">
      <c r="A214" s="2">
        <v>715</v>
      </c>
      <c r="B214" t="s">
        <v>1148</v>
      </c>
      <c r="C214" s="1" t="s">
        <v>637</v>
      </c>
      <c r="D214" t="s">
        <v>1181</v>
      </c>
      <c r="E214" t="s">
        <v>504</v>
      </c>
      <c r="F214" t="s">
        <v>188</v>
      </c>
      <c r="G214" s="1" t="s">
        <v>1108</v>
      </c>
      <c r="H214" s="1" t="str">
        <f>VLOOKUP(dbPromotores[[#This Row],[COD]],db1coordenada!A:M,13,0)</f>
        <v>-38.6248232</v>
      </c>
      <c r="I214" s="1" t="s">
        <v>1083</v>
      </c>
      <c r="J214">
        <v>5</v>
      </c>
      <c r="K214" s="1" t="s">
        <v>1110</v>
      </c>
      <c r="L214" s="1" t="s">
        <v>1111</v>
      </c>
    </row>
    <row r="215" spans="1:12" x14ac:dyDescent="0.25">
      <c r="A215" s="2">
        <v>2279</v>
      </c>
      <c r="B215" t="s">
        <v>1099</v>
      </c>
      <c r="C215" s="1" t="s">
        <v>637</v>
      </c>
      <c r="D215" t="s">
        <v>1182</v>
      </c>
      <c r="E215" t="s">
        <v>504</v>
      </c>
      <c r="F215" t="s">
        <v>188</v>
      </c>
      <c r="G215" s="1" t="s">
        <v>1114</v>
      </c>
      <c r="H215" s="1" t="str">
        <f>VLOOKUP(dbPromotores[[#This Row],[COD]],db1coordenada!A:M,13,0)</f>
        <v>-38.625415</v>
      </c>
      <c r="I215" s="1" t="s">
        <v>1083</v>
      </c>
      <c r="J215">
        <v>5</v>
      </c>
      <c r="K215" s="1" t="s">
        <v>1116</v>
      </c>
      <c r="L215" s="1" t="s">
        <v>1117</v>
      </c>
    </row>
    <row r="216" spans="1:12" x14ac:dyDescent="0.25">
      <c r="A216" s="2">
        <v>803</v>
      </c>
      <c r="B216" t="s">
        <v>1154</v>
      </c>
      <c r="C216" s="1" t="s">
        <v>637</v>
      </c>
      <c r="D216" t="s">
        <v>1183</v>
      </c>
      <c r="E216" t="s">
        <v>1156</v>
      </c>
      <c r="F216" t="s">
        <v>20</v>
      </c>
      <c r="G216" s="1" t="s">
        <v>1121</v>
      </c>
      <c r="H216" s="1" t="str">
        <f>VLOOKUP(dbPromotores[[#This Row],[COD]],db1coordenada!A:M,13,0)</f>
        <v>-38.6017086</v>
      </c>
      <c r="I216" s="1" t="s">
        <v>1083</v>
      </c>
      <c r="J216">
        <v>5</v>
      </c>
      <c r="K216" s="1" t="s">
        <v>1123</v>
      </c>
      <c r="L216" s="1" t="s">
        <v>1124</v>
      </c>
    </row>
    <row r="217" spans="1:12" x14ac:dyDescent="0.25">
      <c r="A217" s="2">
        <v>677</v>
      </c>
      <c r="B217" t="s">
        <v>1125</v>
      </c>
      <c r="C217" s="1" t="s">
        <v>637</v>
      </c>
      <c r="D217" t="s">
        <v>1184</v>
      </c>
      <c r="E217" t="s">
        <v>711</v>
      </c>
      <c r="F217" t="s">
        <v>20</v>
      </c>
      <c r="G217" s="1" t="s">
        <v>1127</v>
      </c>
      <c r="H217" s="1" t="str">
        <f>VLOOKUP(dbPromotores[[#This Row],[COD]],db1coordenada!A:M,13,0)</f>
        <v>-38.5454548</v>
      </c>
      <c r="I217" s="1" t="s">
        <v>1083</v>
      </c>
      <c r="J217">
        <v>5</v>
      </c>
      <c r="K217" s="1" t="s">
        <v>1129</v>
      </c>
      <c r="L217" s="1" t="s">
        <v>1130</v>
      </c>
    </row>
    <row r="218" spans="1:12" x14ac:dyDescent="0.25">
      <c r="A218" s="2">
        <v>251</v>
      </c>
      <c r="B218" t="s">
        <v>1135</v>
      </c>
      <c r="C218" s="1" t="s">
        <v>637</v>
      </c>
      <c r="D218" t="s">
        <v>1185</v>
      </c>
      <c r="E218" t="s">
        <v>289</v>
      </c>
      <c r="F218" t="s">
        <v>20</v>
      </c>
      <c r="G218" s="1" t="s">
        <v>1132</v>
      </c>
      <c r="H218" s="1" t="str">
        <f>VLOOKUP(dbPromotores[[#This Row],[COD]],db1coordenada!A:M,13,0)</f>
        <v>-38.5788541</v>
      </c>
      <c r="I218" s="1" t="s">
        <v>1083</v>
      </c>
      <c r="J218">
        <v>5</v>
      </c>
      <c r="K218" s="1" t="s">
        <v>1133</v>
      </c>
      <c r="L218" s="1" t="s">
        <v>1134</v>
      </c>
    </row>
    <row r="219" spans="1:12" x14ac:dyDescent="0.25">
      <c r="A219" s="2">
        <v>611</v>
      </c>
      <c r="B219" t="s">
        <v>1167</v>
      </c>
      <c r="C219" s="1" t="s">
        <v>637</v>
      </c>
      <c r="D219" t="s">
        <v>1186</v>
      </c>
      <c r="E219" t="s">
        <v>299</v>
      </c>
      <c r="F219" t="s">
        <v>20</v>
      </c>
      <c r="G219" s="1" t="s">
        <v>1138</v>
      </c>
      <c r="H219" s="1" t="str">
        <f>VLOOKUP(dbPromotores[[#This Row],[COD]],db1coordenada!A:M,13,0)</f>
        <v>-38.5691114</v>
      </c>
      <c r="I219" s="1" t="s">
        <v>1083</v>
      </c>
      <c r="J219">
        <v>5</v>
      </c>
      <c r="K219" s="1" t="s">
        <v>1140</v>
      </c>
      <c r="L219" s="1" t="s">
        <v>1141</v>
      </c>
    </row>
    <row r="220" spans="1:12" x14ac:dyDescent="0.25">
      <c r="A220" s="2">
        <v>658</v>
      </c>
      <c r="B220" t="s">
        <v>1118</v>
      </c>
      <c r="C220" s="1" t="s">
        <v>637</v>
      </c>
      <c r="D220" t="s">
        <v>1187</v>
      </c>
      <c r="E220" t="s">
        <v>243</v>
      </c>
      <c r="F220" t="s">
        <v>20</v>
      </c>
      <c r="G220" s="1" t="s">
        <v>1144</v>
      </c>
      <c r="H220" s="1" t="str">
        <f>VLOOKUP(dbPromotores[[#This Row],[COD]],db1coordenada!A:M,13,0)</f>
        <v>-38.5504395</v>
      </c>
      <c r="I220" s="1" t="s">
        <v>1083</v>
      </c>
      <c r="J220">
        <v>5</v>
      </c>
      <c r="K220" s="1" t="s">
        <v>1146</v>
      </c>
      <c r="L220" s="1" t="s">
        <v>1147</v>
      </c>
    </row>
    <row r="221" spans="1:12" x14ac:dyDescent="0.25">
      <c r="A221" s="2">
        <v>620</v>
      </c>
      <c r="B221" t="s">
        <v>1142</v>
      </c>
      <c r="C221" s="1" t="s">
        <v>637</v>
      </c>
      <c r="D221" t="s">
        <v>1188</v>
      </c>
      <c r="E221" t="s">
        <v>284</v>
      </c>
      <c r="F221" t="s">
        <v>20</v>
      </c>
      <c r="G221" s="1" t="s">
        <v>1150</v>
      </c>
      <c r="H221" s="1" t="str">
        <f>VLOOKUP(dbPromotores[[#This Row],[COD]],db1coordenada!A:M,13,0)</f>
        <v>-38.5784333</v>
      </c>
      <c r="I221" s="1" t="s">
        <v>1083</v>
      </c>
      <c r="J221">
        <v>5</v>
      </c>
      <c r="K221" s="1" t="s">
        <v>1152</v>
      </c>
      <c r="L221" s="1" t="s">
        <v>1153</v>
      </c>
    </row>
    <row r="222" spans="1:12" x14ac:dyDescent="0.25">
      <c r="A222" s="2">
        <v>11412</v>
      </c>
      <c r="B222" t="s">
        <v>1112</v>
      </c>
      <c r="C222" s="1" t="s">
        <v>637</v>
      </c>
      <c r="D222" t="s">
        <v>1189</v>
      </c>
      <c r="E222" t="s">
        <v>512</v>
      </c>
      <c r="F222" s="1" t="s">
        <v>20</v>
      </c>
      <c r="G222" s="1" t="s">
        <v>1157</v>
      </c>
      <c r="H222" s="1" t="str">
        <f>VLOOKUP(dbPromotores[[#This Row],[COD]],db1coordenada!A:M,13,0)</f>
        <v>-40.67008217</v>
      </c>
      <c r="I222" s="1" t="s">
        <v>1083</v>
      </c>
      <c r="J222">
        <v>5</v>
      </c>
      <c r="K222" s="1" t="s">
        <v>1159</v>
      </c>
      <c r="L222" s="1" t="s">
        <v>1160</v>
      </c>
    </row>
    <row r="223" spans="1:12" x14ac:dyDescent="0.25">
      <c r="A223" s="2">
        <v>11354</v>
      </c>
      <c r="B223" t="s">
        <v>1131</v>
      </c>
      <c r="C223" s="1" t="s">
        <v>637</v>
      </c>
      <c r="D223" t="s">
        <v>1190</v>
      </c>
      <c r="E223" t="s">
        <v>1191</v>
      </c>
      <c r="F223" s="1" t="s">
        <v>20</v>
      </c>
      <c r="G223" s="1" t="s">
        <v>1163</v>
      </c>
      <c r="H223" s="1" t="e">
        <f>VLOOKUP(dbPromotores[[#This Row],[COD]],db1coordenada!A:M,13,0)</f>
        <v>#N/A</v>
      </c>
      <c r="I223" s="1" t="s">
        <v>1083</v>
      </c>
      <c r="J223">
        <v>5</v>
      </c>
      <c r="K223" s="1" t="s">
        <v>1165</v>
      </c>
      <c r="L223" s="1" t="s">
        <v>1166</v>
      </c>
    </row>
    <row r="224" spans="1:12" x14ac:dyDescent="0.25">
      <c r="A224" s="2">
        <v>9597</v>
      </c>
      <c r="B224" t="s">
        <v>1079</v>
      </c>
      <c r="C224" s="1" t="s">
        <v>637</v>
      </c>
      <c r="D224" t="s">
        <v>1192</v>
      </c>
      <c r="E224" t="s">
        <v>717</v>
      </c>
      <c r="F224" s="1" t="s">
        <v>20</v>
      </c>
      <c r="G224" s="1" t="s">
        <v>1169</v>
      </c>
      <c r="H224" s="1" t="str">
        <f>VLOOKUP(dbPromotores[[#This Row],[COD]],db1coordenada!A:M,13,0)</f>
        <v>-38.6495637</v>
      </c>
      <c r="I224" s="1" t="s">
        <v>1083</v>
      </c>
      <c r="J224">
        <v>5</v>
      </c>
      <c r="K224" s="1" t="s">
        <v>1171</v>
      </c>
      <c r="L224" s="1" t="s">
        <v>1172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405B-D733-4D4A-A3C8-38878A635F74}">
  <dimension ref="A1:AB600"/>
  <sheetViews>
    <sheetView topLeftCell="O1" workbookViewId="0">
      <selection activeCell="U545" sqref="U545"/>
    </sheetView>
  </sheetViews>
  <sheetFormatPr defaultRowHeight="15" x14ac:dyDescent="0.25"/>
  <cols>
    <col min="1" max="1" width="9.42578125" bestFit="1" customWidth="1"/>
    <col min="2" max="2" width="44" bestFit="1" customWidth="1"/>
    <col min="3" max="3" width="12" bestFit="1" customWidth="1"/>
    <col min="4" max="4" width="61.7109375" bestFit="1" customWidth="1"/>
    <col min="5" max="5" width="13.140625" bestFit="1" customWidth="1"/>
    <col min="6" max="6" width="53" bestFit="1" customWidth="1"/>
    <col min="7" max="7" width="10.5703125" bestFit="1" customWidth="1"/>
    <col min="8" max="8" width="34.140625" bestFit="1" customWidth="1"/>
    <col min="9" max="9" width="34" bestFit="1" customWidth="1"/>
    <col min="10" max="10" width="14" bestFit="1" customWidth="1"/>
    <col min="11" max="11" width="5.7109375" bestFit="1" customWidth="1"/>
    <col min="12" max="12" width="13" bestFit="1" customWidth="1"/>
    <col min="13" max="13" width="13.7109375" bestFit="1" customWidth="1"/>
    <col min="14" max="14" width="31" bestFit="1" customWidth="1"/>
    <col min="15" max="15" width="13.5703125" bestFit="1" customWidth="1"/>
    <col min="16" max="16" width="25.5703125" bestFit="1" customWidth="1"/>
    <col min="17" max="17" width="22.140625" bestFit="1" customWidth="1"/>
    <col min="18" max="18" width="21.5703125" bestFit="1" customWidth="1"/>
    <col min="19" max="19" width="11.7109375" bestFit="1" customWidth="1"/>
    <col min="20" max="20" width="30.7109375" bestFit="1" customWidth="1"/>
    <col min="21" max="22" width="19.5703125" bestFit="1" customWidth="1"/>
    <col min="23" max="23" width="7.140625" bestFit="1" customWidth="1"/>
    <col min="24" max="24" width="9.7109375" bestFit="1" customWidth="1"/>
    <col min="25" max="25" width="9" bestFit="1" customWidth="1"/>
    <col min="26" max="26" width="17.7109375" bestFit="1" customWidth="1"/>
    <col min="27" max="27" width="16.42578125" bestFit="1" customWidth="1"/>
    <col min="28" max="28" width="17.5703125" bestFit="1" customWidth="1"/>
  </cols>
  <sheetData>
    <row r="1" spans="1:28" x14ac:dyDescent="0.25">
      <c r="A1" t="s">
        <v>7145</v>
      </c>
      <c r="B1" t="s">
        <v>7146</v>
      </c>
      <c r="C1" t="s">
        <v>7147</v>
      </c>
      <c r="D1" t="s">
        <v>7148</v>
      </c>
      <c r="E1" t="s">
        <v>7149</v>
      </c>
      <c r="F1" t="s">
        <v>7150</v>
      </c>
      <c r="G1" t="s">
        <v>7151</v>
      </c>
      <c r="H1" t="s">
        <v>7152</v>
      </c>
      <c r="I1" t="s">
        <v>7153</v>
      </c>
      <c r="J1" t="s">
        <v>7154</v>
      </c>
      <c r="K1" t="s">
        <v>7155</v>
      </c>
      <c r="L1" t="s">
        <v>7156</v>
      </c>
      <c r="M1" t="s">
        <v>7157</v>
      </c>
      <c r="N1" t="s">
        <v>7158</v>
      </c>
      <c r="O1" t="s">
        <v>7159</v>
      </c>
      <c r="P1" t="s">
        <v>7160</v>
      </c>
      <c r="Q1" t="s">
        <v>7161</v>
      </c>
      <c r="R1" t="s">
        <v>7162</v>
      </c>
      <c r="S1" t="s">
        <v>7163</v>
      </c>
      <c r="T1" t="s">
        <v>7164</v>
      </c>
      <c r="U1" t="s">
        <v>7165</v>
      </c>
      <c r="V1" t="s">
        <v>7166</v>
      </c>
      <c r="W1" t="s">
        <v>7167</v>
      </c>
      <c r="X1" t="s">
        <v>7168</v>
      </c>
      <c r="Y1" t="s">
        <v>7169</v>
      </c>
      <c r="Z1" t="s">
        <v>7170</v>
      </c>
      <c r="AA1" t="s">
        <v>7171</v>
      </c>
      <c r="AB1" t="s">
        <v>7172</v>
      </c>
    </row>
    <row r="2" spans="1:28" hidden="1" x14ac:dyDescent="0.25">
      <c r="A2">
        <v>1395</v>
      </c>
      <c r="B2" s="1" t="s">
        <v>7173</v>
      </c>
      <c r="C2">
        <v>80285430300</v>
      </c>
      <c r="D2" s="1" t="s">
        <v>7174</v>
      </c>
      <c r="E2" s="1" t="s">
        <v>7175</v>
      </c>
      <c r="F2" s="1" t="s">
        <v>3751</v>
      </c>
      <c r="G2" s="1" t="s">
        <v>7176</v>
      </c>
      <c r="H2" s="1" t="s">
        <v>1200</v>
      </c>
      <c r="I2" s="1" t="s">
        <v>2671</v>
      </c>
      <c r="J2" s="1" t="s">
        <v>188</v>
      </c>
      <c r="K2" s="1" t="s">
        <v>7177</v>
      </c>
      <c r="L2" s="1" t="s">
        <v>7178</v>
      </c>
      <c r="M2" s="1" t="s">
        <v>7179</v>
      </c>
      <c r="N2" s="1" t="s">
        <v>1200</v>
      </c>
      <c r="O2" s="1" t="s">
        <v>1200</v>
      </c>
      <c r="P2" s="1" t="s">
        <v>1200</v>
      </c>
      <c r="Q2" s="1" t="s">
        <v>7180</v>
      </c>
      <c r="R2" s="1" t="s">
        <v>1200</v>
      </c>
      <c r="S2" s="1" t="s">
        <v>1200</v>
      </c>
      <c r="T2">
        <v>1</v>
      </c>
      <c r="U2" s="1" t="s">
        <v>7181</v>
      </c>
      <c r="V2" s="1" t="s">
        <v>7182</v>
      </c>
      <c r="W2" s="1" t="s">
        <v>1200</v>
      </c>
      <c r="X2" s="1" t="s">
        <v>1200</v>
      </c>
      <c r="Z2">
        <v>4.5599999999999996</v>
      </c>
      <c r="AA2">
        <v>0</v>
      </c>
      <c r="AB2" s="1" t="s">
        <v>1200</v>
      </c>
    </row>
    <row r="3" spans="1:28" hidden="1" x14ac:dyDescent="0.25">
      <c r="A3">
        <v>2605</v>
      </c>
      <c r="B3" s="1" t="s">
        <v>7183</v>
      </c>
      <c r="C3">
        <v>4309054323</v>
      </c>
      <c r="D3" s="1" t="s">
        <v>7184</v>
      </c>
      <c r="E3" s="1" t="s">
        <v>7185</v>
      </c>
      <c r="F3" s="1" t="s">
        <v>7186</v>
      </c>
      <c r="G3" s="1" t="s">
        <v>7187</v>
      </c>
      <c r="H3" s="1" t="s">
        <v>1200</v>
      </c>
      <c r="I3" s="1" t="s">
        <v>668</v>
      </c>
      <c r="J3" s="1" t="s">
        <v>20</v>
      </c>
      <c r="K3" s="1" t="s">
        <v>7177</v>
      </c>
      <c r="L3" s="1" t="s">
        <v>7178</v>
      </c>
      <c r="M3" s="1" t="s">
        <v>7179</v>
      </c>
      <c r="N3" s="1" t="s">
        <v>1200</v>
      </c>
      <c r="O3" s="1" t="s">
        <v>1200</v>
      </c>
      <c r="P3" s="1" t="s">
        <v>1200</v>
      </c>
      <c r="Q3" s="1" t="s">
        <v>7180</v>
      </c>
      <c r="R3" s="1" t="s">
        <v>1200</v>
      </c>
      <c r="S3" s="1" t="s">
        <v>1200</v>
      </c>
      <c r="T3">
        <v>1</v>
      </c>
      <c r="U3" s="1" t="s">
        <v>7188</v>
      </c>
      <c r="V3" s="1" t="s">
        <v>7189</v>
      </c>
      <c r="W3" s="1" t="s">
        <v>1200</v>
      </c>
      <c r="X3" s="1" t="s">
        <v>1200</v>
      </c>
      <c r="Z3">
        <v>2.9</v>
      </c>
      <c r="AA3">
        <v>0</v>
      </c>
      <c r="AB3" s="1" t="s">
        <v>1200</v>
      </c>
    </row>
    <row r="4" spans="1:28" hidden="1" x14ac:dyDescent="0.25">
      <c r="A4">
        <v>3641</v>
      </c>
      <c r="B4" s="1" t="s">
        <v>7190</v>
      </c>
      <c r="C4">
        <v>8966654000186</v>
      </c>
      <c r="D4" s="1" t="s">
        <v>7191</v>
      </c>
      <c r="E4" s="1" t="s">
        <v>7192</v>
      </c>
      <c r="F4" s="1" t="s">
        <v>7193</v>
      </c>
      <c r="G4" s="1" t="s">
        <v>7194</v>
      </c>
      <c r="H4" s="1" t="s">
        <v>1200</v>
      </c>
      <c r="I4" s="1" t="s">
        <v>7195</v>
      </c>
      <c r="J4" s="1" t="s">
        <v>964</v>
      </c>
      <c r="K4" s="1" t="s">
        <v>7177</v>
      </c>
      <c r="L4" s="1" t="s">
        <v>7178</v>
      </c>
      <c r="M4" s="1" t="s">
        <v>7179</v>
      </c>
      <c r="N4" s="1" t="s">
        <v>1200</v>
      </c>
      <c r="O4" s="1" t="s">
        <v>1200</v>
      </c>
      <c r="P4" s="1" t="s">
        <v>1200</v>
      </c>
      <c r="Q4" s="1" t="s">
        <v>7180</v>
      </c>
      <c r="R4" s="1" t="s">
        <v>1200</v>
      </c>
      <c r="S4" s="1" t="s">
        <v>1200</v>
      </c>
      <c r="T4">
        <v>1</v>
      </c>
      <c r="U4" s="1" t="s">
        <v>7196</v>
      </c>
      <c r="V4" s="1" t="s">
        <v>7197</v>
      </c>
      <c r="W4" s="1" t="s">
        <v>1200</v>
      </c>
      <c r="X4" s="1" t="s">
        <v>1200</v>
      </c>
      <c r="Z4">
        <v>14.86</v>
      </c>
      <c r="AA4">
        <v>0</v>
      </c>
      <c r="AB4" s="1" t="s">
        <v>1200</v>
      </c>
    </row>
    <row r="5" spans="1:28" hidden="1" x14ac:dyDescent="0.25">
      <c r="A5">
        <v>2328</v>
      </c>
      <c r="B5" s="1" t="s">
        <v>7198</v>
      </c>
      <c r="C5">
        <v>13167325844</v>
      </c>
      <c r="D5" s="1" t="s">
        <v>7199</v>
      </c>
      <c r="E5" s="1" t="s">
        <v>7200</v>
      </c>
      <c r="F5" s="1" t="s">
        <v>7201</v>
      </c>
      <c r="G5" s="1" t="s">
        <v>7202</v>
      </c>
      <c r="H5" s="1" t="s">
        <v>1200</v>
      </c>
      <c r="I5" s="1" t="s">
        <v>550</v>
      </c>
      <c r="J5" s="1" t="s">
        <v>479</v>
      </c>
      <c r="K5" s="1" t="s">
        <v>7177</v>
      </c>
      <c r="L5" s="1" t="s">
        <v>7178</v>
      </c>
      <c r="M5" s="1" t="s">
        <v>7179</v>
      </c>
      <c r="N5" s="1" t="s">
        <v>1200</v>
      </c>
      <c r="O5" s="1" t="s">
        <v>1200</v>
      </c>
      <c r="P5" s="1" t="s">
        <v>1200</v>
      </c>
      <c r="Q5" s="1" t="s">
        <v>7180</v>
      </c>
      <c r="R5" s="1" t="s">
        <v>1200</v>
      </c>
      <c r="S5" s="1" t="s">
        <v>1200</v>
      </c>
      <c r="T5">
        <v>1</v>
      </c>
      <c r="U5" s="1" t="s">
        <v>7203</v>
      </c>
      <c r="V5" s="1" t="s">
        <v>7204</v>
      </c>
      <c r="W5" s="1" t="s">
        <v>1200</v>
      </c>
      <c r="X5" s="1" t="s">
        <v>1200</v>
      </c>
      <c r="Z5">
        <v>8.1999999999999993</v>
      </c>
      <c r="AA5">
        <v>0</v>
      </c>
      <c r="AB5" s="1" t="s">
        <v>1200</v>
      </c>
    </row>
    <row r="6" spans="1:28" hidden="1" x14ac:dyDescent="0.25">
      <c r="A6">
        <v>4972</v>
      </c>
      <c r="B6" s="1" t="s">
        <v>7205</v>
      </c>
      <c r="C6">
        <v>10525146000104</v>
      </c>
      <c r="D6" s="1" t="s">
        <v>7206</v>
      </c>
      <c r="E6" s="1" t="s">
        <v>7207</v>
      </c>
      <c r="F6" s="1" t="s">
        <v>7208</v>
      </c>
      <c r="G6" s="1" t="s">
        <v>2204</v>
      </c>
      <c r="H6" s="1" t="s">
        <v>1200</v>
      </c>
      <c r="I6" s="1" t="s">
        <v>1010</v>
      </c>
      <c r="J6" s="1" t="s">
        <v>479</v>
      </c>
      <c r="K6" s="1" t="s">
        <v>7177</v>
      </c>
      <c r="L6" s="1" t="s">
        <v>7178</v>
      </c>
      <c r="M6" s="1" t="s">
        <v>7179</v>
      </c>
      <c r="N6" s="1" t="s">
        <v>1200</v>
      </c>
      <c r="O6" s="1" t="s">
        <v>1200</v>
      </c>
      <c r="P6" s="1" t="s">
        <v>1200</v>
      </c>
      <c r="Q6" s="1" t="s">
        <v>7180</v>
      </c>
      <c r="R6" s="1" t="s">
        <v>1200</v>
      </c>
      <c r="S6" s="1" t="s">
        <v>1200</v>
      </c>
      <c r="T6">
        <v>1</v>
      </c>
      <c r="U6" s="1" t="s">
        <v>7209</v>
      </c>
      <c r="V6" s="1" t="s">
        <v>7210</v>
      </c>
      <c r="W6" s="1" t="s">
        <v>1200</v>
      </c>
      <c r="X6" s="1" t="s">
        <v>1200</v>
      </c>
      <c r="Z6">
        <v>13.87</v>
      </c>
      <c r="AA6">
        <v>0</v>
      </c>
      <c r="AB6" s="1" t="s">
        <v>1200</v>
      </c>
    </row>
    <row r="7" spans="1:28" hidden="1" x14ac:dyDescent="0.25">
      <c r="A7">
        <v>2549</v>
      </c>
      <c r="B7" s="1" t="s">
        <v>7211</v>
      </c>
      <c r="C7">
        <v>8282029000115</v>
      </c>
      <c r="D7" s="1" t="s">
        <v>7212</v>
      </c>
      <c r="E7" s="1" t="s">
        <v>7213</v>
      </c>
      <c r="F7" s="1" t="s">
        <v>7214</v>
      </c>
      <c r="G7" s="1" t="s">
        <v>2987</v>
      </c>
      <c r="H7" s="1" t="s">
        <v>1200</v>
      </c>
      <c r="I7" s="1" t="s">
        <v>7195</v>
      </c>
      <c r="J7" s="1" t="s">
        <v>964</v>
      </c>
      <c r="K7" s="1" t="s">
        <v>7177</v>
      </c>
      <c r="L7" s="1" t="s">
        <v>7178</v>
      </c>
      <c r="M7" s="1" t="s">
        <v>7179</v>
      </c>
      <c r="N7" s="1" t="s">
        <v>1200</v>
      </c>
      <c r="O7" s="1" t="s">
        <v>1200</v>
      </c>
      <c r="P7" s="1" t="s">
        <v>1200</v>
      </c>
      <c r="Q7" s="1" t="s">
        <v>7180</v>
      </c>
      <c r="R7" s="1" t="s">
        <v>1200</v>
      </c>
      <c r="S7" s="1" t="s">
        <v>1200</v>
      </c>
      <c r="T7">
        <v>1</v>
      </c>
      <c r="U7" s="1" t="s">
        <v>7215</v>
      </c>
      <c r="V7" s="1" t="s">
        <v>7216</v>
      </c>
      <c r="W7" s="1" t="s">
        <v>1200</v>
      </c>
      <c r="X7" s="1" t="s">
        <v>1200</v>
      </c>
      <c r="Z7">
        <v>15.27</v>
      </c>
      <c r="AA7">
        <v>0</v>
      </c>
      <c r="AB7" s="1" t="s">
        <v>1200</v>
      </c>
    </row>
    <row r="8" spans="1:28" hidden="1" x14ac:dyDescent="0.25">
      <c r="A8">
        <v>9312</v>
      </c>
      <c r="B8" s="1" t="s">
        <v>7211</v>
      </c>
      <c r="C8">
        <v>87455030100</v>
      </c>
      <c r="D8" s="1" t="s">
        <v>7217</v>
      </c>
      <c r="E8" s="1" t="s">
        <v>7218</v>
      </c>
      <c r="F8" s="1" t="s">
        <v>7219</v>
      </c>
      <c r="G8" s="1" t="s">
        <v>3653</v>
      </c>
      <c r="H8" s="1" t="s">
        <v>1200</v>
      </c>
      <c r="I8" s="1" t="s">
        <v>527</v>
      </c>
      <c r="J8" s="1" t="s">
        <v>188</v>
      </c>
      <c r="K8" s="1" t="s">
        <v>7177</v>
      </c>
      <c r="L8" s="1" t="s">
        <v>7178</v>
      </c>
      <c r="M8" s="1" t="s">
        <v>7179</v>
      </c>
      <c r="N8" s="1" t="s">
        <v>1200</v>
      </c>
      <c r="O8" s="1" t="s">
        <v>1200</v>
      </c>
      <c r="P8" s="1" t="s">
        <v>1200</v>
      </c>
      <c r="Q8" s="1" t="s">
        <v>7180</v>
      </c>
      <c r="R8" s="1" t="s">
        <v>1200</v>
      </c>
      <c r="S8" s="1" t="s">
        <v>1200</v>
      </c>
      <c r="T8">
        <v>1</v>
      </c>
      <c r="U8" s="1" t="s">
        <v>7220</v>
      </c>
      <c r="V8" s="1" t="s">
        <v>7221</v>
      </c>
      <c r="W8" s="1" t="s">
        <v>1200</v>
      </c>
      <c r="X8" s="1" t="s">
        <v>1200</v>
      </c>
      <c r="Z8">
        <v>4.49</v>
      </c>
      <c r="AA8">
        <v>0</v>
      </c>
      <c r="AB8" s="1" t="s">
        <v>1200</v>
      </c>
    </row>
    <row r="9" spans="1:28" hidden="1" x14ac:dyDescent="0.25">
      <c r="A9">
        <v>9315</v>
      </c>
      <c r="B9" s="1" t="s">
        <v>7222</v>
      </c>
      <c r="C9">
        <v>63899442849</v>
      </c>
      <c r="D9" s="1" t="s">
        <v>7223</v>
      </c>
      <c r="E9" s="1" t="s">
        <v>7224</v>
      </c>
      <c r="F9" s="1" t="s">
        <v>7225</v>
      </c>
      <c r="G9" s="1" t="s">
        <v>1540</v>
      </c>
      <c r="H9" s="1" t="s">
        <v>1200</v>
      </c>
      <c r="I9" s="1" t="s">
        <v>735</v>
      </c>
      <c r="J9" s="1" t="s">
        <v>188</v>
      </c>
      <c r="K9" s="1" t="s">
        <v>7177</v>
      </c>
      <c r="L9" s="1" t="s">
        <v>7178</v>
      </c>
      <c r="M9" s="1" t="s">
        <v>7179</v>
      </c>
      <c r="N9" s="1" t="s">
        <v>1200</v>
      </c>
      <c r="O9" s="1" t="s">
        <v>1200</v>
      </c>
      <c r="P9" s="1" t="s">
        <v>1200</v>
      </c>
      <c r="Q9" s="1" t="s">
        <v>7180</v>
      </c>
      <c r="R9" s="1" t="s">
        <v>1200</v>
      </c>
      <c r="S9" s="1" t="s">
        <v>1200</v>
      </c>
      <c r="T9">
        <v>1</v>
      </c>
      <c r="U9" s="1" t="s">
        <v>736</v>
      </c>
      <c r="V9" s="1" t="s">
        <v>737</v>
      </c>
      <c r="W9" s="1" t="s">
        <v>1200</v>
      </c>
      <c r="X9" s="1" t="s">
        <v>1200</v>
      </c>
      <c r="Z9">
        <v>7.98</v>
      </c>
      <c r="AA9">
        <v>0</v>
      </c>
      <c r="AB9" s="1" t="s">
        <v>1200</v>
      </c>
    </row>
    <row r="10" spans="1:28" hidden="1" x14ac:dyDescent="0.25">
      <c r="A10">
        <v>9329</v>
      </c>
      <c r="B10" s="1" t="s">
        <v>7226</v>
      </c>
      <c r="C10">
        <v>24530654000195</v>
      </c>
      <c r="D10" s="1" t="s">
        <v>7227</v>
      </c>
      <c r="E10" s="1" t="s">
        <v>7228</v>
      </c>
      <c r="F10" s="1" t="s">
        <v>7229</v>
      </c>
      <c r="G10" s="1" t="s">
        <v>7230</v>
      </c>
      <c r="H10" s="1" t="s">
        <v>1200</v>
      </c>
      <c r="I10" s="1" t="s">
        <v>3065</v>
      </c>
      <c r="J10" s="1" t="s">
        <v>533</v>
      </c>
      <c r="K10" s="1" t="s">
        <v>7177</v>
      </c>
      <c r="L10" s="1" t="s">
        <v>7178</v>
      </c>
      <c r="M10" s="1" t="s">
        <v>7179</v>
      </c>
      <c r="N10" s="1" t="s">
        <v>1200</v>
      </c>
      <c r="O10" s="1" t="s">
        <v>1200</v>
      </c>
      <c r="P10" s="1" t="s">
        <v>1200</v>
      </c>
      <c r="Q10" s="1" t="s">
        <v>7180</v>
      </c>
      <c r="R10" s="1" t="s">
        <v>1200</v>
      </c>
      <c r="S10" s="1" t="s">
        <v>1200</v>
      </c>
      <c r="T10">
        <v>1</v>
      </c>
      <c r="U10" s="1" t="s">
        <v>7231</v>
      </c>
      <c r="V10" s="1" t="s">
        <v>7232</v>
      </c>
      <c r="W10" s="1" t="s">
        <v>1200</v>
      </c>
      <c r="X10" s="1" t="s">
        <v>1200</v>
      </c>
      <c r="Z10">
        <v>21.11</v>
      </c>
      <c r="AA10">
        <v>0</v>
      </c>
      <c r="AB10" s="1" t="s">
        <v>1200</v>
      </c>
    </row>
    <row r="11" spans="1:28" hidden="1" x14ac:dyDescent="0.25">
      <c r="A11">
        <v>9325</v>
      </c>
      <c r="B11" s="1" t="s">
        <v>5033</v>
      </c>
      <c r="C11">
        <v>33444470000101</v>
      </c>
      <c r="D11" s="1" t="s">
        <v>7233</v>
      </c>
      <c r="E11" s="1" t="s">
        <v>7234</v>
      </c>
      <c r="F11" s="1" t="s">
        <v>5034</v>
      </c>
      <c r="G11" s="1" t="s">
        <v>5035</v>
      </c>
      <c r="H11" s="1" t="s">
        <v>1200</v>
      </c>
      <c r="I11" s="1" t="s">
        <v>939</v>
      </c>
      <c r="J11" s="1" t="s">
        <v>20</v>
      </c>
      <c r="K11" s="1" t="s">
        <v>7177</v>
      </c>
      <c r="L11" s="1" t="s">
        <v>7178</v>
      </c>
      <c r="M11" s="1" t="s">
        <v>7179</v>
      </c>
      <c r="N11" s="1" t="s">
        <v>1200</v>
      </c>
      <c r="O11" s="1" t="s">
        <v>1200</v>
      </c>
      <c r="P11" s="1" t="s">
        <v>1200</v>
      </c>
      <c r="Q11" s="1" t="s">
        <v>7180</v>
      </c>
      <c r="R11" s="1" t="s">
        <v>1200</v>
      </c>
      <c r="S11" s="1" t="s">
        <v>1200</v>
      </c>
      <c r="T11">
        <v>1</v>
      </c>
      <c r="U11" s="1" t="s">
        <v>5031</v>
      </c>
      <c r="V11" s="1" t="s">
        <v>5032</v>
      </c>
      <c r="W11" s="1" t="s">
        <v>1200</v>
      </c>
      <c r="X11" s="1" t="s">
        <v>1200</v>
      </c>
      <c r="Z11">
        <v>5.93</v>
      </c>
      <c r="AA11">
        <v>0</v>
      </c>
      <c r="AB11" s="1" t="s">
        <v>1200</v>
      </c>
    </row>
    <row r="12" spans="1:28" hidden="1" x14ac:dyDescent="0.25">
      <c r="A12">
        <v>11153</v>
      </c>
      <c r="B12" s="1" t="s">
        <v>7235</v>
      </c>
      <c r="C12">
        <v>26029840000170</v>
      </c>
      <c r="D12" s="1" t="s">
        <v>7236</v>
      </c>
      <c r="E12" s="1" t="s">
        <v>7237</v>
      </c>
      <c r="F12" s="1" t="s">
        <v>7238</v>
      </c>
      <c r="G12" s="1" t="s">
        <v>1845</v>
      </c>
      <c r="H12" s="1" t="s">
        <v>1200</v>
      </c>
      <c r="I12" s="1" t="s">
        <v>7096</v>
      </c>
      <c r="J12" s="1" t="s">
        <v>7239</v>
      </c>
      <c r="K12" s="1" t="s">
        <v>7177</v>
      </c>
      <c r="L12" s="1" t="s">
        <v>7178</v>
      </c>
      <c r="M12" s="1" t="s">
        <v>7179</v>
      </c>
      <c r="N12" s="1" t="s">
        <v>1200</v>
      </c>
      <c r="O12" s="1" t="s">
        <v>1200</v>
      </c>
      <c r="P12" s="1" t="s">
        <v>1200</v>
      </c>
      <c r="Q12" s="1" t="s">
        <v>7180</v>
      </c>
      <c r="R12" s="1" t="s">
        <v>1200</v>
      </c>
      <c r="S12" s="1" t="s">
        <v>1200</v>
      </c>
      <c r="T12">
        <v>1</v>
      </c>
      <c r="U12" s="1" t="s">
        <v>7240</v>
      </c>
      <c r="V12" s="1" t="s">
        <v>7241</v>
      </c>
      <c r="W12" s="1" t="s">
        <v>1200</v>
      </c>
      <c r="X12" s="1" t="s">
        <v>1200</v>
      </c>
      <c r="Z12">
        <v>19.95</v>
      </c>
      <c r="AA12">
        <v>0</v>
      </c>
      <c r="AB12" s="1" t="s">
        <v>1200</v>
      </c>
    </row>
    <row r="13" spans="1:28" hidden="1" x14ac:dyDescent="0.25">
      <c r="A13">
        <v>378</v>
      </c>
      <c r="B13" s="1" t="s">
        <v>1442</v>
      </c>
      <c r="C13">
        <v>10709545000125</v>
      </c>
      <c r="D13" s="1" t="s">
        <v>7242</v>
      </c>
      <c r="E13" s="1" t="s">
        <v>7243</v>
      </c>
      <c r="F13" s="1" t="s">
        <v>1443</v>
      </c>
      <c r="G13" s="1" t="s">
        <v>1444</v>
      </c>
      <c r="H13" s="1" t="s">
        <v>1200</v>
      </c>
      <c r="I13" s="1" t="s">
        <v>458</v>
      </c>
      <c r="J13" s="1" t="s">
        <v>20</v>
      </c>
      <c r="K13" s="1" t="s">
        <v>7177</v>
      </c>
      <c r="L13" s="1" t="s">
        <v>7178</v>
      </c>
      <c r="M13" s="1" t="s">
        <v>7179</v>
      </c>
      <c r="N13" s="1" t="s">
        <v>1323</v>
      </c>
      <c r="O13" s="1" t="s">
        <v>1200</v>
      </c>
      <c r="P13" s="1" t="s">
        <v>1200</v>
      </c>
      <c r="Q13" s="1" t="s">
        <v>7180</v>
      </c>
      <c r="R13" s="1" t="s">
        <v>1200</v>
      </c>
      <c r="S13" s="1" t="s">
        <v>1200</v>
      </c>
      <c r="T13">
        <v>1</v>
      </c>
      <c r="U13" s="1" t="s">
        <v>7244</v>
      </c>
      <c r="V13" s="1" t="s">
        <v>7245</v>
      </c>
      <c r="W13" s="1" t="s">
        <v>1200</v>
      </c>
      <c r="X13" s="1" t="s">
        <v>1200</v>
      </c>
      <c r="Z13">
        <v>11.21</v>
      </c>
      <c r="AA13">
        <v>0</v>
      </c>
      <c r="AB13" s="1" t="s">
        <v>1200</v>
      </c>
    </row>
    <row r="14" spans="1:28" hidden="1" x14ac:dyDescent="0.25">
      <c r="A14">
        <v>11868</v>
      </c>
      <c r="B14" s="1" t="s">
        <v>406</v>
      </c>
      <c r="D14" s="1" t="s">
        <v>1200</v>
      </c>
      <c r="E14" s="1" t="s">
        <v>1200</v>
      </c>
      <c r="F14" s="1" t="s">
        <v>7246</v>
      </c>
      <c r="G14" s="1" t="s">
        <v>3670</v>
      </c>
      <c r="H14" s="1" t="s">
        <v>1200</v>
      </c>
      <c r="I14" s="1" t="s">
        <v>7247</v>
      </c>
      <c r="J14" s="1" t="s">
        <v>20</v>
      </c>
      <c r="K14" s="1" t="s">
        <v>7177</v>
      </c>
      <c r="L14" s="1" t="s">
        <v>7178</v>
      </c>
      <c r="M14" s="1" t="s">
        <v>7179</v>
      </c>
      <c r="N14" s="1" t="s">
        <v>1200</v>
      </c>
      <c r="O14" s="1" t="s">
        <v>1200</v>
      </c>
      <c r="P14" s="1" t="s">
        <v>7248</v>
      </c>
      <c r="Q14" s="1" t="s">
        <v>7180</v>
      </c>
      <c r="R14" s="1" t="s">
        <v>1200</v>
      </c>
      <c r="S14" s="1" t="s">
        <v>1200</v>
      </c>
      <c r="T14">
        <v>3</v>
      </c>
      <c r="U14" s="1" t="s">
        <v>407</v>
      </c>
      <c r="V14" s="1" t="s">
        <v>408</v>
      </c>
      <c r="W14" s="1" t="s">
        <v>1200</v>
      </c>
      <c r="X14" s="1" t="s">
        <v>1200</v>
      </c>
      <c r="Z14">
        <v>8.31</v>
      </c>
      <c r="AA14">
        <v>0</v>
      </c>
      <c r="AB14" s="1" t="s">
        <v>1200</v>
      </c>
    </row>
    <row r="15" spans="1:28" hidden="1" x14ac:dyDescent="0.25">
      <c r="A15">
        <v>646</v>
      </c>
      <c r="B15" s="1" t="s">
        <v>894</v>
      </c>
      <c r="C15">
        <v>8781394000174</v>
      </c>
      <c r="D15" s="1" t="s">
        <v>7249</v>
      </c>
      <c r="E15" s="1" t="s">
        <v>7250</v>
      </c>
      <c r="F15" s="1" t="s">
        <v>1619</v>
      </c>
      <c r="G15" s="1" t="s">
        <v>1620</v>
      </c>
      <c r="H15" s="1" t="s">
        <v>1200</v>
      </c>
      <c r="I15" s="1" t="s">
        <v>522</v>
      </c>
      <c r="J15" s="1" t="s">
        <v>20</v>
      </c>
      <c r="K15" s="1" t="s">
        <v>7177</v>
      </c>
      <c r="L15" s="1" t="s">
        <v>7178</v>
      </c>
      <c r="M15" s="1" t="s">
        <v>7179</v>
      </c>
      <c r="N15" s="1" t="s">
        <v>895</v>
      </c>
      <c r="O15" s="1" t="s">
        <v>1200</v>
      </c>
      <c r="P15" s="1" t="s">
        <v>7248</v>
      </c>
      <c r="Q15" s="1" t="s">
        <v>7180</v>
      </c>
      <c r="R15" s="1" t="s">
        <v>1200</v>
      </c>
      <c r="S15" s="1" t="s">
        <v>1200</v>
      </c>
      <c r="T15">
        <v>1</v>
      </c>
      <c r="U15" s="1" t="s">
        <v>897</v>
      </c>
      <c r="V15" s="1" t="s">
        <v>898</v>
      </c>
      <c r="W15" s="1" t="s">
        <v>1200</v>
      </c>
      <c r="X15" s="1" t="s">
        <v>1200</v>
      </c>
      <c r="Z15">
        <v>5.4</v>
      </c>
      <c r="AA15">
        <v>0</v>
      </c>
      <c r="AB15" s="1" t="s">
        <v>1200</v>
      </c>
    </row>
    <row r="16" spans="1:28" hidden="1" x14ac:dyDescent="0.25">
      <c r="A16">
        <v>9316</v>
      </c>
      <c r="B16" s="1" t="s">
        <v>1161</v>
      </c>
      <c r="C16">
        <v>8781394000255</v>
      </c>
      <c r="D16" s="1" t="s">
        <v>7251</v>
      </c>
      <c r="E16" s="1" t="s">
        <v>7252</v>
      </c>
      <c r="F16" s="1" t="s">
        <v>5003</v>
      </c>
      <c r="G16" s="1" t="s">
        <v>5004</v>
      </c>
      <c r="H16" s="1" t="s">
        <v>1200</v>
      </c>
      <c r="I16" s="1" t="s">
        <v>289</v>
      </c>
      <c r="J16" s="1" t="s">
        <v>20</v>
      </c>
      <c r="K16" s="1" t="s">
        <v>7177</v>
      </c>
      <c r="L16" s="1" t="s">
        <v>7178</v>
      </c>
      <c r="M16" s="1" t="s">
        <v>7179</v>
      </c>
      <c r="N16" s="1" t="s">
        <v>895</v>
      </c>
      <c r="O16" s="1" t="s">
        <v>1200</v>
      </c>
      <c r="P16" s="1" t="s">
        <v>7248</v>
      </c>
      <c r="Q16" s="1" t="s">
        <v>7180</v>
      </c>
      <c r="R16" s="1" t="s">
        <v>1200</v>
      </c>
      <c r="S16" s="1" t="s">
        <v>1200</v>
      </c>
      <c r="T16">
        <v>1</v>
      </c>
      <c r="U16" s="1" t="s">
        <v>7253</v>
      </c>
      <c r="V16" s="1" t="s">
        <v>7254</v>
      </c>
      <c r="W16" s="1" t="s">
        <v>1200</v>
      </c>
      <c r="X16" s="1" t="s">
        <v>1200</v>
      </c>
      <c r="Z16">
        <v>1.33</v>
      </c>
      <c r="AA16">
        <v>0</v>
      </c>
      <c r="AB16" s="1" t="s">
        <v>1200</v>
      </c>
    </row>
    <row r="17" spans="1:28" hidden="1" x14ac:dyDescent="0.25">
      <c r="A17">
        <v>11313</v>
      </c>
      <c r="B17" s="1" t="s">
        <v>989</v>
      </c>
      <c r="C17">
        <v>8781394000336</v>
      </c>
      <c r="D17" s="1" t="s">
        <v>7249</v>
      </c>
      <c r="E17" s="1" t="s">
        <v>1200</v>
      </c>
      <c r="F17" s="1" t="s">
        <v>7255</v>
      </c>
      <c r="G17" s="1" t="s">
        <v>6136</v>
      </c>
      <c r="H17" s="1" t="s">
        <v>1200</v>
      </c>
      <c r="I17" s="1" t="s">
        <v>7256</v>
      </c>
      <c r="J17" s="1" t="s">
        <v>7239</v>
      </c>
      <c r="K17" s="1" t="s">
        <v>7177</v>
      </c>
      <c r="L17" s="1" t="s">
        <v>7178</v>
      </c>
      <c r="M17" s="1" t="s">
        <v>7179</v>
      </c>
      <c r="N17" s="1" t="s">
        <v>895</v>
      </c>
      <c r="O17" s="1" t="s">
        <v>1200</v>
      </c>
      <c r="P17" s="1" t="s">
        <v>7248</v>
      </c>
      <c r="Q17" s="1" t="s">
        <v>7180</v>
      </c>
      <c r="R17" s="1" t="s">
        <v>1200</v>
      </c>
      <c r="S17" s="1" t="s">
        <v>1200</v>
      </c>
      <c r="T17">
        <v>1</v>
      </c>
      <c r="U17" s="1" t="s">
        <v>992</v>
      </c>
      <c r="V17" s="1" t="s">
        <v>993</v>
      </c>
      <c r="W17" s="1" t="s">
        <v>1200</v>
      </c>
      <c r="X17" s="1" t="s">
        <v>1200</v>
      </c>
      <c r="Z17">
        <v>12.67</v>
      </c>
      <c r="AA17">
        <v>0</v>
      </c>
      <c r="AB17" s="1" t="s">
        <v>1200</v>
      </c>
    </row>
    <row r="18" spans="1:28" hidden="1" x14ac:dyDescent="0.25">
      <c r="A18">
        <v>535</v>
      </c>
      <c r="B18" s="1" t="s">
        <v>970</v>
      </c>
      <c r="C18">
        <v>21094769000196</v>
      </c>
      <c r="D18" s="1" t="s">
        <v>7257</v>
      </c>
      <c r="E18" s="1" t="s">
        <v>7258</v>
      </c>
      <c r="F18" s="1" t="s">
        <v>1544</v>
      </c>
      <c r="G18" s="1" t="s">
        <v>1545</v>
      </c>
      <c r="H18" s="1" t="s">
        <v>1200</v>
      </c>
      <c r="I18" s="1" t="s">
        <v>972</v>
      </c>
      <c r="J18" s="1" t="s">
        <v>533</v>
      </c>
      <c r="K18" s="1" t="s">
        <v>7177</v>
      </c>
      <c r="L18" s="1" t="s">
        <v>7178</v>
      </c>
      <c r="M18" s="1" t="s">
        <v>7179</v>
      </c>
      <c r="N18" s="1" t="s">
        <v>895</v>
      </c>
      <c r="O18" s="1" t="s">
        <v>1200</v>
      </c>
      <c r="P18" s="1" t="s">
        <v>7248</v>
      </c>
      <c r="Q18" s="1" t="s">
        <v>7180</v>
      </c>
      <c r="R18" s="1" t="s">
        <v>1200</v>
      </c>
      <c r="S18" s="1" t="s">
        <v>1200</v>
      </c>
      <c r="T18">
        <v>1</v>
      </c>
      <c r="U18" s="1" t="s">
        <v>973</v>
      </c>
      <c r="V18" s="1" t="s">
        <v>974</v>
      </c>
      <c r="W18" s="1" t="s">
        <v>1200</v>
      </c>
      <c r="X18" s="1" t="s">
        <v>1200</v>
      </c>
      <c r="Z18">
        <v>16.149999999999999</v>
      </c>
      <c r="AA18">
        <v>0</v>
      </c>
      <c r="AB18" s="1" t="s">
        <v>1200</v>
      </c>
    </row>
    <row r="19" spans="1:28" hidden="1" x14ac:dyDescent="0.25">
      <c r="A19">
        <v>11546</v>
      </c>
      <c r="B19" s="1" t="s">
        <v>6319</v>
      </c>
      <c r="C19">
        <v>8781394000506</v>
      </c>
      <c r="D19" s="1" t="s">
        <v>7259</v>
      </c>
      <c r="E19" s="1" t="s">
        <v>7260</v>
      </c>
      <c r="F19" s="1" t="s">
        <v>7261</v>
      </c>
      <c r="G19" s="1" t="s">
        <v>6321</v>
      </c>
      <c r="H19" s="1" t="s">
        <v>1200</v>
      </c>
      <c r="I19" s="1" t="s">
        <v>7262</v>
      </c>
      <c r="J19" s="1" t="s">
        <v>7239</v>
      </c>
      <c r="K19" s="1" t="s">
        <v>7177</v>
      </c>
      <c r="L19" s="1" t="s">
        <v>7178</v>
      </c>
      <c r="M19" s="1" t="s">
        <v>7179</v>
      </c>
      <c r="N19" s="1" t="s">
        <v>895</v>
      </c>
      <c r="O19" s="1" t="s">
        <v>1200</v>
      </c>
      <c r="P19" s="1" t="s">
        <v>7248</v>
      </c>
      <c r="Q19" s="1" t="s">
        <v>7180</v>
      </c>
      <c r="R19" s="1" t="s">
        <v>1200</v>
      </c>
      <c r="S19" s="1" t="s">
        <v>1200</v>
      </c>
      <c r="T19">
        <v>1</v>
      </c>
      <c r="U19" s="1" t="s">
        <v>7263</v>
      </c>
      <c r="V19" s="1" t="s">
        <v>7264</v>
      </c>
      <c r="W19" s="1" t="s">
        <v>1200</v>
      </c>
      <c r="X19" s="1" t="s">
        <v>1200</v>
      </c>
      <c r="Z19">
        <v>17.14</v>
      </c>
      <c r="AA19">
        <v>0</v>
      </c>
      <c r="AB19" s="1" t="s">
        <v>1200</v>
      </c>
    </row>
    <row r="20" spans="1:28" hidden="1" x14ac:dyDescent="0.25">
      <c r="A20">
        <v>4227</v>
      </c>
      <c r="B20" s="1" t="s">
        <v>1086</v>
      </c>
      <c r="C20">
        <v>21094769000277</v>
      </c>
      <c r="D20" s="1" t="s">
        <v>7257</v>
      </c>
      <c r="E20" s="1" t="s">
        <v>7265</v>
      </c>
      <c r="F20" s="1" t="s">
        <v>4316</v>
      </c>
      <c r="G20" s="1" t="s">
        <v>4317</v>
      </c>
      <c r="H20" s="1" t="s">
        <v>1200</v>
      </c>
      <c r="I20" s="1" t="s">
        <v>257</v>
      </c>
      <c r="J20" s="1" t="s">
        <v>20</v>
      </c>
      <c r="K20" s="1" t="s">
        <v>7177</v>
      </c>
      <c r="L20" s="1" t="s">
        <v>7178</v>
      </c>
      <c r="M20" s="1" t="s">
        <v>7179</v>
      </c>
      <c r="N20" s="1" t="s">
        <v>895</v>
      </c>
      <c r="O20" s="1" t="s">
        <v>1200</v>
      </c>
      <c r="P20" s="1" t="s">
        <v>7248</v>
      </c>
      <c r="Q20" s="1" t="s">
        <v>7180</v>
      </c>
      <c r="R20" s="1" t="s">
        <v>1200</v>
      </c>
      <c r="S20" s="1" t="s">
        <v>1200</v>
      </c>
      <c r="T20">
        <v>1</v>
      </c>
      <c r="U20" s="1" t="s">
        <v>7266</v>
      </c>
      <c r="V20" s="1" t="s">
        <v>7267</v>
      </c>
      <c r="W20" s="1" t="s">
        <v>1200</v>
      </c>
      <c r="X20" s="1" t="s">
        <v>1200</v>
      </c>
      <c r="Z20">
        <v>2.21</v>
      </c>
      <c r="AA20">
        <v>0</v>
      </c>
      <c r="AB20" s="1" t="s">
        <v>1200</v>
      </c>
    </row>
    <row r="21" spans="1:28" hidden="1" x14ac:dyDescent="0.25">
      <c r="A21">
        <v>11108</v>
      </c>
      <c r="B21" s="1" t="s">
        <v>536</v>
      </c>
      <c r="D21" s="1" t="s">
        <v>1200</v>
      </c>
      <c r="E21" s="1" t="s">
        <v>1200</v>
      </c>
      <c r="F21" s="1" t="s">
        <v>7268</v>
      </c>
      <c r="G21" s="1" t="s">
        <v>7269</v>
      </c>
      <c r="H21" s="1" t="s">
        <v>1200</v>
      </c>
      <c r="I21" s="1" t="s">
        <v>2598</v>
      </c>
      <c r="J21" s="1" t="s">
        <v>479</v>
      </c>
      <c r="K21" s="1" t="s">
        <v>7177</v>
      </c>
      <c r="L21" s="1" t="s">
        <v>7178</v>
      </c>
      <c r="M21" s="1" t="s">
        <v>7179</v>
      </c>
      <c r="N21" s="1" t="s">
        <v>1200</v>
      </c>
      <c r="O21" s="1" t="s">
        <v>1200</v>
      </c>
      <c r="P21" s="1" t="s">
        <v>7248</v>
      </c>
      <c r="Q21" s="1" t="s">
        <v>7180</v>
      </c>
      <c r="R21" s="1" t="s">
        <v>1200</v>
      </c>
      <c r="S21" s="1" t="s">
        <v>1200</v>
      </c>
      <c r="T21">
        <v>3</v>
      </c>
      <c r="U21" s="1" t="s">
        <v>537</v>
      </c>
      <c r="V21" s="1" t="s">
        <v>538</v>
      </c>
      <c r="W21" s="1" t="s">
        <v>1200</v>
      </c>
      <c r="X21" s="1" t="s">
        <v>1200</v>
      </c>
      <c r="Z21">
        <v>8.2799999999999994</v>
      </c>
      <c r="AA21">
        <v>0</v>
      </c>
      <c r="AB21" s="1" t="s">
        <v>1200</v>
      </c>
    </row>
    <row r="22" spans="1:28" hidden="1" x14ac:dyDescent="0.25">
      <c r="A22">
        <v>4535</v>
      </c>
      <c r="B22" s="1" t="s">
        <v>4552</v>
      </c>
      <c r="C22">
        <v>34499128000163</v>
      </c>
      <c r="D22" s="1" t="s">
        <v>4552</v>
      </c>
      <c r="E22" s="1" t="s">
        <v>7270</v>
      </c>
      <c r="F22" s="1" t="s">
        <v>4553</v>
      </c>
      <c r="G22" s="1" t="s">
        <v>1502</v>
      </c>
      <c r="H22" s="1" t="s">
        <v>1200</v>
      </c>
      <c r="I22" s="1" t="s">
        <v>688</v>
      </c>
      <c r="J22" s="1" t="s">
        <v>20</v>
      </c>
      <c r="K22" s="1" t="s">
        <v>7177</v>
      </c>
      <c r="L22" s="1" t="s">
        <v>7178</v>
      </c>
      <c r="M22" s="1" t="s">
        <v>7179</v>
      </c>
      <c r="N22" s="1" t="s">
        <v>1323</v>
      </c>
      <c r="O22" s="1" t="s">
        <v>1200</v>
      </c>
      <c r="P22" s="1" t="s">
        <v>1200</v>
      </c>
      <c r="Q22" s="1" t="s">
        <v>7180</v>
      </c>
      <c r="R22" s="1" t="s">
        <v>1200</v>
      </c>
      <c r="S22" s="1" t="s">
        <v>1200</v>
      </c>
      <c r="T22">
        <v>1</v>
      </c>
      <c r="U22" s="1" t="s">
        <v>4550</v>
      </c>
      <c r="V22" s="1" t="s">
        <v>4551</v>
      </c>
      <c r="W22" s="1" t="s">
        <v>1200</v>
      </c>
      <c r="X22" s="1" t="s">
        <v>1200</v>
      </c>
      <c r="Z22">
        <v>12.83</v>
      </c>
      <c r="AA22">
        <v>0</v>
      </c>
      <c r="AB22" s="1" t="s">
        <v>1200</v>
      </c>
    </row>
    <row r="23" spans="1:28" hidden="1" x14ac:dyDescent="0.25">
      <c r="A23">
        <v>9307</v>
      </c>
      <c r="B23" s="1" t="s">
        <v>4994</v>
      </c>
      <c r="C23">
        <v>45590389372</v>
      </c>
      <c r="D23" s="1" t="s">
        <v>7271</v>
      </c>
      <c r="E23" s="1" t="s">
        <v>7272</v>
      </c>
      <c r="F23" s="1" t="s">
        <v>4995</v>
      </c>
      <c r="G23" s="1" t="s">
        <v>1210</v>
      </c>
      <c r="H23" s="1" t="s">
        <v>1200</v>
      </c>
      <c r="I23" s="1" t="s">
        <v>4996</v>
      </c>
      <c r="J23" s="1" t="s">
        <v>20</v>
      </c>
      <c r="K23" s="1" t="s">
        <v>7177</v>
      </c>
      <c r="L23" s="1" t="s">
        <v>7178</v>
      </c>
      <c r="M23" s="1" t="s">
        <v>7179</v>
      </c>
      <c r="N23" s="1" t="s">
        <v>1200</v>
      </c>
      <c r="O23" s="1" t="s">
        <v>1200</v>
      </c>
      <c r="P23" s="1" t="s">
        <v>1200</v>
      </c>
      <c r="Q23" s="1" t="s">
        <v>7180</v>
      </c>
      <c r="R23" s="1" t="s">
        <v>1200</v>
      </c>
      <c r="S23" s="1" t="s">
        <v>1200</v>
      </c>
      <c r="T23">
        <v>1</v>
      </c>
      <c r="U23" s="1" t="s">
        <v>4992</v>
      </c>
      <c r="V23" s="1" t="s">
        <v>4993</v>
      </c>
      <c r="W23" s="1" t="s">
        <v>1200</v>
      </c>
      <c r="X23" s="1" t="s">
        <v>1200</v>
      </c>
      <c r="Z23">
        <v>6.25</v>
      </c>
      <c r="AA23">
        <v>0</v>
      </c>
      <c r="AB23" s="1" t="s">
        <v>1200</v>
      </c>
    </row>
    <row r="24" spans="1:28" hidden="1" x14ac:dyDescent="0.25">
      <c r="A24">
        <v>5</v>
      </c>
      <c r="B24" s="1" t="s">
        <v>7273</v>
      </c>
      <c r="D24" s="1" t="s">
        <v>1200</v>
      </c>
      <c r="E24" s="1" t="s">
        <v>1200</v>
      </c>
      <c r="F24" s="1" t="s">
        <v>7274</v>
      </c>
      <c r="G24" s="1" t="s">
        <v>5040</v>
      </c>
      <c r="H24" s="1" t="s">
        <v>1200</v>
      </c>
      <c r="I24" s="1" t="s">
        <v>7275</v>
      </c>
      <c r="J24" s="1" t="s">
        <v>188</v>
      </c>
      <c r="K24" s="1" t="s">
        <v>7177</v>
      </c>
      <c r="L24" s="1" t="s">
        <v>7178</v>
      </c>
      <c r="M24" s="1" t="s">
        <v>7179</v>
      </c>
      <c r="N24" s="1" t="s">
        <v>1200</v>
      </c>
      <c r="O24" s="1" t="s">
        <v>1200</v>
      </c>
      <c r="P24" s="1" t="s">
        <v>7248</v>
      </c>
      <c r="Q24" s="1" t="s">
        <v>7180</v>
      </c>
      <c r="R24" s="1" t="s">
        <v>1200</v>
      </c>
      <c r="S24" s="1" t="s">
        <v>1200</v>
      </c>
      <c r="T24">
        <v>3</v>
      </c>
      <c r="U24" s="1" t="s">
        <v>1084</v>
      </c>
      <c r="V24" s="1" t="s">
        <v>1085</v>
      </c>
      <c r="W24" s="1" t="s">
        <v>1200</v>
      </c>
      <c r="X24" s="1" t="s">
        <v>1200</v>
      </c>
      <c r="Z24">
        <v>8.43</v>
      </c>
      <c r="AA24">
        <v>0</v>
      </c>
      <c r="AB24" s="1" t="s">
        <v>1200</v>
      </c>
    </row>
    <row r="25" spans="1:28" hidden="1" x14ac:dyDescent="0.25">
      <c r="A25">
        <v>3247</v>
      </c>
      <c r="B25" s="1" t="s">
        <v>3483</v>
      </c>
      <c r="C25">
        <v>15346045000351</v>
      </c>
      <c r="D25" s="1" t="s">
        <v>7276</v>
      </c>
      <c r="E25" s="1" t="s">
        <v>7265</v>
      </c>
      <c r="F25" s="1" t="s">
        <v>3484</v>
      </c>
      <c r="G25" s="1" t="s">
        <v>3130</v>
      </c>
      <c r="H25" s="1" t="s">
        <v>1200</v>
      </c>
      <c r="I25" s="1" t="s">
        <v>2671</v>
      </c>
      <c r="J25" s="1" t="s">
        <v>188</v>
      </c>
      <c r="K25" s="1" t="s">
        <v>7177</v>
      </c>
      <c r="L25" s="1" t="s">
        <v>7178</v>
      </c>
      <c r="M25" s="1" t="s">
        <v>7179</v>
      </c>
      <c r="N25" s="1" t="s">
        <v>1200</v>
      </c>
      <c r="O25" s="1" t="s">
        <v>1200</v>
      </c>
      <c r="P25" s="1" t="s">
        <v>1200</v>
      </c>
      <c r="Q25" s="1" t="s">
        <v>7180</v>
      </c>
      <c r="R25" s="1" t="s">
        <v>1200</v>
      </c>
      <c r="S25" s="1" t="s">
        <v>1200</v>
      </c>
      <c r="T25">
        <v>1</v>
      </c>
      <c r="U25" s="1" t="s">
        <v>3486</v>
      </c>
      <c r="V25" s="1" t="s">
        <v>3487</v>
      </c>
      <c r="W25" s="1" t="s">
        <v>1200</v>
      </c>
      <c r="X25" s="1" t="s">
        <v>1200</v>
      </c>
      <c r="Z25">
        <v>4.0599999999999996</v>
      </c>
      <c r="AA25">
        <v>0</v>
      </c>
      <c r="AB25" s="1" t="s">
        <v>1200</v>
      </c>
    </row>
    <row r="26" spans="1:28" hidden="1" x14ac:dyDescent="0.25">
      <c r="A26">
        <v>12094</v>
      </c>
      <c r="B26" s="1" t="s">
        <v>7277</v>
      </c>
      <c r="D26" s="1" t="s">
        <v>1200</v>
      </c>
      <c r="E26" s="1" t="s">
        <v>1200</v>
      </c>
      <c r="F26" s="1" t="s">
        <v>7278</v>
      </c>
      <c r="G26" s="1" t="s">
        <v>7279</v>
      </c>
      <c r="H26" s="1" t="s">
        <v>1200</v>
      </c>
      <c r="I26" s="1" t="s">
        <v>7280</v>
      </c>
      <c r="J26" s="1" t="s">
        <v>20</v>
      </c>
      <c r="K26" s="1" t="s">
        <v>7177</v>
      </c>
      <c r="L26" s="1" t="s">
        <v>7178</v>
      </c>
      <c r="M26" s="1" t="s">
        <v>7179</v>
      </c>
      <c r="N26" s="1" t="s">
        <v>1200</v>
      </c>
      <c r="O26" s="1" t="s">
        <v>1200</v>
      </c>
      <c r="P26" s="1" t="s">
        <v>7248</v>
      </c>
      <c r="Q26" s="1" t="s">
        <v>7180</v>
      </c>
      <c r="R26" s="1" t="s">
        <v>1200</v>
      </c>
      <c r="S26" s="1" t="s">
        <v>1200</v>
      </c>
      <c r="T26">
        <v>1</v>
      </c>
      <c r="U26" s="1" t="s">
        <v>7281</v>
      </c>
      <c r="V26" s="1" t="s">
        <v>7282</v>
      </c>
      <c r="W26" s="1" t="s">
        <v>1200</v>
      </c>
      <c r="X26" s="1" t="s">
        <v>1200</v>
      </c>
      <c r="Z26">
        <v>12.74</v>
      </c>
      <c r="AA26">
        <v>0</v>
      </c>
      <c r="AB26" s="1" t="s">
        <v>1200</v>
      </c>
    </row>
    <row r="27" spans="1:28" hidden="1" x14ac:dyDescent="0.25">
      <c r="A27">
        <v>10829</v>
      </c>
      <c r="B27" s="1" t="s">
        <v>7283</v>
      </c>
      <c r="C27">
        <v>21789167000153</v>
      </c>
      <c r="D27" s="1" t="s">
        <v>7284</v>
      </c>
      <c r="E27" s="1" t="s">
        <v>7285</v>
      </c>
      <c r="F27" s="1" t="s">
        <v>7286</v>
      </c>
      <c r="G27" s="1" t="s">
        <v>2987</v>
      </c>
      <c r="H27" s="1" t="s">
        <v>1200</v>
      </c>
      <c r="I27" s="1" t="s">
        <v>420</v>
      </c>
      <c r="J27" s="1" t="s">
        <v>7239</v>
      </c>
      <c r="K27" s="1" t="s">
        <v>7177</v>
      </c>
      <c r="L27" s="1" t="s">
        <v>7178</v>
      </c>
      <c r="M27" s="1" t="s">
        <v>7179</v>
      </c>
      <c r="N27" s="1" t="s">
        <v>1200</v>
      </c>
      <c r="O27" s="1" t="s">
        <v>1200</v>
      </c>
      <c r="P27" s="1" t="s">
        <v>1200</v>
      </c>
      <c r="Q27" s="1" t="s">
        <v>7180</v>
      </c>
      <c r="R27" s="1" t="s">
        <v>1200</v>
      </c>
      <c r="S27" s="1" t="s">
        <v>1200</v>
      </c>
      <c r="T27">
        <v>1</v>
      </c>
      <c r="U27" s="1" t="s">
        <v>7287</v>
      </c>
      <c r="V27" s="1" t="s">
        <v>7288</v>
      </c>
      <c r="W27" s="1" t="s">
        <v>1200</v>
      </c>
      <c r="X27" s="1" t="s">
        <v>1200</v>
      </c>
      <c r="Z27">
        <v>3.77</v>
      </c>
      <c r="AA27">
        <v>0</v>
      </c>
      <c r="AB27" s="1" t="s">
        <v>1200</v>
      </c>
    </row>
    <row r="28" spans="1:28" hidden="1" x14ac:dyDescent="0.25">
      <c r="A28">
        <v>2990</v>
      </c>
      <c r="B28" s="1" t="s">
        <v>671</v>
      </c>
      <c r="C28">
        <v>41566761000354</v>
      </c>
      <c r="D28" s="1" t="s">
        <v>7289</v>
      </c>
      <c r="E28" s="1" t="s">
        <v>7290</v>
      </c>
      <c r="F28" s="1" t="s">
        <v>3349</v>
      </c>
      <c r="G28" s="1" t="s">
        <v>3350</v>
      </c>
      <c r="H28" s="1" t="s">
        <v>1200</v>
      </c>
      <c r="I28" s="1" t="s">
        <v>175</v>
      </c>
      <c r="J28" s="1" t="s">
        <v>20</v>
      </c>
      <c r="K28" s="1" t="s">
        <v>7177</v>
      </c>
      <c r="L28" s="1" t="s">
        <v>7178</v>
      </c>
      <c r="M28" s="1" t="s">
        <v>7179</v>
      </c>
      <c r="N28" s="1" t="s">
        <v>3157</v>
      </c>
      <c r="O28" s="1" t="s">
        <v>1200</v>
      </c>
      <c r="P28" s="1" t="s">
        <v>1200</v>
      </c>
      <c r="Q28" s="1" t="s">
        <v>7180</v>
      </c>
      <c r="R28" s="1" t="s">
        <v>7291</v>
      </c>
      <c r="S28" s="1" t="s">
        <v>1200</v>
      </c>
      <c r="T28">
        <v>1</v>
      </c>
      <c r="U28" s="1" t="s">
        <v>673</v>
      </c>
      <c r="V28" s="1" t="s">
        <v>674</v>
      </c>
      <c r="W28" s="1" t="s">
        <v>1200</v>
      </c>
      <c r="X28" s="1" t="s">
        <v>1200</v>
      </c>
      <c r="Z28">
        <v>5.97</v>
      </c>
      <c r="AA28">
        <v>0</v>
      </c>
      <c r="AB28" s="1" t="s">
        <v>1200</v>
      </c>
    </row>
    <row r="29" spans="1:28" hidden="1" x14ac:dyDescent="0.25">
      <c r="A29">
        <v>2734</v>
      </c>
      <c r="B29" s="1" t="s">
        <v>7061</v>
      </c>
      <c r="C29">
        <v>41566761000192</v>
      </c>
      <c r="D29" s="1" t="s">
        <v>7289</v>
      </c>
      <c r="E29" s="1" t="s">
        <v>7292</v>
      </c>
      <c r="F29" s="1" t="s">
        <v>3167</v>
      </c>
      <c r="G29" s="1" t="s">
        <v>3168</v>
      </c>
      <c r="H29" s="1" t="s">
        <v>1200</v>
      </c>
      <c r="I29" s="1" t="s">
        <v>939</v>
      </c>
      <c r="J29" s="1" t="s">
        <v>20</v>
      </c>
      <c r="K29" s="1" t="s">
        <v>7177</v>
      </c>
      <c r="L29" s="1" t="s">
        <v>7178</v>
      </c>
      <c r="M29" s="1" t="s">
        <v>7179</v>
      </c>
      <c r="N29" s="1" t="s">
        <v>3157</v>
      </c>
      <c r="O29" s="1" t="s">
        <v>1200</v>
      </c>
      <c r="P29" s="1" t="s">
        <v>1200</v>
      </c>
      <c r="Q29" s="1" t="s">
        <v>7180</v>
      </c>
      <c r="R29" s="1" t="s">
        <v>7293</v>
      </c>
      <c r="S29" s="1" t="s">
        <v>1200</v>
      </c>
      <c r="T29">
        <v>1</v>
      </c>
      <c r="U29" s="1" t="s">
        <v>940</v>
      </c>
      <c r="V29" s="1" t="s">
        <v>941</v>
      </c>
      <c r="W29" s="1" t="s">
        <v>1200</v>
      </c>
      <c r="X29" s="1" t="s">
        <v>1200</v>
      </c>
      <c r="Z29">
        <v>6.74</v>
      </c>
      <c r="AA29">
        <v>0</v>
      </c>
      <c r="AB29" s="1" t="s">
        <v>1200</v>
      </c>
    </row>
    <row r="30" spans="1:28" hidden="1" x14ac:dyDescent="0.25">
      <c r="A30">
        <v>9326</v>
      </c>
      <c r="B30" s="1" t="s">
        <v>1027</v>
      </c>
      <c r="C30">
        <v>41566761000516</v>
      </c>
      <c r="D30" s="1" t="s">
        <v>7289</v>
      </c>
      <c r="E30" s="1" t="s">
        <v>7294</v>
      </c>
      <c r="F30" s="1" t="s">
        <v>5039</v>
      </c>
      <c r="G30" s="1" t="s">
        <v>5040</v>
      </c>
      <c r="H30" s="1" t="s">
        <v>1200</v>
      </c>
      <c r="I30" s="1" t="s">
        <v>1029</v>
      </c>
      <c r="J30" s="1" t="s">
        <v>479</v>
      </c>
      <c r="K30" s="1" t="s">
        <v>7177</v>
      </c>
      <c r="L30" s="1" t="s">
        <v>7178</v>
      </c>
      <c r="M30" s="1" t="s">
        <v>7179</v>
      </c>
      <c r="N30" s="1" t="s">
        <v>3157</v>
      </c>
      <c r="O30" s="1" t="s">
        <v>1200</v>
      </c>
      <c r="P30" s="1" t="s">
        <v>1200</v>
      </c>
      <c r="Q30" s="1" t="s">
        <v>7180</v>
      </c>
      <c r="R30" s="1" t="s">
        <v>7295</v>
      </c>
      <c r="S30" s="1" t="s">
        <v>1200</v>
      </c>
      <c r="T30">
        <v>1</v>
      </c>
      <c r="U30" s="1" t="s">
        <v>7296</v>
      </c>
      <c r="V30" s="1" t="s">
        <v>7297</v>
      </c>
      <c r="W30" s="1" t="s">
        <v>1200</v>
      </c>
      <c r="X30" s="1" t="s">
        <v>1200</v>
      </c>
      <c r="Z30">
        <v>11.8</v>
      </c>
      <c r="AA30">
        <v>0</v>
      </c>
      <c r="AB30" s="1" t="s">
        <v>1200</v>
      </c>
    </row>
    <row r="31" spans="1:28" hidden="1" x14ac:dyDescent="0.25">
      <c r="A31">
        <v>2726</v>
      </c>
      <c r="B31" s="1" t="s">
        <v>985</v>
      </c>
      <c r="C31">
        <v>41566761000435</v>
      </c>
      <c r="D31" s="1" t="s">
        <v>7289</v>
      </c>
      <c r="E31" s="1" t="s">
        <v>7298</v>
      </c>
      <c r="F31" s="1" t="s">
        <v>2965</v>
      </c>
      <c r="G31" s="1" t="s">
        <v>3158</v>
      </c>
      <c r="H31" s="1" t="s">
        <v>1200</v>
      </c>
      <c r="I31" s="1" t="s">
        <v>550</v>
      </c>
      <c r="J31" s="1" t="s">
        <v>20</v>
      </c>
      <c r="K31" s="1" t="s">
        <v>7177</v>
      </c>
      <c r="L31" s="1" t="s">
        <v>7178</v>
      </c>
      <c r="M31" s="1" t="s">
        <v>7179</v>
      </c>
      <c r="N31" s="1" t="s">
        <v>3157</v>
      </c>
      <c r="O31" s="1" t="s">
        <v>1200</v>
      </c>
      <c r="P31" s="1" t="s">
        <v>1200</v>
      </c>
      <c r="Q31" s="1" t="s">
        <v>7180</v>
      </c>
      <c r="R31" s="1" t="s">
        <v>7293</v>
      </c>
      <c r="S31" s="1" t="s">
        <v>1200</v>
      </c>
      <c r="T31">
        <v>1</v>
      </c>
      <c r="U31" s="1" t="s">
        <v>987</v>
      </c>
      <c r="V31" s="1" t="s">
        <v>988</v>
      </c>
      <c r="W31" s="1" t="s">
        <v>1200</v>
      </c>
      <c r="X31" s="1" t="s">
        <v>1200</v>
      </c>
      <c r="Z31">
        <v>7.13</v>
      </c>
      <c r="AA31">
        <v>0</v>
      </c>
      <c r="AB31" s="1" t="s">
        <v>1200</v>
      </c>
    </row>
    <row r="32" spans="1:28" hidden="1" x14ac:dyDescent="0.25">
      <c r="A32">
        <v>4553</v>
      </c>
      <c r="B32" s="1" t="s">
        <v>4580</v>
      </c>
      <c r="C32">
        <v>15444738000115</v>
      </c>
      <c r="D32" s="1" t="s">
        <v>7299</v>
      </c>
      <c r="E32" s="1" t="s">
        <v>7300</v>
      </c>
      <c r="F32" s="1" t="s">
        <v>4581</v>
      </c>
      <c r="G32" s="1" t="s">
        <v>3299</v>
      </c>
      <c r="H32" s="1" t="s">
        <v>1200</v>
      </c>
      <c r="I32" s="1" t="s">
        <v>238</v>
      </c>
      <c r="J32" s="1" t="s">
        <v>20</v>
      </c>
      <c r="K32" s="1" t="s">
        <v>7177</v>
      </c>
      <c r="L32" s="1" t="s">
        <v>7178</v>
      </c>
      <c r="M32" s="1" t="s">
        <v>7179</v>
      </c>
      <c r="N32" s="1" t="s">
        <v>1200</v>
      </c>
      <c r="O32" s="1" t="s">
        <v>1200</v>
      </c>
      <c r="P32" s="1" t="s">
        <v>1200</v>
      </c>
      <c r="Q32" s="1" t="s">
        <v>7180</v>
      </c>
      <c r="R32" s="1" t="s">
        <v>1200</v>
      </c>
      <c r="S32" s="1" t="s">
        <v>1200</v>
      </c>
      <c r="T32">
        <v>1</v>
      </c>
      <c r="U32" s="1" t="s">
        <v>7301</v>
      </c>
      <c r="V32" s="1" t="s">
        <v>7302</v>
      </c>
      <c r="W32" s="1" t="s">
        <v>1200</v>
      </c>
      <c r="X32" s="1" t="s">
        <v>1200</v>
      </c>
      <c r="Z32">
        <v>2.85</v>
      </c>
      <c r="AA32">
        <v>0</v>
      </c>
      <c r="AB32" s="1" t="s">
        <v>1200</v>
      </c>
    </row>
    <row r="33" spans="1:28" hidden="1" x14ac:dyDescent="0.25">
      <c r="A33">
        <v>1692</v>
      </c>
      <c r="B33" s="1" t="s">
        <v>2589</v>
      </c>
      <c r="C33">
        <v>5626050370</v>
      </c>
      <c r="D33" s="1" t="s">
        <v>7303</v>
      </c>
      <c r="E33" s="1" t="s">
        <v>7304</v>
      </c>
      <c r="F33" s="1" t="s">
        <v>2590</v>
      </c>
      <c r="G33" s="1" t="s">
        <v>2591</v>
      </c>
      <c r="H33" s="1" t="s">
        <v>1200</v>
      </c>
      <c r="I33" s="1" t="s">
        <v>2592</v>
      </c>
      <c r="J33" s="1" t="s">
        <v>188</v>
      </c>
      <c r="K33" s="1" t="s">
        <v>7177</v>
      </c>
      <c r="L33" s="1" t="s">
        <v>7178</v>
      </c>
      <c r="M33" s="1" t="s">
        <v>7179</v>
      </c>
      <c r="N33" s="1" t="s">
        <v>1200</v>
      </c>
      <c r="O33" s="1" t="s">
        <v>1200</v>
      </c>
      <c r="P33" s="1" t="s">
        <v>1200</v>
      </c>
      <c r="Q33" s="1" t="s">
        <v>7180</v>
      </c>
      <c r="R33" s="1" t="s">
        <v>1200</v>
      </c>
      <c r="S33" s="1" t="s">
        <v>1200</v>
      </c>
      <c r="T33">
        <v>1</v>
      </c>
      <c r="U33" s="1" t="s">
        <v>7305</v>
      </c>
      <c r="V33" s="1" t="s">
        <v>7306</v>
      </c>
      <c r="W33" s="1" t="s">
        <v>1200</v>
      </c>
      <c r="X33" s="1" t="s">
        <v>1200</v>
      </c>
      <c r="Z33">
        <v>9.5399999999999991</v>
      </c>
      <c r="AA33">
        <v>0</v>
      </c>
      <c r="AB33" s="1" t="s">
        <v>1200</v>
      </c>
    </row>
    <row r="34" spans="1:28" hidden="1" x14ac:dyDescent="0.25">
      <c r="A34">
        <v>815</v>
      </c>
      <c r="B34" s="1" t="s">
        <v>1805</v>
      </c>
      <c r="C34">
        <v>5934667000266</v>
      </c>
      <c r="D34" s="1" t="s">
        <v>7307</v>
      </c>
      <c r="E34" s="1" t="s">
        <v>7308</v>
      </c>
      <c r="F34" s="1" t="s">
        <v>1807</v>
      </c>
      <c r="G34" s="1" t="s">
        <v>1444</v>
      </c>
      <c r="H34" s="1" t="s">
        <v>1200</v>
      </c>
      <c r="I34" s="1" t="s">
        <v>991</v>
      </c>
      <c r="J34" s="1" t="s">
        <v>479</v>
      </c>
      <c r="K34" s="1" t="s">
        <v>7177</v>
      </c>
      <c r="L34" s="1" t="s">
        <v>7178</v>
      </c>
      <c r="M34" s="1" t="s">
        <v>7179</v>
      </c>
      <c r="N34" s="1" t="s">
        <v>1200</v>
      </c>
      <c r="O34" s="1" t="s">
        <v>1200</v>
      </c>
      <c r="P34" s="1" t="s">
        <v>1200</v>
      </c>
      <c r="Q34" s="1" t="s">
        <v>7180</v>
      </c>
      <c r="R34" s="1" t="s">
        <v>1200</v>
      </c>
      <c r="S34" s="1" t="s">
        <v>1200</v>
      </c>
      <c r="T34">
        <v>1</v>
      </c>
      <c r="U34" s="1" t="s">
        <v>7309</v>
      </c>
      <c r="V34" s="1" t="s">
        <v>7310</v>
      </c>
      <c r="W34" s="1" t="s">
        <v>1200</v>
      </c>
      <c r="X34" s="1" t="s">
        <v>1200</v>
      </c>
      <c r="Z34">
        <v>12.99</v>
      </c>
      <c r="AA34">
        <v>0</v>
      </c>
      <c r="AB34" s="1" t="s">
        <v>1200</v>
      </c>
    </row>
    <row r="35" spans="1:28" hidden="1" x14ac:dyDescent="0.25">
      <c r="A35">
        <v>1777</v>
      </c>
      <c r="B35" s="1" t="s">
        <v>2663</v>
      </c>
      <c r="C35">
        <v>5934667000185</v>
      </c>
      <c r="D35" s="1" t="s">
        <v>7311</v>
      </c>
      <c r="E35" s="1" t="s">
        <v>7312</v>
      </c>
      <c r="F35" s="1" t="s">
        <v>2178</v>
      </c>
      <c r="G35" s="1" t="s">
        <v>2664</v>
      </c>
      <c r="H35" s="1" t="s">
        <v>1200</v>
      </c>
      <c r="I35" s="1" t="s">
        <v>977</v>
      </c>
      <c r="J35" s="1" t="s">
        <v>479</v>
      </c>
      <c r="K35" s="1" t="s">
        <v>7177</v>
      </c>
      <c r="L35" s="1" t="s">
        <v>7178</v>
      </c>
      <c r="M35" s="1" t="s">
        <v>7179</v>
      </c>
      <c r="N35" s="1" t="s">
        <v>1200</v>
      </c>
      <c r="O35" s="1" t="s">
        <v>1200</v>
      </c>
      <c r="P35" s="1" t="s">
        <v>1200</v>
      </c>
      <c r="Q35" s="1" t="s">
        <v>7180</v>
      </c>
      <c r="R35" s="1" t="s">
        <v>1200</v>
      </c>
      <c r="S35" s="1" t="s">
        <v>1200</v>
      </c>
      <c r="T35">
        <v>1</v>
      </c>
      <c r="U35" s="1" t="s">
        <v>7313</v>
      </c>
      <c r="V35" s="1" t="s">
        <v>7314</v>
      </c>
      <c r="W35" s="1" t="s">
        <v>1200</v>
      </c>
      <c r="X35" s="1" t="s">
        <v>1200</v>
      </c>
      <c r="Z35">
        <v>12.56</v>
      </c>
      <c r="AA35">
        <v>0</v>
      </c>
      <c r="AB35" s="1" t="s">
        <v>1200</v>
      </c>
    </row>
    <row r="36" spans="1:28" hidden="1" x14ac:dyDescent="0.25">
      <c r="A36">
        <v>9713</v>
      </c>
      <c r="B36" s="1" t="s">
        <v>7315</v>
      </c>
      <c r="C36">
        <v>49070635000154</v>
      </c>
      <c r="D36" s="1" t="s">
        <v>7316</v>
      </c>
      <c r="E36" s="1" t="s">
        <v>7317</v>
      </c>
      <c r="F36" s="1" t="s">
        <v>7318</v>
      </c>
      <c r="G36" s="1" t="s">
        <v>7319</v>
      </c>
      <c r="H36" s="1" t="s">
        <v>1200</v>
      </c>
      <c r="I36" s="1" t="s">
        <v>567</v>
      </c>
      <c r="J36" s="1" t="s">
        <v>7239</v>
      </c>
      <c r="K36" s="1" t="s">
        <v>7177</v>
      </c>
      <c r="L36" s="1" t="s">
        <v>7178</v>
      </c>
      <c r="M36" s="1" t="s">
        <v>7179</v>
      </c>
      <c r="N36" s="1" t="s">
        <v>1200</v>
      </c>
      <c r="O36" s="1" t="s">
        <v>1200</v>
      </c>
      <c r="P36" s="1" t="s">
        <v>1200</v>
      </c>
      <c r="Q36" s="1" t="s">
        <v>7180</v>
      </c>
      <c r="R36" s="1" t="s">
        <v>1200</v>
      </c>
      <c r="S36" s="1" t="s">
        <v>1200</v>
      </c>
      <c r="T36">
        <v>1</v>
      </c>
      <c r="U36" s="1" t="s">
        <v>7320</v>
      </c>
      <c r="V36" s="1" t="s">
        <v>7321</v>
      </c>
      <c r="W36" s="1" t="s">
        <v>1200</v>
      </c>
      <c r="X36" s="1" t="s">
        <v>1200</v>
      </c>
      <c r="Z36">
        <v>0.7</v>
      </c>
      <c r="AA36">
        <v>0</v>
      </c>
      <c r="AB36" s="1" t="s">
        <v>1200</v>
      </c>
    </row>
    <row r="37" spans="1:28" hidden="1" x14ac:dyDescent="0.25">
      <c r="A37">
        <v>3292</v>
      </c>
      <c r="B37" s="1" t="s">
        <v>3532</v>
      </c>
      <c r="C37">
        <v>41316076000108</v>
      </c>
      <c r="D37" s="1" t="s">
        <v>7322</v>
      </c>
      <c r="E37" s="1" t="s">
        <v>7323</v>
      </c>
      <c r="F37" s="1" t="s">
        <v>3533</v>
      </c>
      <c r="G37" s="1" t="s">
        <v>3534</v>
      </c>
      <c r="H37" s="1" t="s">
        <v>1200</v>
      </c>
      <c r="I37" s="1" t="s">
        <v>3535</v>
      </c>
      <c r="J37" s="1" t="s">
        <v>964</v>
      </c>
      <c r="K37" s="1" t="s">
        <v>7177</v>
      </c>
      <c r="L37" s="1" t="s">
        <v>7178</v>
      </c>
      <c r="M37" s="1" t="s">
        <v>7179</v>
      </c>
      <c r="N37" s="1" t="s">
        <v>1323</v>
      </c>
      <c r="O37" s="1" t="s">
        <v>1200</v>
      </c>
      <c r="P37" s="1" t="s">
        <v>1200</v>
      </c>
      <c r="Q37" s="1" t="s">
        <v>7180</v>
      </c>
      <c r="R37" s="1" t="s">
        <v>1200</v>
      </c>
      <c r="S37" s="1" t="s">
        <v>1200</v>
      </c>
      <c r="T37">
        <v>1</v>
      </c>
      <c r="U37" s="1" t="s">
        <v>7324</v>
      </c>
      <c r="V37" s="1" t="s">
        <v>7325</v>
      </c>
      <c r="W37" s="1" t="s">
        <v>1200</v>
      </c>
      <c r="X37" s="1" t="s">
        <v>1200</v>
      </c>
      <c r="Z37">
        <v>17.63</v>
      </c>
      <c r="AA37">
        <v>0</v>
      </c>
      <c r="AB37" s="1" t="s">
        <v>1200</v>
      </c>
    </row>
    <row r="38" spans="1:28" hidden="1" x14ac:dyDescent="0.25">
      <c r="A38">
        <v>10976</v>
      </c>
      <c r="B38" s="1" t="s">
        <v>7326</v>
      </c>
      <c r="C38">
        <v>40005689000161</v>
      </c>
      <c r="D38" s="1" t="s">
        <v>7327</v>
      </c>
      <c r="E38" s="1" t="s">
        <v>7328</v>
      </c>
      <c r="F38" s="1" t="s">
        <v>1287</v>
      </c>
      <c r="G38" s="1" t="s">
        <v>7329</v>
      </c>
      <c r="H38" s="1" t="s">
        <v>1200</v>
      </c>
      <c r="I38" s="1" t="s">
        <v>944</v>
      </c>
      <c r="J38" s="1" t="s">
        <v>7239</v>
      </c>
      <c r="K38" s="1" t="s">
        <v>7177</v>
      </c>
      <c r="L38" s="1" t="s">
        <v>7178</v>
      </c>
      <c r="M38" s="1" t="s">
        <v>7179</v>
      </c>
      <c r="N38" s="1" t="s">
        <v>1200</v>
      </c>
      <c r="O38" s="1" t="s">
        <v>1200</v>
      </c>
      <c r="P38" s="1" t="s">
        <v>1200</v>
      </c>
      <c r="Q38" s="1" t="s">
        <v>7180</v>
      </c>
      <c r="R38" s="1" t="s">
        <v>1200</v>
      </c>
      <c r="S38" s="1" t="s">
        <v>1200</v>
      </c>
      <c r="T38">
        <v>1</v>
      </c>
      <c r="U38" s="1" t="s">
        <v>7330</v>
      </c>
      <c r="V38" s="1" t="s">
        <v>7331</v>
      </c>
      <c r="W38" s="1" t="s">
        <v>1200</v>
      </c>
      <c r="X38" s="1" t="s">
        <v>1200</v>
      </c>
      <c r="Z38">
        <v>5.04</v>
      </c>
      <c r="AA38">
        <v>0</v>
      </c>
      <c r="AB38" s="1" t="s">
        <v>1200</v>
      </c>
    </row>
    <row r="39" spans="1:28" hidden="1" x14ac:dyDescent="0.25">
      <c r="A39">
        <v>9327</v>
      </c>
      <c r="B39" s="1" t="s">
        <v>7332</v>
      </c>
      <c r="C39">
        <v>29760432000344</v>
      </c>
      <c r="D39" s="1" t="s">
        <v>7333</v>
      </c>
      <c r="E39" s="1" t="s">
        <v>7334</v>
      </c>
      <c r="F39" s="1" t="s">
        <v>7335</v>
      </c>
      <c r="G39" s="1" t="s">
        <v>2488</v>
      </c>
      <c r="H39" s="1" t="s">
        <v>1200</v>
      </c>
      <c r="I39" s="1" t="s">
        <v>132</v>
      </c>
      <c r="J39" s="1" t="s">
        <v>479</v>
      </c>
      <c r="K39" s="1" t="s">
        <v>7177</v>
      </c>
      <c r="L39" s="1" t="s">
        <v>7178</v>
      </c>
      <c r="M39" s="1" t="s">
        <v>7179</v>
      </c>
      <c r="N39" s="1" t="s">
        <v>1119</v>
      </c>
      <c r="O39" s="1" t="s">
        <v>1200</v>
      </c>
      <c r="P39" s="1" t="s">
        <v>1200</v>
      </c>
      <c r="Q39" s="1" t="s">
        <v>7180</v>
      </c>
      <c r="R39" s="1" t="s">
        <v>1200</v>
      </c>
      <c r="S39" s="1" t="s">
        <v>1200</v>
      </c>
      <c r="T39">
        <v>1</v>
      </c>
      <c r="U39" s="1" t="s">
        <v>7336</v>
      </c>
      <c r="V39" s="1" t="s">
        <v>7337</v>
      </c>
      <c r="W39" s="1" t="s">
        <v>1200</v>
      </c>
      <c r="X39" s="1" t="s">
        <v>1200</v>
      </c>
      <c r="Z39">
        <v>14.01</v>
      </c>
      <c r="AA39">
        <v>0</v>
      </c>
      <c r="AB39" s="1" t="s">
        <v>1200</v>
      </c>
    </row>
    <row r="40" spans="1:28" hidden="1" x14ac:dyDescent="0.25">
      <c r="A40">
        <v>10954</v>
      </c>
      <c r="B40" s="1" t="s">
        <v>7338</v>
      </c>
      <c r="C40">
        <v>29760432000425</v>
      </c>
      <c r="D40" s="1" t="s">
        <v>7339</v>
      </c>
      <c r="E40" s="1" t="s">
        <v>7340</v>
      </c>
      <c r="F40" s="1" t="s">
        <v>3966</v>
      </c>
      <c r="G40" s="1" t="s">
        <v>7341</v>
      </c>
      <c r="H40" s="1" t="s">
        <v>1200</v>
      </c>
      <c r="I40" s="1" t="s">
        <v>83</v>
      </c>
      <c r="J40" s="1" t="s">
        <v>7239</v>
      </c>
      <c r="K40" s="1" t="s">
        <v>7177</v>
      </c>
      <c r="L40" s="1" t="s">
        <v>7178</v>
      </c>
      <c r="M40" s="1" t="s">
        <v>7179</v>
      </c>
      <c r="N40" s="1" t="s">
        <v>1119</v>
      </c>
      <c r="O40" s="1" t="s">
        <v>1200</v>
      </c>
      <c r="P40" s="1" t="s">
        <v>1200</v>
      </c>
      <c r="Q40" s="1" t="s">
        <v>7180</v>
      </c>
      <c r="R40" s="1" t="s">
        <v>1200</v>
      </c>
      <c r="S40" s="1" t="s">
        <v>1200</v>
      </c>
      <c r="T40">
        <v>1</v>
      </c>
      <c r="U40" s="1" t="s">
        <v>7342</v>
      </c>
      <c r="V40" s="1" t="s">
        <v>7343</v>
      </c>
      <c r="W40" s="1" t="s">
        <v>1200</v>
      </c>
      <c r="X40" s="1" t="s">
        <v>1200</v>
      </c>
      <c r="Z40">
        <v>10.4</v>
      </c>
      <c r="AA40">
        <v>0</v>
      </c>
      <c r="AB40" s="1" t="s">
        <v>1200</v>
      </c>
    </row>
    <row r="41" spans="1:28" hidden="1" x14ac:dyDescent="0.25">
      <c r="A41">
        <v>4891</v>
      </c>
      <c r="B41" s="1" t="s">
        <v>7344</v>
      </c>
      <c r="C41">
        <v>29760432000263</v>
      </c>
      <c r="D41" s="1" t="s">
        <v>7339</v>
      </c>
      <c r="E41" s="1" t="s">
        <v>7334</v>
      </c>
      <c r="F41" s="1" t="s">
        <v>7345</v>
      </c>
      <c r="G41" s="1" t="s">
        <v>7346</v>
      </c>
      <c r="H41" s="1" t="s">
        <v>1200</v>
      </c>
      <c r="I41" s="1" t="s">
        <v>491</v>
      </c>
      <c r="J41" s="1" t="s">
        <v>20</v>
      </c>
      <c r="K41" s="1" t="s">
        <v>7177</v>
      </c>
      <c r="L41" s="1" t="s">
        <v>7178</v>
      </c>
      <c r="M41" s="1" t="s">
        <v>7179</v>
      </c>
      <c r="N41" s="1" t="s">
        <v>1119</v>
      </c>
      <c r="O41" s="1" t="s">
        <v>1200</v>
      </c>
      <c r="P41" s="1" t="s">
        <v>1200</v>
      </c>
      <c r="Q41" s="1" t="s">
        <v>7180</v>
      </c>
      <c r="R41" s="1" t="s">
        <v>1200</v>
      </c>
      <c r="S41" s="1" t="s">
        <v>1200</v>
      </c>
      <c r="T41">
        <v>1</v>
      </c>
      <c r="U41" s="1" t="s">
        <v>445</v>
      </c>
      <c r="V41" s="1" t="s">
        <v>446</v>
      </c>
      <c r="W41" s="1" t="s">
        <v>1200</v>
      </c>
      <c r="X41" s="1" t="s">
        <v>1200</v>
      </c>
      <c r="Z41">
        <v>7.88</v>
      </c>
      <c r="AA41">
        <v>0</v>
      </c>
      <c r="AB41" s="1" t="s">
        <v>1200</v>
      </c>
    </row>
    <row r="42" spans="1:28" hidden="1" x14ac:dyDescent="0.25">
      <c r="A42">
        <v>658</v>
      </c>
      <c r="B42" s="1" t="s">
        <v>1118</v>
      </c>
      <c r="C42">
        <v>29760432000182</v>
      </c>
      <c r="D42" s="1" t="s">
        <v>7347</v>
      </c>
      <c r="E42" s="1" t="s">
        <v>7348</v>
      </c>
      <c r="F42" s="1" t="s">
        <v>1622</v>
      </c>
      <c r="G42" s="1" t="s">
        <v>1623</v>
      </c>
      <c r="H42" s="1" t="s">
        <v>1200</v>
      </c>
      <c r="I42" s="1" t="s">
        <v>243</v>
      </c>
      <c r="J42" s="1" t="s">
        <v>20</v>
      </c>
      <c r="K42" s="1" t="s">
        <v>7177</v>
      </c>
      <c r="L42" s="1" t="s">
        <v>7178</v>
      </c>
      <c r="M42" s="1" t="s">
        <v>7179</v>
      </c>
      <c r="N42" s="1" t="s">
        <v>1119</v>
      </c>
      <c r="O42" s="1" t="s">
        <v>1200</v>
      </c>
      <c r="P42" s="1" t="s">
        <v>1200</v>
      </c>
      <c r="Q42" s="1" t="s">
        <v>7180</v>
      </c>
      <c r="R42" s="1" t="s">
        <v>7349</v>
      </c>
      <c r="S42" s="1" t="s">
        <v>1200</v>
      </c>
      <c r="T42">
        <v>1</v>
      </c>
      <c r="U42" s="1" t="s">
        <v>1121</v>
      </c>
      <c r="V42" s="1" t="s">
        <v>1122</v>
      </c>
      <c r="W42" s="1" t="s">
        <v>1200</v>
      </c>
      <c r="X42" s="1" t="s">
        <v>1200</v>
      </c>
      <c r="Z42">
        <v>4.12</v>
      </c>
      <c r="AA42">
        <v>0</v>
      </c>
      <c r="AB42" s="1" t="s">
        <v>1200</v>
      </c>
    </row>
    <row r="43" spans="1:28" hidden="1" x14ac:dyDescent="0.25">
      <c r="B43" s="1" t="s">
        <v>7350</v>
      </c>
      <c r="D43" s="1" t="s">
        <v>1200</v>
      </c>
      <c r="E43" s="1" t="s">
        <v>1200</v>
      </c>
      <c r="F43" s="1" t="s">
        <v>7351</v>
      </c>
      <c r="G43" s="1" t="s">
        <v>7352</v>
      </c>
      <c r="H43" s="1" t="s">
        <v>1200</v>
      </c>
      <c r="I43" s="1" t="s">
        <v>7247</v>
      </c>
      <c r="J43" s="1" t="s">
        <v>20</v>
      </c>
      <c r="K43" s="1" t="s">
        <v>7177</v>
      </c>
      <c r="L43" s="1" t="s">
        <v>7178</v>
      </c>
      <c r="M43" s="1" t="s">
        <v>7179</v>
      </c>
      <c r="N43" s="1" t="s">
        <v>1200</v>
      </c>
      <c r="O43" s="1" t="s">
        <v>1200</v>
      </c>
      <c r="P43" s="1" t="s">
        <v>7248</v>
      </c>
      <c r="Q43" s="1" t="s">
        <v>7180</v>
      </c>
      <c r="R43" s="1" t="s">
        <v>1200</v>
      </c>
      <c r="S43" s="1" t="s">
        <v>1200</v>
      </c>
      <c r="T43">
        <v>3</v>
      </c>
      <c r="U43" s="1" t="s">
        <v>7353</v>
      </c>
      <c r="V43" s="1" t="s">
        <v>7354</v>
      </c>
      <c r="W43" s="1" t="s">
        <v>1200</v>
      </c>
      <c r="X43" s="1" t="s">
        <v>1200</v>
      </c>
      <c r="Z43">
        <v>9.64</v>
      </c>
      <c r="AA43">
        <v>0</v>
      </c>
      <c r="AB43" s="1" t="s">
        <v>1200</v>
      </c>
    </row>
    <row r="44" spans="1:28" hidden="1" x14ac:dyDescent="0.25">
      <c r="A44">
        <v>2941</v>
      </c>
      <c r="B44" s="1" t="s">
        <v>7355</v>
      </c>
      <c r="C44">
        <v>30347071000126</v>
      </c>
      <c r="D44" s="1" t="s">
        <v>7356</v>
      </c>
      <c r="E44" s="1" t="s">
        <v>7357</v>
      </c>
      <c r="F44" s="1" t="s">
        <v>7358</v>
      </c>
      <c r="G44" s="1" t="s">
        <v>7359</v>
      </c>
      <c r="H44" s="1" t="s">
        <v>1200</v>
      </c>
      <c r="I44" s="1" t="s">
        <v>7360</v>
      </c>
      <c r="J44" s="1" t="s">
        <v>479</v>
      </c>
      <c r="K44" s="1" t="s">
        <v>7177</v>
      </c>
      <c r="L44" s="1" t="s">
        <v>7178</v>
      </c>
      <c r="M44" s="1" t="s">
        <v>7179</v>
      </c>
      <c r="N44" s="1" t="s">
        <v>1200</v>
      </c>
      <c r="O44" s="1" t="s">
        <v>1200</v>
      </c>
      <c r="P44" s="1" t="s">
        <v>1200</v>
      </c>
      <c r="Q44" s="1" t="s">
        <v>7180</v>
      </c>
      <c r="R44" s="1" t="s">
        <v>1200</v>
      </c>
      <c r="S44" s="1" t="s">
        <v>1200</v>
      </c>
      <c r="T44">
        <v>1</v>
      </c>
      <c r="U44" s="1" t="s">
        <v>7361</v>
      </c>
      <c r="V44" s="1" t="s">
        <v>7362</v>
      </c>
      <c r="W44" s="1" t="s">
        <v>1200</v>
      </c>
      <c r="X44" s="1" t="s">
        <v>1200</v>
      </c>
      <c r="Z44">
        <v>16.96</v>
      </c>
      <c r="AA44">
        <v>0</v>
      </c>
      <c r="AB44" s="1" t="s">
        <v>1200</v>
      </c>
    </row>
    <row r="45" spans="1:28" hidden="1" x14ac:dyDescent="0.25">
      <c r="A45">
        <v>11678</v>
      </c>
      <c r="B45" s="1" t="s">
        <v>7363</v>
      </c>
      <c r="D45" s="1" t="s">
        <v>1200</v>
      </c>
      <c r="E45" s="1" t="s">
        <v>1200</v>
      </c>
      <c r="F45" s="1" t="s">
        <v>7364</v>
      </c>
      <c r="G45" s="1" t="s">
        <v>2231</v>
      </c>
      <c r="H45" s="1" t="s">
        <v>1200</v>
      </c>
      <c r="I45" s="1" t="s">
        <v>167</v>
      </c>
      <c r="J45" s="1" t="s">
        <v>20</v>
      </c>
      <c r="K45" s="1" t="s">
        <v>7177</v>
      </c>
      <c r="L45" s="1" t="s">
        <v>7178</v>
      </c>
      <c r="M45" s="1" t="s">
        <v>7179</v>
      </c>
      <c r="N45" s="1" t="s">
        <v>1200</v>
      </c>
      <c r="O45" s="1" t="s">
        <v>1200</v>
      </c>
      <c r="P45" s="1" t="s">
        <v>7248</v>
      </c>
      <c r="Q45" s="1" t="s">
        <v>7180</v>
      </c>
      <c r="R45" s="1" t="s">
        <v>1200</v>
      </c>
      <c r="S45" s="1" t="s">
        <v>1200</v>
      </c>
      <c r="T45">
        <v>3</v>
      </c>
      <c r="U45" s="1" t="s">
        <v>171</v>
      </c>
      <c r="V45" s="1" t="s">
        <v>172</v>
      </c>
      <c r="W45" s="1" t="s">
        <v>1200</v>
      </c>
      <c r="X45" s="1" t="s">
        <v>1200</v>
      </c>
      <c r="Z45">
        <v>5.58</v>
      </c>
      <c r="AA45">
        <v>0</v>
      </c>
      <c r="AB45" s="1" t="s">
        <v>1200</v>
      </c>
    </row>
    <row r="46" spans="1:28" hidden="1" x14ac:dyDescent="0.25">
      <c r="A46">
        <v>830</v>
      </c>
      <c r="B46" s="1" t="s">
        <v>656</v>
      </c>
      <c r="C46">
        <v>7365942000112</v>
      </c>
      <c r="D46" s="1" t="s">
        <v>7365</v>
      </c>
      <c r="E46" s="1" t="s">
        <v>7366</v>
      </c>
      <c r="F46" s="1" t="s">
        <v>1817</v>
      </c>
      <c r="G46" s="1" t="s">
        <v>1818</v>
      </c>
      <c r="H46" s="1" t="s">
        <v>1200</v>
      </c>
      <c r="I46" s="1" t="s">
        <v>124</v>
      </c>
      <c r="J46" s="1" t="s">
        <v>20</v>
      </c>
      <c r="K46" s="1" t="s">
        <v>7177</v>
      </c>
      <c r="L46" s="1" t="s">
        <v>7178</v>
      </c>
      <c r="M46" s="1" t="s">
        <v>7179</v>
      </c>
      <c r="N46" s="1" t="s">
        <v>661</v>
      </c>
      <c r="O46" s="1" t="s">
        <v>1200</v>
      </c>
      <c r="P46" s="1" t="s">
        <v>1200</v>
      </c>
      <c r="Q46" s="1" t="s">
        <v>7180</v>
      </c>
      <c r="R46" s="1" t="s">
        <v>7291</v>
      </c>
      <c r="S46" s="1" t="s">
        <v>1200</v>
      </c>
      <c r="T46">
        <v>1</v>
      </c>
      <c r="U46" s="1" t="s">
        <v>658</v>
      </c>
      <c r="V46" s="1" t="s">
        <v>659</v>
      </c>
      <c r="W46" s="1" t="s">
        <v>1200</v>
      </c>
      <c r="X46" s="1" t="s">
        <v>1200</v>
      </c>
      <c r="Z46">
        <v>5.81</v>
      </c>
      <c r="AA46">
        <v>0</v>
      </c>
      <c r="AB46" s="1" t="s">
        <v>1200</v>
      </c>
    </row>
    <row r="47" spans="1:28" hidden="1" x14ac:dyDescent="0.25">
      <c r="A47">
        <v>840</v>
      </c>
      <c r="B47" s="1" t="s">
        <v>660</v>
      </c>
      <c r="C47">
        <v>1612726000148</v>
      </c>
      <c r="D47" s="1" t="s">
        <v>7367</v>
      </c>
      <c r="E47" s="1" t="s">
        <v>7368</v>
      </c>
      <c r="F47" s="1" t="s">
        <v>1849</v>
      </c>
      <c r="G47" s="1" t="s">
        <v>1850</v>
      </c>
      <c r="H47" s="1" t="s">
        <v>1200</v>
      </c>
      <c r="I47" s="1" t="s">
        <v>663</v>
      </c>
      <c r="J47" s="1" t="s">
        <v>20</v>
      </c>
      <c r="K47" s="1" t="s">
        <v>7177</v>
      </c>
      <c r="L47" s="1" t="s">
        <v>7178</v>
      </c>
      <c r="M47" s="1" t="s">
        <v>7179</v>
      </c>
      <c r="N47" s="1" t="s">
        <v>661</v>
      </c>
      <c r="O47" s="1" t="s">
        <v>1200</v>
      </c>
      <c r="P47" s="1" t="s">
        <v>1200</v>
      </c>
      <c r="Q47" s="1" t="s">
        <v>7180</v>
      </c>
      <c r="R47" s="1" t="s">
        <v>7291</v>
      </c>
      <c r="S47" s="1" t="s">
        <v>1200</v>
      </c>
      <c r="T47">
        <v>1</v>
      </c>
      <c r="U47" s="1" t="s">
        <v>664</v>
      </c>
      <c r="V47" s="1" t="s">
        <v>665</v>
      </c>
      <c r="W47" s="1" t="s">
        <v>1200</v>
      </c>
      <c r="X47" s="1" t="s">
        <v>1200</v>
      </c>
      <c r="Z47">
        <v>6.44</v>
      </c>
      <c r="AA47">
        <v>0</v>
      </c>
      <c r="AB47" s="1" t="s">
        <v>1200</v>
      </c>
    </row>
    <row r="48" spans="1:28" hidden="1" x14ac:dyDescent="0.25">
      <c r="A48">
        <v>11334</v>
      </c>
      <c r="B48" s="1" t="s">
        <v>6151</v>
      </c>
      <c r="C48">
        <v>1612726000300</v>
      </c>
      <c r="D48" s="1" t="s">
        <v>7369</v>
      </c>
      <c r="E48" s="1" t="s">
        <v>1200</v>
      </c>
      <c r="F48" s="1" t="s">
        <v>7370</v>
      </c>
      <c r="G48" s="1" t="s">
        <v>6153</v>
      </c>
      <c r="H48" s="1" t="s">
        <v>1200</v>
      </c>
      <c r="I48" s="1" t="s">
        <v>7371</v>
      </c>
      <c r="J48" s="1" t="s">
        <v>7239</v>
      </c>
      <c r="K48" s="1" t="s">
        <v>7177</v>
      </c>
      <c r="L48" s="1" t="s">
        <v>7178</v>
      </c>
      <c r="M48" s="1" t="s">
        <v>7179</v>
      </c>
      <c r="N48" s="1" t="s">
        <v>661</v>
      </c>
      <c r="O48" s="1" t="s">
        <v>1200</v>
      </c>
      <c r="P48" s="1" t="s">
        <v>1200</v>
      </c>
      <c r="Q48" s="1" t="s">
        <v>7180</v>
      </c>
      <c r="R48" s="1" t="s">
        <v>1200</v>
      </c>
      <c r="S48" s="1" t="s">
        <v>1200</v>
      </c>
      <c r="T48">
        <v>1</v>
      </c>
      <c r="U48" s="1" t="s">
        <v>7372</v>
      </c>
      <c r="V48" s="1" t="s">
        <v>7373</v>
      </c>
      <c r="W48" s="1" t="s">
        <v>1200</v>
      </c>
      <c r="X48" s="1" t="s">
        <v>1200</v>
      </c>
      <c r="Z48">
        <v>8.19</v>
      </c>
      <c r="AA48">
        <v>0</v>
      </c>
      <c r="AB48" s="1" t="s">
        <v>1200</v>
      </c>
    </row>
    <row r="49" spans="1:28" hidden="1" x14ac:dyDescent="0.25">
      <c r="A49">
        <v>3483</v>
      </c>
      <c r="B49" s="1" t="s">
        <v>7374</v>
      </c>
      <c r="C49">
        <v>16785684000386</v>
      </c>
      <c r="D49" s="1" t="s">
        <v>7375</v>
      </c>
      <c r="E49" s="1" t="s">
        <v>7376</v>
      </c>
      <c r="F49" s="1" t="s">
        <v>7377</v>
      </c>
      <c r="G49" s="1" t="s">
        <v>7378</v>
      </c>
      <c r="H49" s="1" t="s">
        <v>1200</v>
      </c>
      <c r="I49" s="1" t="s">
        <v>52</v>
      </c>
      <c r="J49" s="1" t="s">
        <v>20</v>
      </c>
      <c r="K49" s="1" t="s">
        <v>7177</v>
      </c>
      <c r="L49" s="1" t="s">
        <v>7178</v>
      </c>
      <c r="M49" s="1" t="s">
        <v>7179</v>
      </c>
      <c r="N49" s="1" t="s">
        <v>7379</v>
      </c>
      <c r="O49" s="1" t="s">
        <v>1200</v>
      </c>
      <c r="P49" s="1" t="s">
        <v>1200</v>
      </c>
      <c r="Q49" s="1" t="s">
        <v>7180</v>
      </c>
      <c r="R49" s="1" t="s">
        <v>1200</v>
      </c>
      <c r="S49" s="1" t="s">
        <v>1200</v>
      </c>
      <c r="T49">
        <v>1</v>
      </c>
      <c r="U49" s="1" t="s">
        <v>7380</v>
      </c>
      <c r="V49" s="1" t="s">
        <v>7381</v>
      </c>
      <c r="W49" s="1" t="s">
        <v>1200</v>
      </c>
      <c r="X49" s="1" t="s">
        <v>1200</v>
      </c>
      <c r="Z49">
        <v>8.9700000000000006</v>
      </c>
      <c r="AA49">
        <v>0</v>
      </c>
      <c r="AB49" s="1" t="s">
        <v>1200</v>
      </c>
    </row>
    <row r="50" spans="1:28" hidden="1" x14ac:dyDescent="0.25">
      <c r="A50">
        <v>4353</v>
      </c>
      <c r="B50" s="1" t="s">
        <v>7382</v>
      </c>
      <c r="C50">
        <v>16785684000203</v>
      </c>
      <c r="D50" s="1" t="s">
        <v>7375</v>
      </c>
      <c r="E50" s="1" t="s">
        <v>7376</v>
      </c>
      <c r="F50" s="1" t="s">
        <v>3700</v>
      </c>
      <c r="G50" s="1" t="s">
        <v>7383</v>
      </c>
      <c r="H50" s="1" t="s">
        <v>1200</v>
      </c>
      <c r="I50" s="1" t="s">
        <v>864</v>
      </c>
      <c r="J50" s="1" t="s">
        <v>20</v>
      </c>
      <c r="K50" s="1" t="s">
        <v>7177</v>
      </c>
      <c r="L50" s="1" t="s">
        <v>7178</v>
      </c>
      <c r="M50" s="1" t="s">
        <v>7179</v>
      </c>
      <c r="N50" s="1" t="s">
        <v>7379</v>
      </c>
      <c r="O50" s="1" t="s">
        <v>1200</v>
      </c>
      <c r="P50" s="1" t="s">
        <v>1200</v>
      </c>
      <c r="Q50" s="1" t="s">
        <v>7180</v>
      </c>
      <c r="R50" s="1" t="s">
        <v>1200</v>
      </c>
      <c r="S50" s="1" t="s">
        <v>1200</v>
      </c>
      <c r="T50">
        <v>1</v>
      </c>
      <c r="U50" s="1" t="s">
        <v>7384</v>
      </c>
      <c r="V50" s="1" t="s">
        <v>7385</v>
      </c>
      <c r="W50" s="1" t="s">
        <v>1200</v>
      </c>
      <c r="X50" s="1" t="s">
        <v>1200</v>
      </c>
      <c r="Z50">
        <v>11.77</v>
      </c>
      <c r="AA50">
        <v>0</v>
      </c>
      <c r="AB50" s="1" t="s">
        <v>1200</v>
      </c>
    </row>
    <row r="51" spans="1:28" hidden="1" x14ac:dyDescent="0.25">
      <c r="A51">
        <v>4329</v>
      </c>
      <c r="B51" s="1" t="s">
        <v>7386</v>
      </c>
      <c r="C51">
        <v>10325989000167</v>
      </c>
      <c r="D51" s="1" t="s">
        <v>7387</v>
      </c>
      <c r="E51" s="1" t="s">
        <v>7376</v>
      </c>
      <c r="F51" s="1" t="s">
        <v>7388</v>
      </c>
      <c r="G51" s="1" t="s">
        <v>7389</v>
      </c>
      <c r="H51" s="1" t="s">
        <v>1200</v>
      </c>
      <c r="I51" s="1" t="s">
        <v>7390</v>
      </c>
      <c r="J51" s="1" t="s">
        <v>609</v>
      </c>
      <c r="K51" s="1" t="s">
        <v>7177</v>
      </c>
      <c r="L51" s="1" t="s">
        <v>7178</v>
      </c>
      <c r="M51" s="1" t="s">
        <v>7179</v>
      </c>
      <c r="N51" s="1" t="s">
        <v>7379</v>
      </c>
      <c r="O51" s="1" t="s">
        <v>1200</v>
      </c>
      <c r="P51" s="1" t="s">
        <v>1200</v>
      </c>
      <c r="Q51" s="1" t="s">
        <v>7180</v>
      </c>
      <c r="R51" s="1" t="s">
        <v>1200</v>
      </c>
      <c r="S51" s="1" t="s">
        <v>1200</v>
      </c>
      <c r="T51">
        <v>1</v>
      </c>
      <c r="U51" s="1" t="s">
        <v>7391</v>
      </c>
      <c r="V51" s="1" t="s">
        <v>7392</v>
      </c>
      <c r="W51" s="1" t="s">
        <v>1200</v>
      </c>
      <c r="X51" s="1" t="s">
        <v>1200</v>
      </c>
      <c r="Z51">
        <v>24.16</v>
      </c>
      <c r="AA51">
        <v>0</v>
      </c>
      <c r="AB51" s="1" t="s">
        <v>1200</v>
      </c>
    </row>
    <row r="52" spans="1:28" hidden="1" x14ac:dyDescent="0.25">
      <c r="A52">
        <v>3492</v>
      </c>
      <c r="B52" s="1" t="s">
        <v>7393</v>
      </c>
      <c r="C52">
        <v>5599698000127</v>
      </c>
      <c r="D52" s="1" t="s">
        <v>7394</v>
      </c>
      <c r="E52" s="1" t="s">
        <v>7376</v>
      </c>
      <c r="F52" s="1" t="s">
        <v>7395</v>
      </c>
      <c r="G52" s="1" t="s">
        <v>5880</v>
      </c>
      <c r="H52" s="1" t="s">
        <v>1200</v>
      </c>
      <c r="I52" s="1" t="s">
        <v>850</v>
      </c>
      <c r="J52" s="1" t="s">
        <v>20</v>
      </c>
      <c r="K52" s="1" t="s">
        <v>7177</v>
      </c>
      <c r="L52" s="1" t="s">
        <v>7178</v>
      </c>
      <c r="M52" s="1" t="s">
        <v>7179</v>
      </c>
      <c r="N52" s="1" t="s">
        <v>7379</v>
      </c>
      <c r="O52" s="1" t="s">
        <v>1200</v>
      </c>
      <c r="P52" s="1" t="s">
        <v>1200</v>
      </c>
      <c r="Q52" s="1" t="s">
        <v>7180</v>
      </c>
      <c r="R52" s="1" t="s">
        <v>1200</v>
      </c>
      <c r="S52" s="1" t="s">
        <v>1200</v>
      </c>
      <c r="T52">
        <v>1</v>
      </c>
      <c r="U52" s="1" t="s">
        <v>7396</v>
      </c>
      <c r="V52" s="1" t="s">
        <v>7397</v>
      </c>
      <c r="W52" s="1" t="s">
        <v>1200</v>
      </c>
      <c r="X52" s="1" t="s">
        <v>1200</v>
      </c>
      <c r="Z52">
        <v>15.1</v>
      </c>
      <c r="AA52">
        <v>0</v>
      </c>
      <c r="AB52" s="1" t="s">
        <v>1200</v>
      </c>
    </row>
    <row r="53" spans="1:28" hidden="1" x14ac:dyDescent="0.25">
      <c r="A53">
        <v>4232</v>
      </c>
      <c r="B53" s="1" t="s">
        <v>7398</v>
      </c>
      <c r="C53">
        <v>16785684000467</v>
      </c>
      <c r="D53" s="1" t="s">
        <v>7375</v>
      </c>
      <c r="E53" s="1" t="s">
        <v>7376</v>
      </c>
      <c r="F53" s="1" t="s">
        <v>7399</v>
      </c>
      <c r="G53" s="1" t="s">
        <v>7400</v>
      </c>
      <c r="H53" s="1" t="s">
        <v>1200</v>
      </c>
      <c r="I53" s="1" t="s">
        <v>7401</v>
      </c>
      <c r="J53" s="1" t="s">
        <v>20</v>
      </c>
      <c r="K53" s="1" t="s">
        <v>7177</v>
      </c>
      <c r="L53" s="1" t="s">
        <v>7178</v>
      </c>
      <c r="M53" s="1" t="s">
        <v>7179</v>
      </c>
      <c r="N53" s="1" t="s">
        <v>7379</v>
      </c>
      <c r="O53" s="1" t="s">
        <v>1200</v>
      </c>
      <c r="P53" s="1" t="s">
        <v>1200</v>
      </c>
      <c r="Q53" s="1" t="s">
        <v>7180</v>
      </c>
      <c r="R53" s="1" t="s">
        <v>1200</v>
      </c>
      <c r="S53" s="1" t="s">
        <v>1200</v>
      </c>
      <c r="T53">
        <v>1</v>
      </c>
      <c r="U53" s="1" t="s">
        <v>7402</v>
      </c>
      <c r="V53" s="1" t="s">
        <v>7403</v>
      </c>
      <c r="W53" s="1" t="s">
        <v>1200</v>
      </c>
      <c r="X53" s="1" t="s">
        <v>1200</v>
      </c>
      <c r="Z53">
        <v>11.32</v>
      </c>
      <c r="AA53">
        <v>0</v>
      </c>
      <c r="AB53" s="1" t="s">
        <v>1200</v>
      </c>
    </row>
    <row r="54" spans="1:28" hidden="1" x14ac:dyDescent="0.25">
      <c r="A54">
        <v>3506</v>
      </c>
      <c r="B54" s="1" t="s">
        <v>7404</v>
      </c>
      <c r="C54">
        <v>16785684000114</v>
      </c>
      <c r="D54" s="1" t="s">
        <v>7375</v>
      </c>
      <c r="E54" s="1" t="s">
        <v>7376</v>
      </c>
      <c r="F54" s="1" t="s">
        <v>3405</v>
      </c>
      <c r="G54" s="1" t="s">
        <v>7405</v>
      </c>
      <c r="H54" s="1" t="s">
        <v>1200</v>
      </c>
      <c r="I54" s="1" t="s">
        <v>62</v>
      </c>
      <c r="J54" s="1" t="s">
        <v>20</v>
      </c>
      <c r="K54" s="1" t="s">
        <v>7177</v>
      </c>
      <c r="L54" s="1" t="s">
        <v>7178</v>
      </c>
      <c r="M54" s="1" t="s">
        <v>7179</v>
      </c>
      <c r="N54" s="1" t="s">
        <v>7379</v>
      </c>
      <c r="O54" s="1" t="s">
        <v>1200</v>
      </c>
      <c r="P54" s="1" t="s">
        <v>1200</v>
      </c>
      <c r="Q54" s="1" t="s">
        <v>7180</v>
      </c>
      <c r="R54" s="1" t="s">
        <v>1200</v>
      </c>
      <c r="S54" s="1" t="s">
        <v>1200</v>
      </c>
      <c r="T54">
        <v>1</v>
      </c>
      <c r="U54" s="1" t="s">
        <v>7406</v>
      </c>
      <c r="V54" s="1" t="s">
        <v>7407</v>
      </c>
      <c r="W54" s="1" t="s">
        <v>1200</v>
      </c>
      <c r="X54" s="1" t="s">
        <v>1200</v>
      </c>
      <c r="Z54">
        <v>13.07</v>
      </c>
      <c r="AA54">
        <v>0</v>
      </c>
      <c r="AB54" s="1" t="s">
        <v>1200</v>
      </c>
    </row>
    <row r="55" spans="1:28" hidden="1" x14ac:dyDescent="0.25">
      <c r="A55">
        <v>4183</v>
      </c>
      <c r="B55" s="1" t="s">
        <v>7408</v>
      </c>
      <c r="C55">
        <v>10366394000150</v>
      </c>
      <c r="D55" s="1" t="s">
        <v>7409</v>
      </c>
      <c r="E55" s="1" t="s">
        <v>7376</v>
      </c>
      <c r="F55" s="1" t="s">
        <v>7410</v>
      </c>
      <c r="G55" s="1" t="s">
        <v>4366</v>
      </c>
      <c r="H55" s="1" t="s">
        <v>1200</v>
      </c>
      <c r="I55" s="1" t="s">
        <v>308</v>
      </c>
      <c r="J55" s="1" t="s">
        <v>20</v>
      </c>
      <c r="K55" s="1" t="s">
        <v>7177</v>
      </c>
      <c r="L55" s="1" t="s">
        <v>7178</v>
      </c>
      <c r="M55" s="1" t="s">
        <v>7179</v>
      </c>
      <c r="N55" s="1" t="s">
        <v>7379</v>
      </c>
      <c r="O55" s="1" t="s">
        <v>1200</v>
      </c>
      <c r="P55" s="1" t="s">
        <v>1200</v>
      </c>
      <c r="Q55" s="1" t="s">
        <v>7180</v>
      </c>
      <c r="R55" s="1" t="s">
        <v>1200</v>
      </c>
      <c r="S55" s="1" t="s">
        <v>1200</v>
      </c>
      <c r="T55">
        <v>1</v>
      </c>
      <c r="U55" s="1" t="s">
        <v>7411</v>
      </c>
      <c r="V55" s="1" t="s">
        <v>7412</v>
      </c>
      <c r="W55" s="1" t="s">
        <v>1200</v>
      </c>
      <c r="X55" s="1" t="s">
        <v>1200</v>
      </c>
      <c r="Z55">
        <v>13.6</v>
      </c>
      <c r="AA55">
        <v>0</v>
      </c>
      <c r="AB55" s="1" t="s">
        <v>1200</v>
      </c>
    </row>
    <row r="56" spans="1:28" hidden="1" x14ac:dyDescent="0.25">
      <c r="A56">
        <v>11202</v>
      </c>
      <c r="B56" s="1" t="s">
        <v>7413</v>
      </c>
      <c r="C56">
        <v>16785684000629</v>
      </c>
      <c r="D56" s="1" t="s">
        <v>7414</v>
      </c>
      <c r="E56" s="1" t="s">
        <v>7415</v>
      </c>
      <c r="F56" s="1" t="s">
        <v>7416</v>
      </c>
      <c r="G56" s="1" t="s">
        <v>1228</v>
      </c>
      <c r="H56" s="1" t="s">
        <v>1200</v>
      </c>
      <c r="I56" s="1" t="s">
        <v>624</v>
      </c>
      <c r="J56" s="1" t="s">
        <v>7239</v>
      </c>
      <c r="K56" s="1" t="s">
        <v>7177</v>
      </c>
      <c r="L56" s="1" t="s">
        <v>7178</v>
      </c>
      <c r="M56" s="1" t="s">
        <v>7179</v>
      </c>
      <c r="N56" s="1" t="s">
        <v>7379</v>
      </c>
      <c r="O56" s="1" t="s">
        <v>1200</v>
      </c>
      <c r="P56" s="1" t="s">
        <v>1200</v>
      </c>
      <c r="Q56" s="1" t="s">
        <v>7180</v>
      </c>
      <c r="R56" s="1" t="s">
        <v>1200</v>
      </c>
      <c r="S56" s="1" t="s">
        <v>1200</v>
      </c>
      <c r="T56">
        <v>1</v>
      </c>
      <c r="U56" s="1" t="s">
        <v>7417</v>
      </c>
      <c r="V56" s="1" t="s">
        <v>7418</v>
      </c>
      <c r="W56" s="1" t="s">
        <v>1200</v>
      </c>
      <c r="X56" s="1" t="s">
        <v>1200</v>
      </c>
      <c r="Z56">
        <v>22.48</v>
      </c>
      <c r="AA56">
        <v>0</v>
      </c>
      <c r="AB56" s="1" t="s">
        <v>1200</v>
      </c>
    </row>
    <row r="57" spans="1:28" hidden="1" x14ac:dyDescent="0.25">
      <c r="A57">
        <v>9611</v>
      </c>
      <c r="B57" s="1" t="s">
        <v>7419</v>
      </c>
      <c r="C57">
        <v>13004510025920</v>
      </c>
      <c r="D57" s="1" t="s">
        <v>7420</v>
      </c>
      <c r="E57" s="1" t="s">
        <v>7421</v>
      </c>
      <c r="F57" s="1" t="s">
        <v>7422</v>
      </c>
      <c r="G57" s="1" t="s">
        <v>7423</v>
      </c>
      <c r="H57" s="1" t="s">
        <v>1200</v>
      </c>
      <c r="I57" s="1" t="s">
        <v>7424</v>
      </c>
      <c r="J57" s="1" t="s">
        <v>7239</v>
      </c>
      <c r="K57" s="1" t="s">
        <v>7177</v>
      </c>
      <c r="L57" s="1" t="s">
        <v>7178</v>
      </c>
      <c r="M57" s="1" t="s">
        <v>7179</v>
      </c>
      <c r="N57" s="1" t="s">
        <v>7425</v>
      </c>
      <c r="O57" s="1" t="s">
        <v>1200</v>
      </c>
      <c r="P57" s="1" t="s">
        <v>1200</v>
      </c>
      <c r="Q57" s="1" t="s">
        <v>7180</v>
      </c>
      <c r="R57" s="1" t="s">
        <v>1200</v>
      </c>
      <c r="S57" s="1" t="s">
        <v>1200</v>
      </c>
      <c r="T57">
        <v>1</v>
      </c>
      <c r="U57" s="1" t="s">
        <v>7426</v>
      </c>
      <c r="V57" s="1" t="s">
        <v>7427</v>
      </c>
      <c r="W57" s="1" t="s">
        <v>1200</v>
      </c>
      <c r="X57" s="1" t="s">
        <v>1200</v>
      </c>
      <c r="Z57">
        <v>3.84</v>
      </c>
      <c r="AA57">
        <v>0</v>
      </c>
      <c r="AB57" s="1" t="s">
        <v>1200</v>
      </c>
    </row>
    <row r="58" spans="1:28" hidden="1" x14ac:dyDescent="0.25">
      <c r="A58">
        <v>10939</v>
      </c>
      <c r="B58" s="1" t="s">
        <v>7428</v>
      </c>
      <c r="C58">
        <v>13004510028601</v>
      </c>
      <c r="D58" s="1" t="s">
        <v>7420</v>
      </c>
      <c r="E58" s="1" t="s">
        <v>7429</v>
      </c>
      <c r="F58" s="1" t="s">
        <v>7430</v>
      </c>
      <c r="G58" s="1" t="s">
        <v>7431</v>
      </c>
      <c r="H58" s="1" t="s">
        <v>1200</v>
      </c>
      <c r="I58" s="1" t="s">
        <v>717</v>
      </c>
      <c r="J58" s="1" t="s">
        <v>7239</v>
      </c>
      <c r="K58" s="1" t="s">
        <v>7177</v>
      </c>
      <c r="L58" s="1" t="s">
        <v>7178</v>
      </c>
      <c r="M58" s="1" t="s">
        <v>7179</v>
      </c>
      <c r="N58" s="1" t="s">
        <v>7425</v>
      </c>
      <c r="O58" s="1" t="s">
        <v>1200</v>
      </c>
      <c r="P58" s="1" t="s">
        <v>1200</v>
      </c>
      <c r="Q58" s="1" t="s">
        <v>7180</v>
      </c>
      <c r="R58" s="1" t="s">
        <v>1200</v>
      </c>
      <c r="S58" s="1" t="s">
        <v>1200</v>
      </c>
      <c r="T58">
        <v>1</v>
      </c>
      <c r="U58" s="1" t="s">
        <v>7432</v>
      </c>
      <c r="V58" s="1" t="s">
        <v>7433</v>
      </c>
      <c r="W58" s="1" t="s">
        <v>1200</v>
      </c>
      <c r="X58" s="1" t="s">
        <v>1200</v>
      </c>
      <c r="Z58">
        <v>5.77</v>
      </c>
      <c r="AA58">
        <v>0</v>
      </c>
      <c r="AB58" s="1" t="s">
        <v>1200</v>
      </c>
    </row>
    <row r="59" spans="1:28" hidden="1" x14ac:dyDescent="0.25">
      <c r="A59">
        <v>809</v>
      </c>
      <c r="B59" s="1" t="s">
        <v>7434</v>
      </c>
      <c r="C59">
        <v>45543915030412</v>
      </c>
      <c r="D59" s="1" t="s">
        <v>7435</v>
      </c>
      <c r="E59" s="1" t="s">
        <v>7436</v>
      </c>
      <c r="F59" s="1" t="s">
        <v>1667</v>
      </c>
      <c r="G59" s="1" t="s">
        <v>7437</v>
      </c>
      <c r="H59" s="1" t="s">
        <v>1200</v>
      </c>
      <c r="I59" s="1" t="s">
        <v>299</v>
      </c>
      <c r="J59" s="1" t="s">
        <v>20</v>
      </c>
      <c r="K59" s="1" t="s">
        <v>7177</v>
      </c>
      <c r="L59" s="1" t="s">
        <v>7178</v>
      </c>
      <c r="M59" s="1" t="s">
        <v>7179</v>
      </c>
      <c r="N59" s="1" t="s">
        <v>7425</v>
      </c>
      <c r="O59" s="1" t="s">
        <v>1200</v>
      </c>
      <c r="P59" s="1" t="s">
        <v>1200</v>
      </c>
      <c r="Q59" s="1" t="s">
        <v>7180</v>
      </c>
      <c r="R59" s="1" t="s">
        <v>1200</v>
      </c>
      <c r="S59" s="1" t="s">
        <v>1200</v>
      </c>
      <c r="T59">
        <v>1</v>
      </c>
      <c r="U59" s="1" t="s">
        <v>7438</v>
      </c>
      <c r="V59" s="1" t="s">
        <v>7439</v>
      </c>
      <c r="W59" s="1" t="s">
        <v>1200</v>
      </c>
      <c r="X59" s="1" t="s">
        <v>1200</v>
      </c>
      <c r="Z59">
        <v>5.32</v>
      </c>
      <c r="AA59">
        <v>0</v>
      </c>
      <c r="AB59" s="1" t="s">
        <v>1200</v>
      </c>
    </row>
    <row r="60" spans="1:28" hidden="1" x14ac:dyDescent="0.25">
      <c r="A60">
        <v>9608</v>
      </c>
      <c r="B60" s="1" t="s">
        <v>7440</v>
      </c>
      <c r="C60">
        <v>13004510035802</v>
      </c>
      <c r="D60" s="1" t="s">
        <v>7420</v>
      </c>
      <c r="E60" s="1" t="s">
        <v>7421</v>
      </c>
      <c r="F60" s="1" t="s">
        <v>3738</v>
      </c>
      <c r="G60" s="1" t="s">
        <v>7441</v>
      </c>
      <c r="H60" s="1" t="s">
        <v>1200</v>
      </c>
      <c r="I60" s="1" t="s">
        <v>7442</v>
      </c>
      <c r="J60" s="1" t="s">
        <v>7239</v>
      </c>
      <c r="K60" s="1" t="s">
        <v>7177</v>
      </c>
      <c r="L60" s="1" t="s">
        <v>7178</v>
      </c>
      <c r="M60" s="1" t="s">
        <v>7179</v>
      </c>
      <c r="N60" s="1" t="s">
        <v>7425</v>
      </c>
      <c r="O60" s="1" t="s">
        <v>1200</v>
      </c>
      <c r="P60" s="1" t="s">
        <v>1200</v>
      </c>
      <c r="Q60" s="1" t="s">
        <v>7180</v>
      </c>
      <c r="R60" s="1" t="s">
        <v>1200</v>
      </c>
      <c r="S60" s="1" t="s">
        <v>1200</v>
      </c>
      <c r="T60">
        <v>1</v>
      </c>
      <c r="U60" s="1" t="s">
        <v>7443</v>
      </c>
      <c r="V60" s="1" t="s">
        <v>7444</v>
      </c>
      <c r="W60" s="1" t="s">
        <v>1200</v>
      </c>
      <c r="X60" s="1" t="s">
        <v>1200</v>
      </c>
      <c r="Z60">
        <v>11.91</v>
      </c>
      <c r="AA60">
        <v>0</v>
      </c>
      <c r="AB60" s="1" t="s">
        <v>1200</v>
      </c>
    </row>
    <row r="61" spans="1:28" hidden="1" x14ac:dyDescent="0.25">
      <c r="A61">
        <v>11047</v>
      </c>
      <c r="B61" s="1" t="s">
        <v>7445</v>
      </c>
      <c r="C61">
        <v>45664856000108</v>
      </c>
      <c r="D61" s="1" t="s">
        <v>7057</v>
      </c>
      <c r="E61" s="1" t="s">
        <v>7446</v>
      </c>
      <c r="F61" s="1" t="s">
        <v>7447</v>
      </c>
      <c r="G61" s="1" t="s">
        <v>7448</v>
      </c>
      <c r="H61" s="1" t="s">
        <v>1200</v>
      </c>
      <c r="I61" s="1" t="s">
        <v>7449</v>
      </c>
      <c r="J61" s="1" t="s">
        <v>7239</v>
      </c>
      <c r="K61" s="1" t="s">
        <v>7177</v>
      </c>
      <c r="L61" s="1" t="s">
        <v>7178</v>
      </c>
      <c r="M61" s="1" t="s">
        <v>7179</v>
      </c>
      <c r="N61" s="1" t="s">
        <v>1200</v>
      </c>
      <c r="O61" s="1" t="s">
        <v>1200</v>
      </c>
      <c r="P61" s="1" t="s">
        <v>1200</v>
      </c>
      <c r="Q61" s="1" t="s">
        <v>7180</v>
      </c>
      <c r="R61" s="1" t="s">
        <v>1200</v>
      </c>
      <c r="S61" s="1" t="s">
        <v>1200</v>
      </c>
      <c r="T61">
        <v>1</v>
      </c>
      <c r="U61" s="1" t="s">
        <v>7058</v>
      </c>
      <c r="V61" s="1" t="s">
        <v>7059</v>
      </c>
      <c r="W61" s="1" t="s">
        <v>1200</v>
      </c>
      <c r="X61" s="1" t="s">
        <v>1200</v>
      </c>
      <c r="Z61">
        <v>10.32</v>
      </c>
      <c r="AA61">
        <v>0</v>
      </c>
      <c r="AB61" s="1" t="s">
        <v>1200</v>
      </c>
    </row>
    <row r="62" spans="1:28" hidden="1" x14ac:dyDescent="0.25">
      <c r="A62">
        <v>11969</v>
      </c>
      <c r="B62" s="1" t="s">
        <v>6970</v>
      </c>
      <c r="C62">
        <v>58237191000190</v>
      </c>
      <c r="D62" s="1" t="s">
        <v>7450</v>
      </c>
      <c r="E62" s="1" t="s">
        <v>7451</v>
      </c>
      <c r="F62" s="1" t="s">
        <v>7452</v>
      </c>
      <c r="G62" s="1" t="s">
        <v>6590</v>
      </c>
      <c r="H62" s="1" t="s">
        <v>1200</v>
      </c>
      <c r="I62" s="1" t="s">
        <v>668</v>
      </c>
      <c r="J62" s="1" t="s">
        <v>7239</v>
      </c>
      <c r="K62" s="1" t="s">
        <v>7177</v>
      </c>
      <c r="L62" s="1" t="s">
        <v>7178</v>
      </c>
      <c r="M62" s="1" t="s">
        <v>7179</v>
      </c>
      <c r="N62" s="1" t="s">
        <v>1200</v>
      </c>
      <c r="O62" s="1" t="s">
        <v>1200</v>
      </c>
      <c r="P62" s="1" t="s">
        <v>1200</v>
      </c>
      <c r="Q62" s="1" t="s">
        <v>7180</v>
      </c>
      <c r="R62" s="1" t="s">
        <v>1200</v>
      </c>
      <c r="S62" s="1" t="s">
        <v>1200</v>
      </c>
      <c r="T62">
        <v>1</v>
      </c>
      <c r="U62" s="1" t="s">
        <v>7453</v>
      </c>
      <c r="V62" s="1" t="s">
        <v>7454</v>
      </c>
      <c r="W62" s="1" t="s">
        <v>1200</v>
      </c>
      <c r="X62" s="1" t="s">
        <v>1200</v>
      </c>
      <c r="Z62">
        <v>3.77</v>
      </c>
      <c r="AA62">
        <v>0</v>
      </c>
      <c r="AB62" s="1" t="s">
        <v>1200</v>
      </c>
    </row>
    <row r="63" spans="1:28" hidden="1" x14ac:dyDescent="0.25">
      <c r="A63">
        <v>9586</v>
      </c>
      <c r="B63" s="1" t="s">
        <v>520</v>
      </c>
      <c r="C63">
        <v>44642966000106</v>
      </c>
      <c r="D63" s="1" t="s">
        <v>7455</v>
      </c>
      <c r="E63" s="1" t="s">
        <v>7456</v>
      </c>
      <c r="F63" s="1" t="s">
        <v>1619</v>
      </c>
      <c r="G63" s="1" t="s">
        <v>2551</v>
      </c>
      <c r="H63" s="1" t="s">
        <v>1200</v>
      </c>
      <c r="I63" s="1" t="s">
        <v>522</v>
      </c>
      <c r="J63" s="1" t="s">
        <v>7239</v>
      </c>
      <c r="K63" s="1" t="s">
        <v>7177</v>
      </c>
      <c r="L63" s="1" t="s">
        <v>7178</v>
      </c>
      <c r="M63" s="1" t="s">
        <v>7179</v>
      </c>
      <c r="N63" s="1" t="s">
        <v>15</v>
      </c>
      <c r="O63" s="1" t="s">
        <v>1200</v>
      </c>
      <c r="P63" s="1" t="s">
        <v>7248</v>
      </c>
      <c r="Q63" s="1" t="s">
        <v>7180</v>
      </c>
      <c r="R63" s="1" t="s">
        <v>1200</v>
      </c>
      <c r="S63" s="1" t="s">
        <v>1200</v>
      </c>
      <c r="T63">
        <v>1</v>
      </c>
      <c r="U63" s="1" t="s">
        <v>523</v>
      </c>
      <c r="V63" s="1" t="s">
        <v>524</v>
      </c>
      <c r="W63" s="1" t="s">
        <v>1200</v>
      </c>
      <c r="X63" s="1" t="s">
        <v>1200</v>
      </c>
      <c r="Z63">
        <v>4.8</v>
      </c>
      <c r="AA63">
        <v>0</v>
      </c>
      <c r="AB63" s="1" t="s">
        <v>1200</v>
      </c>
    </row>
    <row r="64" spans="1:28" hidden="1" x14ac:dyDescent="0.25">
      <c r="A64">
        <v>4458</v>
      </c>
      <c r="B64" s="1" t="s">
        <v>182</v>
      </c>
      <c r="C64">
        <v>11497712000508</v>
      </c>
      <c r="D64" s="1" t="s">
        <v>7457</v>
      </c>
      <c r="E64" s="1" t="s">
        <v>7458</v>
      </c>
      <c r="F64" s="1" t="s">
        <v>1487</v>
      </c>
      <c r="G64" s="1" t="s">
        <v>4499</v>
      </c>
      <c r="H64" s="1" t="s">
        <v>1200</v>
      </c>
      <c r="I64" s="1" t="s">
        <v>167</v>
      </c>
      <c r="J64" s="1" t="s">
        <v>20</v>
      </c>
      <c r="K64" s="1" t="s">
        <v>7177</v>
      </c>
      <c r="L64" s="1" t="s">
        <v>7178</v>
      </c>
      <c r="M64" s="1" t="s">
        <v>7179</v>
      </c>
      <c r="N64" s="1" t="s">
        <v>15</v>
      </c>
      <c r="O64" s="1" t="s">
        <v>1200</v>
      </c>
      <c r="P64" s="1" t="s">
        <v>7248</v>
      </c>
      <c r="Q64" s="1" t="s">
        <v>7180</v>
      </c>
      <c r="R64" s="1" t="s">
        <v>1200</v>
      </c>
      <c r="S64" s="1" t="s">
        <v>1200</v>
      </c>
      <c r="T64">
        <v>1</v>
      </c>
      <c r="U64" s="1" t="s">
        <v>184</v>
      </c>
      <c r="V64" s="1" t="s">
        <v>185</v>
      </c>
      <c r="W64" s="1" t="s">
        <v>1200</v>
      </c>
      <c r="X64" s="1" t="s">
        <v>1200</v>
      </c>
      <c r="Z64">
        <v>5.26</v>
      </c>
      <c r="AA64">
        <v>0</v>
      </c>
      <c r="AB64" s="1" t="s">
        <v>1200</v>
      </c>
    </row>
    <row r="65" spans="1:28" hidden="1" x14ac:dyDescent="0.25">
      <c r="A65">
        <v>3166</v>
      </c>
      <c r="B65" s="1" t="s">
        <v>401</v>
      </c>
      <c r="C65">
        <v>11497712000346</v>
      </c>
      <c r="D65" s="1" t="s">
        <v>7457</v>
      </c>
      <c r="E65" s="1" t="s">
        <v>7458</v>
      </c>
      <c r="F65" s="1" t="s">
        <v>1282</v>
      </c>
      <c r="G65" s="1" t="s">
        <v>3425</v>
      </c>
      <c r="H65" s="1" t="s">
        <v>1200</v>
      </c>
      <c r="I65" s="1" t="s">
        <v>403</v>
      </c>
      <c r="J65" s="1" t="s">
        <v>20</v>
      </c>
      <c r="K65" s="1" t="s">
        <v>7177</v>
      </c>
      <c r="L65" s="1" t="s">
        <v>7178</v>
      </c>
      <c r="M65" s="1" t="s">
        <v>7179</v>
      </c>
      <c r="N65" s="1" t="s">
        <v>15</v>
      </c>
      <c r="O65" s="1" t="s">
        <v>1200</v>
      </c>
      <c r="P65" s="1" t="s">
        <v>7248</v>
      </c>
      <c r="Q65" s="1" t="s">
        <v>7180</v>
      </c>
      <c r="R65" s="1" t="s">
        <v>1200</v>
      </c>
      <c r="S65" s="1" t="s">
        <v>1200</v>
      </c>
      <c r="T65">
        <v>1</v>
      </c>
      <c r="U65" s="1" t="s">
        <v>404</v>
      </c>
      <c r="V65" s="1" t="s">
        <v>405</v>
      </c>
      <c r="W65" s="1" t="s">
        <v>1200</v>
      </c>
      <c r="X65" s="1" t="s">
        <v>1200</v>
      </c>
      <c r="Z65">
        <v>6.52</v>
      </c>
      <c r="AA65">
        <v>0</v>
      </c>
      <c r="AB65" s="1" t="s">
        <v>1200</v>
      </c>
    </row>
    <row r="66" spans="1:28" hidden="1" x14ac:dyDescent="0.25">
      <c r="A66">
        <v>4293</v>
      </c>
      <c r="B66" s="1" t="s">
        <v>186</v>
      </c>
      <c r="C66">
        <v>11497712000699</v>
      </c>
      <c r="D66" s="1" t="s">
        <v>7457</v>
      </c>
      <c r="E66" s="1" t="s">
        <v>7458</v>
      </c>
      <c r="F66" s="1" t="s">
        <v>4387</v>
      </c>
      <c r="G66" s="1" t="s">
        <v>4388</v>
      </c>
      <c r="H66" s="1" t="s">
        <v>1200</v>
      </c>
      <c r="I66" s="1" t="s">
        <v>132</v>
      </c>
      <c r="J66" s="1" t="s">
        <v>188</v>
      </c>
      <c r="K66" s="1" t="s">
        <v>7177</v>
      </c>
      <c r="L66" s="1" t="s">
        <v>7178</v>
      </c>
      <c r="M66" s="1" t="s">
        <v>7179</v>
      </c>
      <c r="N66" s="1" t="s">
        <v>15</v>
      </c>
      <c r="O66" s="1" t="s">
        <v>1200</v>
      </c>
      <c r="P66" s="1" t="s">
        <v>7248</v>
      </c>
      <c r="Q66" s="1" t="s">
        <v>7180</v>
      </c>
      <c r="R66" s="1" t="s">
        <v>1200</v>
      </c>
      <c r="S66" s="1" t="s">
        <v>1200</v>
      </c>
      <c r="T66">
        <v>1</v>
      </c>
      <c r="U66" s="1" t="s">
        <v>189</v>
      </c>
      <c r="V66" s="1" t="s">
        <v>190</v>
      </c>
      <c r="W66" s="1" t="s">
        <v>1200</v>
      </c>
      <c r="X66" s="1" t="s">
        <v>1200</v>
      </c>
      <c r="Z66">
        <v>8.5399999999999991</v>
      </c>
      <c r="AA66">
        <v>0</v>
      </c>
      <c r="AB66" s="1" t="s">
        <v>1200</v>
      </c>
    </row>
    <row r="67" spans="1:28" hidden="1" x14ac:dyDescent="0.25">
      <c r="A67">
        <v>465</v>
      </c>
      <c r="B67" s="1" t="s">
        <v>178</v>
      </c>
      <c r="C67">
        <v>11497712000265</v>
      </c>
      <c r="D67" s="1" t="s">
        <v>7457</v>
      </c>
      <c r="E67" s="1" t="s">
        <v>7459</v>
      </c>
      <c r="F67" s="1" t="s">
        <v>1487</v>
      </c>
      <c r="G67" s="1" t="s">
        <v>1488</v>
      </c>
      <c r="H67" s="1" t="s">
        <v>1200</v>
      </c>
      <c r="I67" s="1" t="s">
        <v>167</v>
      </c>
      <c r="J67" s="1" t="s">
        <v>20</v>
      </c>
      <c r="K67" s="1" t="s">
        <v>7177</v>
      </c>
      <c r="L67" s="1" t="s">
        <v>7178</v>
      </c>
      <c r="M67" s="1" t="s">
        <v>7179</v>
      </c>
      <c r="N67" s="1" t="s">
        <v>15</v>
      </c>
      <c r="O67" s="1" t="s">
        <v>1200</v>
      </c>
      <c r="P67" s="1" t="s">
        <v>7248</v>
      </c>
      <c r="Q67" s="1" t="s">
        <v>7180</v>
      </c>
      <c r="R67" s="1" t="s">
        <v>1200</v>
      </c>
      <c r="S67" s="1" t="s">
        <v>1200</v>
      </c>
      <c r="T67">
        <v>1</v>
      </c>
      <c r="U67" s="1" t="s">
        <v>180</v>
      </c>
      <c r="V67" s="1" t="s">
        <v>181</v>
      </c>
      <c r="W67" s="1" t="s">
        <v>1200</v>
      </c>
      <c r="X67" s="1" t="s">
        <v>1200</v>
      </c>
      <c r="Z67">
        <v>4.88</v>
      </c>
      <c r="AA67">
        <v>0</v>
      </c>
      <c r="AB67" s="1" t="s">
        <v>1200</v>
      </c>
    </row>
    <row r="68" spans="1:28" hidden="1" x14ac:dyDescent="0.25">
      <c r="A68">
        <v>972</v>
      </c>
      <c r="B68" s="1" t="s">
        <v>14</v>
      </c>
      <c r="C68">
        <v>11497712000184</v>
      </c>
      <c r="D68" s="1" t="s">
        <v>7457</v>
      </c>
      <c r="E68" s="1" t="s">
        <v>7460</v>
      </c>
      <c r="F68" s="1" t="s">
        <v>1982</v>
      </c>
      <c r="G68" s="1" t="s">
        <v>1983</v>
      </c>
      <c r="H68" s="1" t="s">
        <v>1200</v>
      </c>
      <c r="I68" s="1" t="s">
        <v>19</v>
      </c>
      <c r="J68" s="1" t="s">
        <v>20</v>
      </c>
      <c r="K68" s="1" t="s">
        <v>7177</v>
      </c>
      <c r="L68" s="1" t="s">
        <v>7178</v>
      </c>
      <c r="M68" s="1" t="s">
        <v>7179</v>
      </c>
      <c r="N68" s="1" t="s">
        <v>15</v>
      </c>
      <c r="O68" s="1" t="s">
        <v>1200</v>
      </c>
      <c r="P68" s="1" t="s">
        <v>7248</v>
      </c>
      <c r="Q68" s="1" t="s">
        <v>7180</v>
      </c>
      <c r="R68" s="1" t="s">
        <v>1200</v>
      </c>
      <c r="S68" s="1" t="s">
        <v>1200</v>
      </c>
      <c r="T68">
        <v>1</v>
      </c>
      <c r="U68" s="1" t="s">
        <v>21</v>
      </c>
      <c r="V68" s="1" t="s">
        <v>22</v>
      </c>
      <c r="W68" s="1" t="s">
        <v>1200</v>
      </c>
      <c r="X68" s="1" t="s">
        <v>1200</v>
      </c>
      <c r="Z68">
        <v>11.13</v>
      </c>
      <c r="AA68">
        <v>0</v>
      </c>
      <c r="AB68" s="1" t="s">
        <v>1200</v>
      </c>
    </row>
    <row r="69" spans="1:28" hidden="1" x14ac:dyDescent="0.25">
      <c r="A69">
        <v>11851</v>
      </c>
      <c r="B69" s="1" t="s">
        <v>322</v>
      </c>
      <c r="C69">
        <v>11497712001075</v>
      </c>
      <c r="D69" s="1" t="s">
        <v>7461</v>
      </c>
      <c r="E69" s="1" t="s">
        <v>1200</v>
      </c>
      <c r="F69" s="1" t="s">
        <v>6709</v>
      </c>
      <c r="G69" s="1" t="s">
        <v>6710</v>
      </c>
      <c r="H69" s="1" t="s">
        <v>1200</v>
      </c>
      <c r="I69" s="1" t="s">
        <v>7139</v>
      </c>
      <c r="J69" s="1" t="s">
        <v>7239</v>
      </c>
      <c r="K69" s="1" t="s">
        <v>7177</v>
      </c>
      <c r="L69" s="1" t="s">
        <v>7178</v>
      </c>
      <c r="M69" s="1" t="s">
        <v>7179</v>
      </c>
      <c r="N69" s="1" t="s">
        <v>15</v>
      </c>
      <c r="O69" s="1" t="s">
        <v>1200</v>
      </c>
      <c r="P69" s="1" t="s">
        <v>7248</v>
      </c>
      <c r="Q69" s="1" t="s">
        <v>7180</v>
      </c>
      <c r="R69" s="1" t="s">
        <v>1200</v>
      </c>
      <c r="S69" s="1" t="s">
        <v>1200</v>
      </c>
      <c r="T69">
        <v>1</v>
      </c>
      <c r="U69" s="1" t="s">
        <v>325</v>
      </c>
      <c r="V69" s="1" t="s">
        <v>326</v>
      </c>
      <c r="W69" s="1" t="s">
        <v>1200</v>
      </c>
      <c r="X69" s="1" t="s">
        <v>1200</v>
      </c>
      <c r="Z69">
        <v>15.37</v>
      </c>
      <c r="AA69">
        <v>0</v>
      </c>
      <c r="AB69" s="1" t="s">
        <v>1200</v>
      </c>
    </row>
    <row r="70" spans="1:28" hidden="1" x14ac:dyDescent="0.25">
      <c r="A70">
        <v>4202</v>
      </c>
      <c r="B70" s="1" t="s">
        <v>204</v>
      </c>
      <c r="C70">
        <v>11497712000427</v>
      </c>
      <c r="D70" s="1" t="s">
        <v>7457</v>
      </c>
      <c r="E70" s="1" t="s">
        <v>7462</v>
      </c>
      <c r="F70" s="1" t="s">
        <v>4290</v>
      </c>
      <c r="G70" s="1" t="s">
        <v>4291</v>
      </c>
      <c r="H70" s="1" t="s">
        <v>1200</v>
      </c>
      <c r="I70" s="1" t="s">
        <v>206</v>
      </c>
      <c r="J70" s="1" t="s">
        <v>20</v>
      </c>
      <c r="K70" s="1" t="s">
        <v>7177</v>
      </c>
      <c r="L70" s="1" t="s">
        <v>7178</v>
      </c>
      <c r="M70" s="1" t="s">
        <v>7179</v>
      </c>
      <c r="N70" s="1" t="s">
        <v>15</v>
      </c>
      <c r="O70" s="1" t="s">
        <v>1200</v>
      </c>
      <c r="P70" s="1" t="s">
        <v>7248</v>
      </c>
      <c r="Q70" s="1" t="s">
        <v>7180</v>
      </c>
      <c r="R70" s="1" t="s">
        <v>1200</v>
      </c>
      <c r="S70" s="1" t="s">
        <v>1200</v>
      </c>
      <c r="T70">
        <v>1</v>
      </c>
      <c r="U70" s="1" t="s">
        <v>207</v>
      </c>
      <c r="V70" s="1" t="s">
        <v>208</v>
      </c>
      <c r="W70" s="1" t="s">
        <v>1200</v>
      </c>
      <c r="X70" s="1" t="s">
        <v>1200</v>
      </c>
      <c r="Z70">
        <v>4.45</v>
      </c>
      <c r="AA70">
        <v>0</v>
      </c>
      <c r="AB70" s="1" t="s">
        <v>1200</v>
      </c>
    </row>
    <row r="71" spans="1:28" hidden="1" x14ac:dyDescent="0.25">
      <c r="A71">
        <v>663</v>
      </c>
      <c r="B71" s="1" t="s">
        <v>292</v>
      </c>
      <c r="C71">
        <v>3539462000250</v>
      </c>
      <c r="D71" s="1" t="s">
        <v>7463</v>
      </c>
      <c r="E71" s="1" t="s">
        <v>7464</v>
      </c>
      <c r="F71" s="1" t="s">
        <v>1626</v>
      </c>
      <c r="G71" s="1" t="s">
        <v>1627</v>
      </c>
      <c r="H71" s="1" t="s">
        <v>1200</v>
      </c>
      <c r="I71" s="1" t="s">
        <v>294</v>
      </c>
      <c r="J71" s="1" t="s">
        <v>20</v>
      </c>
      <c r="K71" s="1" t="s">
        <v>7177</v>
      </c>
      <c r="L71" s="1" t="s">
        <v>7178</v>
      </c>
      <c r="M71" s="1" t="s">
        <v>7179</v>
      </c>
      <c r="N71" s="1" t="s">
        <v>15</v>
      </c>
      <c r="O71" s="1" t="s">
        <v>1200</v>
      </c>
      <c r="P71" s="1" t="s">
        <v>7248</v>
      </c>
      <c r="Q71" s="1" t="s">
        <v>7180</v>
      </c>
      <c r="R71" s="1" t="s">
        <v>1200</v>
      </c>
      <c r="S71" s="1" t="s">
        <v>1200</v>
      </c>
      <c r="T71">
        <v>1</v>
      </c>
      <c r="U71" s="1" t="s">
        <v>295</v>
      </c>
      <c r="V71" s="1" t="s">
        <v>296</v>
      </c>
      <c r="W71" s="1" t="s">
        <v>1200</v>
      </c>
      <c r="X71" s="1" t="s">
        <v>1200</v>
      </c>
      <c r="Z71">
        <v>1.75</v>
      </c>
      <c r="AA71">
        <v>0</v>
      </c>
      <c r="AB71" s="1" t="s">
        <v>1200</v>
      </c>
    </row>
    <row r="72" spans="1:28" hidden="1" x14ac:dyDescent="0.25">
      <c r="A72">
        <v>11899</v>
      </c>
      <c r="B72" s="1" t="s">
        <v>335</v>
      </c>
      <c r="C72">
        <v>11497712001156</v>
      </c>
      <c r="D72" s="1" t="s">
        <v>7457</v>
      </c>
      <c r="E72" s="1" t="s">
        <v>7465</v>
      </c>
      <c r="F72" s="1" t="s">
        <v>7466</v>
      </c>
      <c r="G72" s="1" t="s">
        <v>5522</v>
      </c>
      <c r="H72" s="1" t="s">
        <v>1200</v>
      </c>
      <c r="I72" s="1" t="s">
        <v>7139</v>
      </c>
      <c r="J72" s="1" t="s">
        <v>7239</v>
      </c>
      <c r="K72" s="1" t="s">
        <v>7177</v>
      </c>
      <c r="L72" s="1" t="s">
        <v>7178</v>
      </c>
      <c r="M72" s="1" t="s">
        <v>7179</v>
      </c>
      <c r="N72" s="1" t="s">
        <v>15</v>
      </c>
      <c r="O72" s="1" t="s">
        <v>1200</v>
      </c>
      <c r="P72" s="1" t="s">
        <v>1200</v>
      </c>
      <c r="Q72" s="1" t="s">
        <v>7180</v>
      </c>
      <c r="R72" s="1" t="s">
        <v>1200</v>
      </c>
      <c r="S72" s="1" t="s">
        <v>1200</v>
      </c>
      <c r="T72">
        <v>1</v>
      </c>
      <c r="U72" s="1" t="s">
        <v>337</v>
      </c>
      <c r="V72" s="1" t="s">
        <v>338</v>
      </c>
      <c r="W72" s="1" t="s">
        <v>1200</v>
      </c>
      <c r="X72" s="1" t="s">
        <v>1200</v>
      </c>
      <c r="Z72">
        <v>14.59</v>
      </c>
      <c r="AA72">
        <v>0</v>
      </c>
      <c r="AB72" s="1" t="s">
        <v>1200</v>
      </c>
    </row>
    <row r="73" spans="1:28" hidden="1" x14ac:dyDescent="0.25">
      <c r="A73">
        <v>212</v>
      </c>
      <c r="B73" s="1" t="s">
        <v>327</v>
      </c>
      <c r="C73">
        <v>3539462000412</v>
      </c>
      <c r="D73" s="1" t="s">
        <v>7463</v>
      </c>
      <c r="E73" s="1" t="s">
        <v>7467</v>
      </c>
      <c r="F73" s="1" t="s">
        <v>1308</v>
      </c>
      <c r="G73" s="1" t="s">
        <v>1309</v>
      </c>
      <c r="H73" s="1" t="s">
        <v>1200</v>
      </c>
      <c r="I73" s="1" t="s">
        <v>308</v>
      </c>
      <c r="J73" s="1" t="s">
        <v>20</v>
      </c>
      <c r="K73" s="1" t="s">
        <v>7177</v>
      </c>
      <c r="L73" s="1" t="s">
        <v>7178</v>
      </c>
      <c r="M73" s="1" t="s">
        <v>7179</v>
      </c>
      <c r="N73" s="1" t="s">
        <v>15</v>
      </c>
      <c r="O73" s="1" t="s">
        <v>1200</v>
      </c>
      <c r="P73" s="1" t="s">
        <v>7248</v>
      </c>
      <c r="Q73" s="1" t="s">
        <v>7180</v>
      </c>
      <c r="R73" s="1" t="s">
        <v>1200</v>
      </c>
      <c r="S73" s="1" t="s">
        <v>1200</v>
      </c>
      <c r="T73">
        <v>1</v>
      </c>
      <c r="U73" s="1" t="s">
        <v>329</v>
      </c>
      <c r="V73" s="1" t="s">
        <v>330</v>
      </c>
      <c r="W73" s="1" t="s">
        <v>1200</v>
      </c>
      <c r="X73" s="1" t="s">
        <v>1200</v>
      </c>
      <c r="Z73">
        <v>11.98</v>
      </c>
      <c r="AA73">
        <v>0</v>
      </c>
      <c r="AB73" s="1" t="s">
        <v>1200</v>
      </c>
    </row>
    <row r="74" spans="1:28" hidden="1" x14ac:dyDescent="0.25">
      <c r="A74">
        <v>3486</v>
      </c>
      <c r="B74" s="1" t="s">
        <v>583</v>
      </c>
      <c r="C74">
        <v>11497712000770</v>
      </c>
      <c r="D74" s="1" t="s">
        <v>7457</v>
      </c>
      <c r="E74" s="1" t="s">
        <v>7458</v>
      </c>
      <c r="F74" s="1" t="s">
        <v>3700</v>
      </c>
      <c r="G74" s="1" t="s">
        <v>3701</v>
      </c>
      <c r="H74" s="1" t="s">
        <v>1200</v>
      </c>
      <c r="I74" s="1" t="s">
        <v>458</v>
      </c>
      <c r="J74" s="1" t="s">
        <v>20</v>
      </c>
      <c r="K74" s="1" t="s">
        <v>7177</v>
      </c>
      <c r="L74" s="1" t="s">
        <v>7178</v>
      </c>
      <c r="M74" s="1" t="s">
        <v>7179</v>
      </c>
      <c r="N74" s="1" t="s">
        <v>15</v>
      </c>
      <c r="O74" s="1" t="s">
        <v>1200</v>
      </c>
      <c r="P74" s="1" t="s">
        <v>1200</v>
      </c>
      <c r="Q74" s="1" t="s">
        <v>7180</v>
      </c>
      <c r="R74" s="1" t="s">
        <v>1200</v>
      </c>
      <c r="S74" s="1" t="s">
        <v>1200</v>
      </c>
      <c r="T74">
        <v>1</v>
      </c>
      <c r="U74" s="1" t="s">
        <v>585</v>
      </c>
      <c r="V74" s="1" t="s">
        <v>586</v>
      </c>
      <c r="W74" s="1" t="s">
        <v>1200</v>
      </c>
      <c r="X74" s="1" t="s">
        <v>1200</v>
      </c>
      <c r="Z74">
        <v>11.71</v>
      </c>
      <c r="AA74">
        <v>0</v>
      </c>
      <c r="AB74" s="1" t="s">
        <v>1200</v>
      </c>
    </row>
    <row r="75" spans="1:28" hidden="1" x14ac:dyDescent="0.25">
      <c r="A75">
        <v>196</v>
      </c>
      <c r="B75" s="1" t="s">
        <v>236</v>
      </c>
      <c r="C75">
        <v>3539462000684</v>
      </c>
      <c r="D75" s="1" t="s">
        <v>7463</v>
      </c>
      <c r="E75" s="1" t="s">
        <v>7468</v>
      </c>
      <c r="F75" s="1" t="s">
        <v>1303</v>
      </c>
      <c r="G75" s="1" t="s">
        <v>1304</v>
      </c>
      <c r="H75" s="1" t="s">
        <v>1200</v>
      </c>
      <c r="I75" s="1" t="s">
        <v>238</v>
      </c>
      <c r="J75" s="1" t="s">
        <v>20</v>
      </c>
      <c r="K75" s="1" t="s">
        <v>7177</v>
      </c>
      <c r="L75" s="1" t="s">
        <v>7178</v>
      </c>
      <c r="M75" s="1" t="s">
        <v>7179</v>
      </c>
      <c r="N75" s="1" t="s">
        <v>15</v>
      </c>
      <c r="O75" s="1" t="s">
        <v>1200</v>
      </c>
      <c r="P75" s="1" t="s">
        <v>1200</v>
      </c>
      <c r="Q75" s="1" t="s">
        <v>7180</v>
      </c>
      <c r="R75" s="1" t="s">
        <v>1200</v>
      </c>
      <c r="S75" s="1" t="s">
        <v>1200</v>
      </c>
      <c r="T75">
        <v>1</v>
      </c>
      <c r="U75" s="1" t="s">
        <v>239</v>
      </c>
      <c r="V75" s="1" t="s">
        <v>240</v>
      </c>
      <c r="W75" s="1" t="s">
        <v>1200</v>
      </c>
      <c r="X75" s="1" t="s">
        <v>1200</v>
      </c>
      <c r="Z75">
        <v>3.32</v>
      </c>
      <c r="AA75">
        <v>0</v>
      </c>
      <c r="AB75" s="1" t="s">
        <v>1200</v>
      </c>
    </row>
    <row r="76" spans="1:28" hidden="1" x14ac:dyDescent="0.25">
      <c r="A76">
        <v>11896</v>
      </c>
      <c r="B76" s="1" t="s">
        <v>606</v>
      </c>
      <c r="C76">
        <v>11497712001318</v>
      </c>
      <c r="D76" s="1" t="s">
        <v>7457</v>
      </c>
      <c r="E76" s="1" t="s">
        <v>7456</v>
      </c>
      <c r="F76" s="1" t="s">
        <v>6753</v>
      </c>
      <c r="G76" s="1" t="s">
        <v>6754</v>
      </c>
      <c r="H76" s="1" t="s">
        <v>1200</v>
      </c>
      <c r="I76" s="1" t="s">
        <v>6755</v>
      </c>
      <c r="J76" s="1" t="s">
        <v>7239</v>
      </c>
      <c r="K76" s="1" t="s">
        <v>7177</v>
      </c>
      <c r="L76" s="1" t="s">
        <v>7178</v>
      </c>
      <c r="M76" s="1" t="s">
        <v>7179</v>
      </c>
      <c r="N76" s="1" t="s">
        <v>15</v>
      </c>
      <c r="O76" s="1" t="s">
        <v>1200</v>
      </c>
      <c r="P76" s="1" t="s">
        <v>1200</v>
      </c>
      <c r="Q76" s="1" t="s">
        <v>7180</v>
      </c>
      <c r="R76" s="1" t="s">
        <v>1200</v>
      </c>
      <c r="S76" s="1" t="s">
        <v>1200</v>
      </c>
      <c r="T76">
        <v>1</v>
      </c>
      <c r="U76" s="1" t="s">
        <v>610</v>
      </c>
      <c r="V76" s="1" t="s">
        <v>611</v>
      </c>
      <c r="W76" s="1" t="s">
        <v>1200</v>
      </c>
      <c r="X76" s="1" t="s">
        <v>1200</v>
      </c>
      <c r="Z76">
        <v>18.73</v>
      </c>
      <c r="AA76">
        <v>0</v>
      </c>
      <c r="AB76" s="1" t="s">
        <v>1200</v>
      </c>
    </row>
    <row r="77" spans="1:28" hidden="1" x14ac:dyDescent="0.25">
      <c r="A77">
        <v>11946</v>
      </c>
      <c r="B77" s="1" t="s">
        <v>601</v>
      </c>
      <c r="C77">
        <v>11497712001580</v>
      </c>
      <c r="D77" s="1" t="s">
        <v>7457</v>
      </c>
      <c r="E77" s="1" t="s">
        <v>7469</v>
      </c>
      <c r="F77" s="1" t="s">
        <v>7470</v>
      </c>
      <c r="G77" s="1" t="s">
        <v>6911</v>
      </c>
      <c r="H77" s="1" t="s">
        <v>1200</v>
      </c>
      <c r="I77" s="1" t="s">
        <v>603</v>
      </c>
      <c r="J77" s="1" t="s">
        <v>7239</v>
      </c>
      <c r="K77" s="1" t="s">
        <v>7177</v>
      </c>
      <c r="L77" s="1" t="s">
        <v>7178</v>
      </c>
      <c r="M77" s="1" t="s">
        <v>7179</v>
      </c>
      <c r="N77" s="1" t="s">
        <v>15</v>
      </c>
      <c r="O77" s="1" t="s">
        <v>1200</v>
      </c>
      <c r="P77" s="1" t="s">
        <v>1200</v>
      </c>
      <c r="Q77" s="1" t="s">
        <v>7180</v>
      </c>
      <c r="R77" s="1" t="s">
        <v>1200</v>
      </c>
      <c r="S77" s="1" t="s">
        <v>1200</v>
      </c>
      <c r="T77">
        <v>3</v>
      </c>
      <c r="U77" s="1" t="s">
        <v>604</v>
      </c>
      <c r="V77" s="1" t="s">
        <v>605</v>
      </c>
      <c r="W77" s="1" t="s">
        <v>1200</v>
      </c>
      <c r="X77" s="1" t="s">
        <v>1200</v>
      </c>
      <c r="Z77">
        <v>14.47</v>
      </c>
      <c r="AA77">
        <v>0</v>
      </c>
      <c r="AB77" s="1" t="s">
        <v>1200</v>
      </c>
    </row>
    <row r="78" spans="1:28" hidden="1" x14ac:dyDescent="0.25">
      <c r="A78">
        <v>182</v>
      </c>
      <c r="B78" s="1" t="s">
        <v>227</v>
      </c>
      <c r="C78">
        <v>3539462000501</v>
      </c>
      <c r="D78" s="1" t="s">
        <v>7463</v>
      </c>
      <c r="E78" s="1" t="s">
        <v>7471</v>
      </c>
      <c r="F78" s="1" t="s">
        <v>1296</v>
      </c>
      <c r="G78" s="1" t="s">
        <v>1297</v>
      </c>
      <c r="H78" s="1" t="s">
        <v>1200</v>
      </c>
      <c r="I78" s="1" t="s">
        <v>211</v>
      </c>
      <c r="J78" s="1" t="s">
        <v>20</v>
      </c>
      <c r="K78" s="1" t="s">
        <v>7177</v>
      </c>
      <c r="L78" s="1" t="s">
        <v>7178</v>
      </c>
      <c r="M78" s="1" t="s">
        <v>7179</v>
      </c>
      <c r="N78" s="1" t="s">
        <v>15</v>
      </c>
      <c r="O78" s="1" t="s">
        <v>1200</v>
      </c>
      <c r="P78" s="1" t="s">
        <v>7248</v>
      </c>
      <c r="Q78" s="1" t="s">
        <v>7180</v>
      </c>
      <c r="R78" s="1" t="s">
        <v>1200</v>
      </c>
      <c r="S78" s="1" t="s">
        <v>1200</v>
      </c>
      <c r="T78">
        <v>1</v>
      </c>
      <c r="U78" s="1" t="s">
        <v>229</v>
      </c>
      <c r="V78" s="1" t="s">
        <v>230</v>
      </c>
      <c r="W78" s="1" t="s">
        <v>1200</v>
      </c>
      <c r="X78" s="1" t="s">
        <v>1200</v>
      </c>
      <c r="Z78">
        <v>3.3</v>
      </c>
      <c r="AA78">
        <v>0</v>
      </c>
      <c r="AB78" s="1" t="s">
        <v>1200</v>
      </c>
    </row>
    <row r="79" spans="1:28" hidden="1" x14ac:dyDescent="0.25">
      <c r="A79">
        <v>11895</v>
      </c>
      <c r="B79" s="1" t="s">
        <v>612</v>
      </c>
      <c r="C79">
        <v>11497712001407</v>
      </c>
      <c r="D79" s="1" t="s">
        <v>7457</v>
      </c>
      <c r="E79" s="1" t="s">
        <v>7456</v>
      </c>
      <c r="F79" s="1" t="s">
        <v>7472</v>
      </c>
      <c r="G79" s="1" t="s">
        <v>4380</v>
      </c>
      <c r="H79" s="1" t="s">
        <v>1200</v>
      </c>
      <c r="I79" s="1" t="s">
        <v>7473</v>
      </c>
      <c r="J79" s="1" t="s">
        <v>7239</v>
      </c>
      <c r="K79" s="1" t="s">
        <v>7177</v>
      </c>
      <c r="L79" s="1" t="s">
        <v>7178</v>
      </c>
      <c r="M79" s="1" t="s">
        <v>7179</v>
      </c>
      <c r="N79" s="1" t="s">
        <v>15</v>
      </c>
      <c r="O79" s="1" t="s">
        <v>1200</v>
      </c>
      <c r="P79" s="1" t="s">
        <v>1200</v>
      </c>
      <c r="Q79" s="1" t="s">
        <v>7180</v>
      </c>
      <c r="R79" s="1" t="s">
        <v>1200</v>
      </c>
      <c r="S79" s="1" t="s">
        <v>1200</v>
      </c>
      <c r="T79">
        <v>1</v>
      </c>
      <c r="U79" s="1" t="s">
        <v>615</v>
      </c>
      <c r="V79" s="1" t="s">
        <v>616</v>
      </c>
      <c r="W79" s="1" t="s">
        <v>1200</v>
      </c>
      <c r="X79" s="1" t="s">
        <v>1200</v>
      </c>
      <c r="Z79">
        <v>17.11</v>
      </c>
      <c r="AA79">
        <v>0</v>
      </c>
      <c r="AB79" s="1" t="s">
        <v>1200</v>
      </c>
    </row>
    <row r="80" spans="1:28" hidden="1" x14ac:dyDescent="0.25">
      <c r="A80">
        <v>862</v>
      </c>
      <c r="B80" s="1" t="s">
        <v>578</v>
      </c>
      <c r="C80">
        <v>7418957000100</v>
      </c>
      <c r="D80" s="1" t="s">
        <v>7474</v>
      </c>
      <c r="E80" s="1" t="s">
        <v>7475</v>
      </c>
      <c r="F80" s="1" t="s">
        <v>1866</v>
      </c>
      <c r="G80" s="1" t="s">
        <v>1867</v>
      </c>
      <c r="H80" s="1" t="s">
        <v>1200</v>
      </c>
      <c r="I80" s="1" t="s">
        <v>580</v>
      </c>
      <c r="J80" s="1" t="s">
        <v>20</v>
      </c>
      <c r="K80" s="1" t="s">
        <v>7177</v>
      </c>
      <c r="L80" s="1" t="s">
        <v>7178</v>
      </c>
      <c r="M80" s="1" t="s">
        <v>7179</v>
      </c>
      <c r="N80" s="1" t="s">
        <v>15</v>
      </c>
      <c r="O80" s="1" t="s">
        <v>1200</v>
      </c>
      <c r="P80" s="1" t="s">
        <v>1200</v>
      </c>
      <c r="Q80" s="1" t="s">
        <v>7180</v>
      </c>
      <c r="R80" s="1" t="s">
        <v>1200</v>
      </c>
      <c r="S80" s="1" t="s">
        <v>1200</v>
      </c>
      <c r="T80">
        <v>1</v>
      </c>
      <c r="U80" s="1" t="s">
        <v>581</v>
      </c>
      <c r="V80" s="1" t="s">
        <v>582</v>
      </c>
      <c r="W80" s="1" t="s">
        <v>1200</v>
      </c>
      <c r="X80" s="1" t="s">
        <v>1200</v>
      </c>
      <c r="Z80">
        <v>1.83</v>
      </c>
      <c r="AA80">
        <v>0</v>
      </c>
      <c r="AB80" s="1" t="s">
        <v>1200</v>
      </c>
    </row>
    <row r="81" spans="1:28" hidden="1" x14ac:dyDescent="0.25">
      <c r="A81">
        <v>10977</v>
      </c>
      <c r="B81" s="1" t="s">
        <v>386</v>
      </c>
      <c r="C81">
        <v>11497712000850</v>
      </c>
      <c r="D81" s="1" t="s">
        <v>7457</v>
      </c>
      <c r="E81" s="1" t="s">
        <v>7458</v>
      </c>
      <c r="F81" s="1" t="s">
        <v>5807</v>
      </c>
      <c r="G81" s="1" t="s">
        <v>1228</v>
      </c>
      <c r="H81" s="1" t="s">
        <v>1200</v>
      </c>
      <c r="I81" s="1" t="s">
        <v>388</v>
      </c>
      <c r="J81" s="1" t="s">
        <v>7239</v>
      </c>
      <c r="K81" s="1" t="s">
        <v>7177</v>
      </c>
      <c r="L81" s="1" t="s">
        <v>7178</v>
      </c>
      <c r="M81" s="1" t="s">
        <v>7179</v>
      </c>
      <c r="N81" s="1" t="s">
        <v>15</v>
      </c>
      <c r="O81" s="1" t="s">
        <v>1200</v>
      </c>
      <c r="P81" s="1" t="s">
        <v>7248</v>
      </c>
      <c r="Q81" s="1" t="s">
        <v>7180</v>
      </c>
      <c r="R81" s="1" t="s">
        <v>1200</v>
      </c>
      <c r="S81" s="1" t="s">
        <v>1200</v>
      </c>
      <c r="T81">
        <v>1</v>
      </c>
      <c r="U81" s="1" t="s">
        <v>389</v>
      </c>
      <c r="V81" s="1" t="s">
        <v>390</v>
      </c>
      <c r="W81" s="1" t="s">
        <v>1200</v>
      </c>
      <c r="X81" s="1" t="s">
        <v>1200</v>
      </c>
      <c r="Z81">
        <v>11.71</v>
      </c>
      <c r="AA81">
        <v>0</v>
      </c>
      <c r="AB81" s="1" t="s">
        <v>1200</v>
      </c>
    </row>
    <row r="82" spans="1:28" hidden="1" x14ac:dyDescent="0.25">
      <c r="A82">
        <v>172</v>
      </c>
      <c r="B82" s="1" t="s">
        <v>539</v>
      </c>
      <c r="C82">
        <v>3539462000170</v>
      </c>
      <c r="D82" s="1" t="s">
        <v>7463</v>
      </c>
      <c r="E82" s="1" t="s">
        <v>7476</v>
      </c>
      <c r="F82" s="1" t="s">
        <v>1287</v>
      </c>
      <c r="G82" s="1" t="s">
        <v>1288</v>
      </c>
      <c r="H82" s="1" t="s">
        <v>1200</v>
      </c>
      <c r="I82" s="1" t="s">
        <v>541</v>
      </c>
      <c r="J82" s="1" t="s">
        <v>20</v>
      </c>
      <c r="K82" s="1" t="s">
        <v>7177</v>
      </c>
      <c r="L82" s="1" t="s">
        <v>7178</v>
      </c>
      <c r="M82" s="1" t="s">
        <v>7179</v>
      </c>
      <c r="N82" s="1" t="s">
        <v>15</v>
      </c>
      <c r="O82" s="1" t="s">
        <v>1200</v>
      </c>
      <c r="P82" s="1" t="s">
        <v>1200</v>
      </c>
      <c r="Q82" s="1" t="s">
        <v>7180</v>
      </c>
      <c r="R82" s="1" t="s">
        <v>1200</v>
      </c>
      <c r="S82" s="1" t="s">
        <v>1200</v>
      </c>
      <c r="T82">
        <v>1</v>
      </c>
      <c r="U82" s="1" t="s">
        <v>542</v>
      </c>
      <c r="V82" s="1" t="s">
        <v>181</v>
      </c>
      <c r="W82" s="1" t="s">
        <v>1200</v>
      </c>
      <c r="X82" s="1" t="s">
        <v>1200</v>
      </c>
      <c r="Z82">
        <v>4.82</v>
      </c>
      <c r="AA82">
        <v>0</v>
      </c>
      <c r="AB82" s="1" t="s">
        <v>1200</v>
      </c>
    </row>
    <row r="83" spans="1:28" hidden="1" x14ac:dyDescent="0.25">
      <c r="A83">
        <v>224</v>
      </c>
      <c r="B83" s="1" t="s">
        <v>32</v>
      </c>
      <c r="C83">
        <v>3539462000331</v>
      </c>
      <c r="D83" s="1" t="s">
        <v>7463</v>
      </c>
      <c r="E83" s="1" t="s">
        <v>7477</v>
      </c>
      <c r="F83" s="1" t="s">
        <v>1317</v>
      </c>
      <c r="G83" s="1" t="s">
        <v>1318</v>
      </c>
      <c r="H83" s="1" t="s">
        <v>1200</v>
      </c>
      <c r="I83" s="1" t="s">
        <v>19</v>
      </c>
      <c r="J83" s="1" t="s">
        <v>20</v>
      </c>
      <c r="K83" s="1" t="s">
        <v>7177</v>
      </c>
      <c r="L83" s="1" t="s">
        <v>7178</v>
      </c>
      <c r="M83" s="1" t="s">
        <v>7179</v>
      </c>
      <c r="N83" s="1" t="s">
        <v>15</v>
      </c>
      <c r="O83" s="1" t="s">
        <v>1200</v>
      </c>
      <c r="P83" s="1" t="s">
        <v>1200</v>
      </c>
      <c r="Q83" s="1" t="s">
        <v>7180</v>
      </c>
      <c r="R83" s="1" t="s">
        <v>1200</v>
      </c>
      <c r="S83" s="1" t="s">
        <v>1200</v>
      </c>
      <c r="T83">
        <v>1</v>
      </c>
      <c r="U83" s="1" t="s">
        <v>34</v>
      </c>
      <c r="V83" s="1" t="s">
        <v>35</v>
      </c>
      <c r="W83" s="1" t="s">
        <v>1200</v>
      </c>
      <c r="X83" s="1" t="s">
        <v>1200</v>
      </c>
      <c r="Z83">
        <v>12.41</v>
      </c>
      <c r="AA83">
        <v>0</v>
      </c>
      <c r="AB83" s="1" t="s">
        <v>1200</v>
      </c>
    </row>
    <row r="84" spans="1:28" hidden="1" x14ac:dyDescent="0.25">
      <c r="A84">
        <v>11898</v>
      </c>
      <c r="B84" s="1" t="s">
        <v>617</v>
      </c>
      <c r="C84">
        <v>11497712001237</v>
      </c>
      <c r="D84" s="1" t="s">
        <v>7457</v>
      </c>
      <c r="E84" s="1" t="s">
        <v>7465</v>
      </c>
      <c r="F84" s="1" t="s">
        <v>6759</v>
      </c>
      <c r="G84" s="1" t="s">
        <v>6760</v>
      </c>
      <c r="H84" s="1" t="s">
        <v>1200</v>
      </c>
      <c r="I84" s="1" t="s">
        <v>7137</v>
      </c>
      <c r="J84" s="1" t="s">
        <v>7239</v>
      </c>
      <c r="K84" s="1" t="s">
        <v>7177</v>
      </c>
      <c r="L84" s="1" t="s">
        <v>7178</v>
      </c>
      <c r="M84" s="1" t="s">
        <v>7179</v>
      </c>
      <c r="N84" s="1" t="s">
        <v>15</v>
      </c>
      <c r="O84" s="1" t="s">
        <v>1200</v>
      </c>
      <c r="P84" s="1" t="s">
        <v>1200</v>
      </c>
      <c r="Q84" s="1" t="s">
        <v>7180</v>
      </c>
      <c r="R84" s="1" t="s">
        <v>1200</v>
      </c>
      <c r="S84" s="1" t="s">
        <v>1200</v>
      </c>
      <c r="T84">
        <v>1</v>
      </c>
      <c r="U84" s="1" t="s">
        <v>620</v>
      </c>
      <c r="V84" s="1" t="s">
        <v>621</v>
      </c>
      <c r="W84" s="1" t="s">
        <v>1200</v>
      </c>
      <c r="X84" s="1" t="s">
        <v>1200</v>
      </c>
      <c r="Z84">
        <v>13.1</v>
      </c>
      <c r="AA84">
        <v>0</v>
      </c>
      <c r="AB84" s="1" t="s">
        <v>1200</v>
      </c>
    </row>
    <row r="85" spans="1:28" x14ac:dyDescent="0.25">
      <c r="A85">
        <v>11595</v>
      </c>
      <c r="B85" s="1" t="s">
        <v>515</v>
      </c>
      <c r="C85">
        <v>11497712000931</v>
      </c>
      <c r="D85" s="1" t="s">
        <v>7478</v>
      </c>
      <c r="E85" s="1" t="s">
        <v>7469</v>
      </c>
      <c r="F85" s="1" t="s">
        <v>7479</v>
      </c>
      <c r="G85" s="1" t="s">
        <v>6380</v>
      </c>
      <c r="H85" s="1" t="s">
        <v>1200</v>
      </c>
      <c r="I85" s="1" t="s">
        <v>7480</v>
      </c>
      <c r="J85" s="1" t="s">
        <v>7239</v>
      </c>
      <c r="K85" s="1" t="s">
        <v>7177</v>
      </c>
      <c r="L85" s="1" t="s">
        <v>7178</v>
      </c>
      <c r="M85" s="1" t="s">
        <v>7179</v>
      </c>
      <c r="N85" s="1" t="s">
        <v>15</v>
      </c>
      <c r="O85" s="1" t="s">
        <v>1200</v>
      </c>
      <c r="P85" s="1" t="s">
        <v>1200</v>
      </c>
      <c r="Q85" s="1" t="s">
        <v>7180</v>
      </c>
      <c r="R85" s="1" t="s">
        <v>1200</v>
      </c>
      <c r="S85" s="1" t="s">
        <v>1200</v>
      </c>
      <c r="T85">
        <v>1</v>
      </c>
      <c r="U85" s="1" t="s">
        <v>518</v>
      </c>
      <c r="V85" s="1" t="s">
        <v>519</v>
      </c>
      <c r="W85" s="1" t="s">
        <v>1200</v>
      </c>
      <c r="X85" s="1" t="s">
        <v>1200</v>
      </c>
      <c r="Z85">
        <v>2.74</v>
      </c>
      <c r="AA85">
        <v>0</v>
      </c>
      <c r="AB85" s="1" t="s">
        <v>1200</v>
      </c>
    </row>
    <row r="86" spans="1:28" hidden="1" x14ac:dyDescent="0.25">
      <c r="A86">
        <v>4438</v>
      </c>
      <c r="B86" s="1" t="s">
        <v>7481</v>
      </c>
      <c r="C86">
        <v>12502683000164</v>
      </c>
      <c r="D86" s="1" t="s">
        <v>7482</v>
      </c>
      <c r="E86" s="1" t="s">
        <v>7483</v>
      </c>
      <c r="F86" s="1" t="s">
        <v>7484</v>
      </c>
      <c r="G86" s="1" t="s">
        <v>7485</v>
      </c>
      <c r="H86" s="1" t="s">
        <v>1200</v>
      </c>
      <c r="I86" s="1" t="s">
        <v>47</v>
      </c>
      <c r="J86" s="1" t="s">
        <v>20</v>
      </c>
      <c r="K86" s="1" t="s">
        <v>7177</v>
      </c>
      <c r="L86" s="1" t="s">
        <v>7178</v>
      </c>
      <c r="M86" s="1" t="s">
        <v>7179</v>
      </c>
      <c r="N86" s="1" t="s">
        <v>1200</v>
      </c>
      <c r="O86" s="1" t="s">
        <v>1200</v>
      </c>
      <c r="P86" s="1" t="s">
        <v>1200</v>
      </c>
      <c r="Q86" s="1" t="s">
        <v>7180</v>
      </c>
      <c r="R86" s="1" t="s">
        <v>1200</v>
      </c>
      <c r="S86" s="1" t="s">
        <v>1200</v>
      </c>
      <c r="T86">
        <v>1</v>
      </c>
      <c r="U86" s="1" t="s">
        <v>7486</v>
      </c>
      <c r="V86" s="1" t="s">
        <v>7487</v>
      </c>
      <c r="W86" s="1" t="s">
        <v>1200</v>
      </c>
      <c r="X86" s="1" t="s">
        <v>1200</v>
      </c>
      <c r="Z86">
        <v>11.07</v>
      </c>
      <c r="AA86">
        <v>0</v>
      </c>
      <c r="AB86" s="1" t="s">
        <v>1200</v>
      </c>
    </row>
    <row r="87" spans="1:28" hidden="1" x14ac:dyDescent="0.25">
      <c r="A87">
        <v>10745</v>
      </c>
      <c r="B87" s="1" t="s">
        <v>5607</v>
      </c>
      <c r="C87">
        <v>3513362000174</v>
      </c>
      <c r="D87" s="1" t="s">
        <v>7488</v>
      </c>
      <c r="E87" s="1" t="s">
        <v>7489</v>
      </c>
      <c r="F87" s="1" t="s">
        <v>5608</v>
      </c>
      <c r="G87" s="1" t="s">
        <v>5609</v>
      </c>
      <c r="H87" s="1" t="s">
        <v>1200</v>
      </c>
      <c r="I87" s="1" t="s">
        <v>5610</v>
      </c>
      <c r="J87" s="1" t="s">
        <v>7239</v>
      </c>
      <c r="K87" s="1" t="s">
        <v>7177</v>
      </c>
      <c r="L87" s="1" t="s">
        <v>7178</v>
      </c>
      <c r="M87" s="1" t="s">
        <v>7179</v>
      </c>
      <c r="N87" s="1" t="s">
        <v>1200</v>
      </c>
      <c r="O87" s="1" t="s">
        <v>1200</v>
      </c>
      <c r="P87" s="1" t="s">
        <v>1200</v>
      </c>
      <c r="Q87" s="1" t="s">
        <v>7180</v>
      </c>
      <c r="R87" s="1" t="s">
        <v>1200</v>
      </c>
      <c r="S87" s="1" t="s">
        <v>1200</v>
      </c>
      <c r="T87">
        <v>1</v>
      </c>
      <c r="U87" s="1" t="s">
        <v>7490</v>
      </c>
      <c r="V87" s="1" t="s">
        <v>7491</v>
      </c>
      <c r="W87" s="1" t="s">
        <v>1200</v>
      </c>
      <c r="X87" s="1" t="s">
        <v>1200</v>
      </c>
      <c r="Z87">
        <v>3.34</v>
      </c>
      <c r="AA87">
        <v>0</v>
      </c>
      <c r="AB87" s="1" t="s">
        <v>1200</v>
      </c>
    </row>
    <row r="88" spans="1:28" hidden="1" x14ac:dyDescent="0.25">
      <c r="A88">
        <v>9630</v>
      </c>
      <c r="B88" s="1" t="s">
        <v>1034</v>
      </c>
      <c r="C88">
        <v>8207869000466</v>
      </c>
      <c r="D88" s="1" t="s">
        <v>7492</v>
      </c>
      <c r="E88" s="1" t="s">
        <v>7493</v>
      </c>
      <c r="F88" s="1" t="s">
        <v>5570</v>
      </c>
      <c r="G88" s="1" t="s">
        <v>5571</v>
      </c>
      <c r="H88" s="1" t="s">
        <v>1200</v>
      </c>
      <c r="I88" s="1" t="s">
        <v>449</v>
      </c>
      <c r="J88" s="1" t="s">
        <v>7239</v>
      </c>
      <c r="K88" s="1" t="s">
        <v>7177</v>
      </c>
      <c r="L88" s="1" t="s">
        <v>7178</v>
      </c>
      <c r="M88" s="1" t="s">
        <v>7179</v>
      </c>
      <c r="N88" s="1" t="s">
        <v>927</v>
      </c>
      <c r="O88" s="1" t="s">
        <v>1200</v>
      </c>
      <c r="P88" s="1" t="s">
        <v>7248</v>
      </c>
      <c r="Q88" s="1" t="s">
        <v>7180</v>
      </c>
      <c r="R88" s="1" t="s">
        <v>7293</v>
      </c>
      <c r="S88" s="1" t="s">
        <v>1200</v>
      </c>
      <c r="T88">
        <v>1</v>
      </c>
      <c r="U88" s="1" t="s">
        <v>1036</v>
      </c>
      <c r="V88" s="1" t="s">
        <v>1037</v>
      </c>
      <c r="W88" s="1" t="s">
        <v>1200</v>
      </c>
      <c r="X88" s="1" t="s">
        <v>1200</v>
      </c>
      <c r="Z88">
        <v>8.3000000000000007</v>
      </c>
      <c r="AA88">
        <v>0</v>
      </c>
      <c r="AB88" s="1" t="s">
        <v>1200</v>
      </c>
    </row>
    <row r="89" spans="1:28" hidden="1" x14ac:dyDescent="0.25">
      <c r="A89">
        <v>4888</v>
      </c>
      <c r="B89" s="1" t="s">
        <v>4819</v>
      </c>
      <c r="C89">
        <v>8207869000385</v>
      </c>
      <c r="D89" s="1" t="s">
        <v>7492</v>
      </c>
      <c r="E89" s="1" t="s">
        <v>7494</v>
      </c>
      <c r="F89" s="1" t="s">
        <v>4820</v>
      </c>
      <c r="G89" s="1" t="s">
        <v>4179</v>
      </c>
      <c r="H89" s="1" t="s">
        <v>1200</v>
      </c>
      <c r="I89" s="1" t="s">
        <v>944</v>
      </c>
      <c r="J89" s="1" t="s">
        <v>20</v>
      </c>
      <c r="K89" s="1" t="s">
        <v>7177</v>
      </c>
      <c r="L89" s="1" t="s">
        <v>7178</v>
      </c>
      <c r="M89" s="1" t="s">
        <v>7179</v>
      </c>
      <c r="N89" s="1" t="s">
        <v>927</v>
      </c>
      <c r="O89" s="1" t="s">
        <v>1200</v>
      </c>
      <c r="P89" s="1" t="s">
        <v>1200</v>
      </c>
      <c r="Q89" s="1" t="s">
        <v>7180</v>
      </c>
      <c r="R89" s="1" t="s">
        <v>1200</v>
      </c>
      <c r="S89" s="1" t="s">
        <v>1200</v>
      </c>
      <c r="T89">
        <v>1</v>
      </c>
      <c r="U89" s="1" t="s">
        <v>7495</v>
      </c>
      <c r="V89" s="1" t="s">
        <v>7496</v>
      </c>
      <c r="W89" s="1" t="s">
        <v>1200</v>
      </c>
      <c r="X89" s="1" t="s">
        <v>1200</v>
      </c>
      <c r="Z89">
        <v>6.81</v>
      </c>
      <c r="AA89">
        <v>0</v>
      </c>
      <c r="AB89" s="1" t="s">
        <v>1200</v>
      </c>
    </row>
    <row r="90" spans="1:28" hidden="1" x14ac:dyDescent="0.25">
      <c r="A90">
        <v>3643</v>
      </c>
      <c r="B90" s="1" t="s">
        <v>942</v>
      </c>
      <c r="C90">
        <v>8207869000113</v>
      </c>
      <c r="D90" s="1" t="s">
        <v>7497</v>
      </c>
      <c r="E90" s="1" t="s">
        <v>7498</v>
      </c>
      <c r="F90" s="1" t="s">
        <v>3824</v>
      </c>
      <c r="G90" s="1" t="s">
        <v>2251</v>
      </c>
      <c r="H90" s="1" t="s">
        <v>1200</v>
      </c>
      <c r="I90" s="1" t="s">
        <v>944</v>
      </c>
      <c r="J90" s="1" t="s">
        <v>20</v>
      </c>
      <c r="K90" s="1" t="s">
        <v>7177</v>
      </c>
      <c r="L90" s="1" t="s">
        <v>7178</v>
      </c>
      <c r="M90" s="1" t="s">
        <v>7179</v>
      </c>
      <c r="N90" s="1" t="s">
        <v>927</v>
      </c>
      <c r="O90" s="1" t="s">
        <v>1200</v>
      </c>
      <c r="P90" s="1" t="s">
        <v>1200</v>
      </c>
      <c r="Q90" s="1" t="s">
        <v>7180</v>
      </c>
      <c r="R90" s="1" t="s">
        <v>7293</v>
      </c>
      <c r="S90" s="1" t="s">
        <v>1200</v>
      </c>
      <c r="T90">
        <v>1</v>
      </c>
      <c r="U90" s="1" t="s">
        <v>945</v>
      </c>
      <c r="V90" s="1" t="s">
        <v>946</v>
      </c>
      <c r="W90" s="1" t="s">
        <v>1200</v>
      </c>
      <c r="X90" s="1" t="s">
        <v>1200</v>
      </c>
      <c r="Z90">
        <v>5.55</v>
      </c>
      <c r="AA90">
        <v>0</v>
      </c>
      <c r="AB90" s="1" t="s">
        <v>1200</v>
      </c>
    </row>
    <row r="91" spans="1:28" hidden="1" x14ac:dyDescent="0.25">
      <c r="A91">
        <v>2292</v>
      </c>
      <c r="B91" s="1" t="s">
        <v>926</v>
      </c>
      <c r="C91">
        <v>8207869000202</v>
      </c>
      <c r="D91" s="1" t="s">
        <v>7492</v>
      </c>
      <c r="E91" s="1" t="s">
        <v>7499</v>
      </c>
      <c r="F91" s="1" t="s">
        <v>2925</v>
      </c>
      <c r="G91" s="1" t="s">
        <v>2926</v>
      </c>
      <c r="H91" s="1" t="s">
        <v>1200</v>
      </c>
      <c r="I91" s="1" t="s">
        <v>449</v>
      </c>
      <c r="J91" s="1" t="s">
        <v>20</v>
      </c>
      <c r="K91" s="1" t="s">
        <v>7177</v>
      </c>
      <c r="L91" s="1" t="s">
        <v>7178</v>
      </c>
      <c r="M91" s="1" t="s">
        <v>7179</v>
      </c>
      <c r="N91" s="1" t="s">
        <v>927</v>
      </c>
      <c r="O91" s="1" t="s">
        <v>1200</v>
      </c>
      <c r="P91" s="1" t="s">
        <v>1200</v>
      </c>
      <c r="Q91" s="1" t="s">
        <v>7180</v>
      </c>
      <c r="R91" s="1" t="s">
        <v>7293</v>
      </c>
      <c r="S91" s="1" t="s">
        <v>1200</v>
      </c>
      <c r="T91">
        <v>1</v>
      </c>
      <c r="U91" s="1" t="s">
        <v>929</v>
      </c>
      <c r="V91" s="1" t="s">
        <v>930</v>
      </c>
      <c r="W91" s="1" t="s">
        <v>1200</v>
      </c>
      <c r="X91" s="1" t="s">
        <v>1200</v>
      </c>
      <c r="Z91">
        <v>6.35</v>
      </c>
      <c r="AA91">
        <v>0</v>
      </c>
      <c r="AB91" s="1" t="s">
        <v>1200</v>
      </c>
    </row>
    <row r="92" spans="1:28" hidden="1" x14ac:dyDescent="0.25">
      <c r="A92">
        <v>10747</v>
      </c>
      <c r="B92" s="1" t="s">
        <v>5614</v>
      </c>
      <c r="C92">
        <v>26579687000155</v>
      </c>
      <c r="D92" s="1" t="s">
        <v>7500</v>
      </c>
      <c r="E92" s="1" t="s">
        <v>7501</v>
      </c>
      <c r="F92" s="1" t="s">
        <v>5615</v>
      </c>
      <c r="G92" s="1" t="s">
        <v>5269</v>
      </c>
      <c r="H92" s="1" t="s">
        <v>1200</v>
      </c>
      <c r="I92" s="1" t="s">
        <v>5616</v>
      </c>
      <c r="J92" s="1" t="s">
        <v>7239</v>
      </c>
      <c r="K92" s="1" t="s">
        <v>7177</v>
      </c>
      <c r="L92" s="1" t="s">
        <v>7178</v>
      </c>
      <c r="M92" s="1" t="s">
        <v>7179</v>
      </c>
      <c r="N92" s="1" t="s">
        <v>1323</v>
      </c>
      <c r="O92" s="1" t="s">
        <v>1200</v>
      </c>
      <c r="P92" s="1" t="s">
        <v>1200</v>
      </c>
      <c r="Q92" s="1" t="s">
        <v>7180</v>
      </c>
      <c r="R92" s="1" t="s">
        <v>1200</v>
      </c>
      <c r="S92" s="1" t="s">
        <v>1200</v>
      </c>
      <c r="T92">
        <v>1</v>
      </c>
      <c r="U92" s="1" t="s">
        <v>5612</v>
      </c>
      <c r="V92" s="1" t="s">
        <v>5613</v>
      </c>
      <c r="W92" s="1" t="s">
        <v>1200</v>
      </c>
      <c r="X92" s="1" t="s">
        <v>1200</v>
      </c>
      <c r="Z92">
        <v>15.46</v>
      </c>
      <c r="AA92">
        <v>0</v>
      </c>
      <c r="AB92" s="1" t="s">
        <v>1200</v>
      </c>
    </row>
    <row r="93" spans="1:28" hidden="1" x14ac:dyDescent="0.25">
      <c r="A93">
        <v>11821</v>
      </c>
      <c r="B93" s="1" t="s">
        <v>6690</v>
      </c>
      <c r="C93">
        <v>15088091000136</v>
      </c>
      <c r="D93" s="1" t="s">
        <v>7502</v>
      </c>
      <c r="E93" s="1" t="s">
        <v>7503</v>
      </c>
      <c r="F93" s="1" t="s">
        <v>7504</v>
      </c>
      <c r="G93" s="1" t="s">
        <v>4394</v>
      </c>
      <c r="H93" s="1" t="s">
        <v>1200</v>
      </c>
      <c r="I93" s="1" t="s">
        <v>7505</v>
      </c>
      <c r="J93" s="1" t="s">
        <v>7239</v>
      </c>
      <c r="K93" s="1" t="s">
        <v>7177</v>
      </c>
      <c r="L93" s="1" t="s">
        <v>7178</v>
      </c>
      <c r="M93" s="1" t="s">
        <v>7179</v>
      </c>
      <c r="N93" s="1" t="s">
        <v>1200</v>
      </c>
      <c r="O93" s="1" t="s">
        <v>1200</v>
      </c>
      <c r="P93" s="1" t="s">
        <v>1200</v>
      </c>
      <c r="Q93" s="1" t="s">
        <v>7180</v>
      </c>
      <c r="R93" s="1" t="s">
        <v>1200</v>
      </c>
      <c r="S93" s="1" t="s">
        <v>1200</v>
      </c>
      <c r="T93">
        <v>1</v>
      </c>
      <c r="U93" s="1" t="s">
        <v>6688</v>
      </c>
      <c r="V93" s="1" t="s">
        <v>6689</v>
      </c>
      <c r="W93" s="1" t="s">
        <v>1200</v>
      </c>
      <c r="X93" s="1" t="s">
        <v>1200</v>
      </c>
      <c r="Z93">
        <v>9.0299999999999994</v>
      </c>
      <c r="AA93">
        <v>0</v>
      </c>
      <c r="AB93" s="1" t="s">
        <v>1200</v>
      </c>
    </row>
    <row r="94" spans="1:28" hidden="1" x14ac:dyDescent="0.25">
      <c r="A94">
        <v>11070</v>
      </c>
      <c r="B94" s="1" t="s">
        <v>7506</v>
      </c>
      <c r="C94">
        <v>15655266000140</v>
      </c>
      <c r="D94" s="1" t="s">
        <v>7507</v>
      </c>
      <c r="E94" s="1" t="s">
        <v>7508</v>
      </c>
      <c r="F94" s="1" t="s">
        <v>7509</v>
      </c>
      <c r="G94" s="1" t="s">
        <v>7510</v>
      </c>
      <c r="H94" s="1" t="s">
        <v>7511</v>
      </c>
      <c r="I94" s="1" t="s">
        <v>7512</v>
      </c>
      <c r="J94" s="1" t="s">
        <v>7239</v>
      </c>
      <c r="K94" s="1" t="s">
        <v>7177</v>
      </c>
      <c r="L94" s="1" t="s">
        <v>7178</v>
      </c>
      <c r="M94" s="1" t="s">
        <v>7179</v>
      </c>
      <c r="N94" s="1" t="s">
        <v>1200</v>
      </c>
      <c r="O94" s="1" t="s">
        <v>1200</v>
      </c>
      <c r="P94" s="1" t="s">
        <v>1200</v>
      </c>
      <c r="Q94" s="1" t="s">
        <v>7180</v>
      </c>
      <c r="R94" s="1" t="s">
        <v>1200</v>
      </c>
      <c r="S94" s="1" t="s">
        <v>1200</v>
      </c>
      <c r="T94">
        <v>1</v>
      </c>
      <c r="U94" s="1" t="s">
        <v>7513</v>
      </c>
      <c r="V94" s="1" t="s">
        <v>7514</v>
      </c>
      <c r="W94" s="1" t="s">
        <v>1200</v>
      </c>
      <c r="X94" s="1" t="s">
        <v>1200</v>
      </c>
      <c r="Z94">
        <v>3.9</v>
      </c>
      <c r="AA94">
        <v>0</v>
      </c>
      <c r="AB94" s="1" t="s">
        <v>1200</v>
      </c>
    </row>
    <row r="95" spans="1:28" hidden="1" x14ac:dyDescent="0.25">
      <c r="A95">
        <v>10771</v>
      </c>
      <c r="B95" s="1" t="s">
        <v>5647</v>
      </c>
      <c r="C95">
        <v>49434816000112</v>
      </c>
      <c r="D95" s="1" t="s">
        <v>7515</v>
      </c>
      <c r="E95" s="1" t="s">
        <v>7516</v>
      </c>
      <c r="F95" s="1" t="s">
        <v>5648</v>
      </c>
      <c r="G95" s="1" t="s">
        <v>2227</v>
      </c>
      <c r="H95" s="1" t="s">
        <v>1200</v>
      </c>
      <c r="I95" s="1" t="s">
        <v>5649</v>
      </c>
      <c r="J95" s="1" t="s">
        <v>7239</v>
      </c>
      <c r="K95" s="1" t="s">
        <v>7177</v>
      </c>
      <c r="L95" s="1" t="s">
        <v>7178</v>
      </c>
      <c r="M95" s="1" t="s">
        <v>7179</v>
      </c>
      <c r="N95" s="1" t="s">
        <v>1200</v>
      </c>
      <c r="O95" s="1" t="s">
        <v>1200</v>
      </c>
      <c r="P95" s="1" t="s">
        <v>1200</v>
      </c>
      <c r="Q95" s="1" t="s">
        <v>7180</v>
      </c>
      <c r="R95" s="1" t="s">
        <v>1200</v>
      </c>
      <c r="S95" s="1" t="s">
        <v>1200</v>
      </c>
      <c r="T95">
        <v>1</v>
      </c>
      <c r="U95" s="1" t="s">
        <v>5645</v>
      </c>
      <c r="V95" s="1" t="s">
        <v>5646</v>
      </c>
      <c r="W95" s="1" t="s">
        <v>1200</v>
      </c>
      <c r="X95" s="1" t="s">
        <v>1200</v>
      </c>
      <c r="Z95">
        <v>6.4</v>
      </c>
      <c r="AA95">
        <v>0</v>
      </c>
      <c r="AB95" s="1" t="s">
        <v>1200</v>
      </c>
    </row>
    <row r="96" spans="1:28" hidden="1" x14ac:dyDescent="0.25">
      <c r="A96">
        <v>10965</v>
      </c>
      <c r="B96" s="1" t="s">
        <v>5772</v>
      </c>
      <c r="C96">
        <v>37221523000178</v>
      </c>
      <c r="D96" s="1" t="s">
        <v>7517</v>
      </c>
      <c r="E96" s="1" t="s">
        <v>7518</v>
      </c>
      <c r="F96" s="1" t="s">
        <v>1427</v>
      </c>
      <c r="G96" s="1" t="s">
        <v>5773</v>
      </c>
      <c r="H96" s="1" t="s">
        <v>1200</v>
      </c>
      <c r="I96" s="1" t="s">
        <v>653</v>
      </c>
      <c r="J96" s="1" t="s">
        <v>7239</v>
      </c>
      <c r="K96" s="1" t="s">
        <v>7177</v>
      </c>
      <c r="L96" s="1" t="s">
        <v>7178</v>
      </c>
      <c r="M96" s="1" t="s">
        <v>7179</v>
      </c>
      <c r="N96" s="1" t="s">
        <v>1323</v>
      </c>
      <c r="O96" s="1" t="s">
        <v>1200</v>
      </c>
      <c r="P96" s="1" t="s">
        <v>1200</v>
      </c>
      <c r="Q96" s="1" t="s">
        <v>7180</v>
      </c>
      <c r="R96" s="1" t="s">
        <v>1200</v>
      </c>
      <c r="S96" s="1" t="s">
        <v>1200</v>
      </c>
      <c r="T96">
        <v>1</v>
      </c>
      <c r="U96" s="1" t="s">
        <v>7519</v>
      </c>
      <c r="V96" s="1" t="s">
        <v>7520</v>
      </c>
      <c r="W96" s="1" t="s">
        <v>1200</v>
      </c>
      <c r="X96" s="1" t="s">
        <v>1200</v>
      </c>
      <c r="Z96">
        <v>8.9700000000000006</v>
      </c>
      <c r="AA96">
        <v>0</v>
      </c>
      <c r="AB96" s="1" t="s">
        <v>1200</v>
      </c>
    </row>
    <row r="97" spans="1:28" hidden="1" x14ac:dyDescent="0.25">
      <c r="A97">
        <v>838</v>
      </c>
      <c r="B97" s="1" t="s">
        <v>1063</v>
      </c>
      <c r="C97">
        <v>6887668002203</v>
      </c>
      <c r="D97" s="1" t="s">
        <v>7521</v>
      </c>
      <c r="E97" s="1" t="s">
        <v>7522</v>
      </c>
      <c r="F97" s="1" t="s">
        <v>1839</v>
      </c>
      <c r="G97" s="1" t="s">
        <v>1840</v>
      </c>
      <c r="H97" s="1" t="s">
        <v>1200</v>
      </c>
      <c r="I97" s="1" t="s">
        <v>105</v>
      </c>
      <c r="J97" s="1" t="s">
        <v>20</v>
      </c>
      <c r="K97" s="1" t="s">
        <v>7177</v>
      </c>
      <c r="L97" s="1" t="s">
        <v>7178</v>
      </c>
      <c r="M97" s="1" t="s">
        <v>7179</v>
      </c>
      <c r="N97" s="1" t="s">
        <v>37</v>
      </c>
      <c r="O97" s="1" t="s">
        <v>1200</v>
      </c>
      <c r="P97" s="1" t="s">
        <v>1200</v>
      </c>
      <c r="Q97" s="1" t="s">
        <v>7180</v>
      </c>
      <c r="R97" s="1" t="s">
        <v>1200</v>
      </c>
      <c r="S97" s="1" t="s">
        <v>1200</v>
      </c>
      <c r="T97">
        <v>1</v>
      </c>
      <c r="U97" s="1" t="s">
        <v>1065</v>
      </c>
      <c r="V97" s="1" t="s">
        <v>1066</v>
      </c>
      <c r="W97" s="1" t="s">
        <v>1200</v>
      </c>
      <c r="X97" s="1" t="s">
        <v>1200</v>
      </c>
      <c r="Z97">
        <v>8.67</v>
      </c>
      <c r="AA97">
        <v>0</v>
      </c>
      <c r="AB97" s="1" t="s">
        <v>1200</v>
      </c>
    </row>
    <row r="98" spans="1:28" hidden="1" x14ac:dyDescent="0.25">
      <c r="A98">
        <v>11775</v>
      </c>
      <c r="B98" s="1" t="s">
        <v>1054</v>
      </c>
      <c r="C98">
        <v>6887668004338</v>
      </c>
      <c r="D98" s="1" t="s">
        <v>7521</v>
      </c>
      <c r="E98" s="1" t="s">
        <v>1200</v>
      </c>
      <c r="F98" s="1" t="s">
        <v>7523</v>
      </c>
      <c r="G98" s="1" t="s">
        <v>6583</v>
      </c>
      <c r="H98" s="1" t="s">
        <v>1200</v>
      </c>
      <c r="I98" s="1" t="s">
        <v>7126</v>
      </c>
      <c r="J98" s="1" t="s">
        <v>7239</v>
      </c>
      <c r="K98" s="1" t="s">
        <v>7177</v>
      </c>
      <c r="L98" s="1" t="s">
        <v>7178</v>
      </c>
      <c r="M98" s="1" t="s">
        <v>7179</v>
      </c>
      <c r="N98" s="1" t="s">
        <v>37</v>
      </c>
      <c r="O98" s="1" t="s">
        <v>1200</v>
      </c>
      <c r="P98" s="1" t="s">
        <v>1200</v>
      </c>
      <c r="Q98" s="1" t="s">
        <v>7180</v>
      </c>
      <c r="R98" s="1" t="s">
        <v>1200</v>
      </c>
      <c r="S98" s="1" t="s">
        <v>1200</v>
      </c>
      <c r="T98">
        <v>1</v>
      </c>
      <c r="U98" s="1" t="s">
        <v>7524</v>
      </c>
      <c r="V98" s="1" t="s">
        <v>7525</v>
      </c>
      <c r="W98" s="1" t="s">
        <v>1200</v>
      </c>
      <c r="X98" s="1" t="s">
        <v>1200</v>
      </c>
      <c r="Z98">
        <v>6.05</v>
      </c>
      <c r="AA98">
        <v>0</v>
      </c>
      <c r="AB98" s="1" t="s">
        <v>1200</v>
      </c>
    </row>
    <row r="99" spans="1:28" hidden="1" x14ac:dyDescent="0.25">
      <c r="A99">
        <v>9340</v>
      </c>
      <c r="B99" s="1" t="s">
        <v>86</v>
      </c>
      <c r="C99">
        <v>6887668003013</v>
      </c>
      <c r="D99" s="1" t="s">
        <v>7526</v>
      </c>
      <c r="E99" s="1" t="s">
        <v>7527</v>
      </c>
      <c r="F99" s="1" t="s">
        <v>2108</v>
      </c>
      <c r="G99" s="1" t="s">
        <v>5072</v>
      </c>
      <c r="H99" s="1" t="s">
        <v>1200</v>
      </c>
      <c r="I99" s="1" t="s">
        <v>52</v>
      </c>
      <c r="J99" s="1" t="s">
        <v>20</v>
      </c>
      <c r="K99" s="1" t="s">
        <v>7177</v>
      </c>
      <c r="L99" s="1" t="s">
        <v>7178</v>
      </c>
      <c r="M99" s="1" t="s">
        <v>7179</v>
      </c>
      <c r="N99" s="1" t="s">
        <v>37</v>
      </c>
      <c r="O99" s="1" t="s">
        <v>1200</v>
      </c>
      <c r="P99" s="1" t="s">
        <v>1200</v>
      </c>
      <c r="Q99" s="1" t="s">
        <v>7180</v>
      </c>
      <c r="R99" s="1" t="s">
        <v>1200</v>
      </c>
      <c r="S99" s="1" t="s">
        <v>1200</v>
      </c>
      <c r="T99">
        <v>1</v>
      </c>
      <c r="U99" s="1" t="s">
        <v>88</v>
      </c>
      <c r="V99" s="1" t="s">
        <v>89</v>
      </c>
      <c r="W99" s="1" t="s">
        <v>1200</v>
      </c>
      <c r="X99" s="1" t="s">
        <v>1200</v>
      </c>
      <c r="Z99">
        <v>10.1</v>
      </c>
      <c r="AA99">
        <v>0</v>
      </c>
      <c r="AB99" s="1" t="s">
        <v>1200</v>
      </c>
    </row>
    <row r="100" spans="1:28" hidden="1" x14ac:dyDescent="0.25">
      <c r="A100">
        <v>989</v>
      </c>
      <c r="B100" s="1" t="s">
        <v>165</v>
      </c>
      <c r="C100">
        <v>6887668001231</v>
      </c>
      <c r="D100" s="1" t="s">
        <v>7521</v>
      </c>
      <c r="E100" s="1" t="s">
        <v>7528</v>
      </c>
      <c r="F100" s="1" t="s">
        <v>2004</v>
      </c>
      <c r="G100" s="1" t="s">
        <v>2005</v>
      </c>
      <c r="H100" s="1" t="s">
        <v>1200</v>
      </c>
      <c r="I100" s="1" t="s">
        <v>167</v>
      </c>
      <c r="J100" s="1" t="s">
        <v>20</v>
      </c>
      <c r="K100" s="1" t="s">
        <v>7177</v>
      </c>
      <c r="L100" s="1" t="s">
        <v>7178</v>
      </c>
      <c r="M100" s="1" t="s">
        <v>7179</v>
      </c>
      <c r="N100" s="1" t="s">
        <v>37</v>
      </c>
      <c r="O100" s="1" t="s">
        <v>1200</v>
      </c>
      <c r="P100" s="1" t="s">
        <v>1200</v>
      </c>
      <c r="Q100" s="1" t="s">
        <v>7180</v>
      </c>
      <c r="R100" s="1" t="s">
        <v>1200</v>
      </c>
      <c r="S100" s="1" t="s">
        <v>1200</v>
      </c>
      <c r="T100">
        <v>1</v>
      </c>
      <c r="U100" s="1" t="s">
        <v>168</v>
      </c>
      <c r="V100" s="1" t="s">
        <v>169</v>
      </c>
      <c r="W100" s="1" t="s">
        <v>1200</v>
      </c>
      <c r="X100" s="1" t="s">
        <v>1200</v>
      </c>
      <c r="Z100">
        <v>5.89</v>
      </c>
      <c r="AA100">
        <v>0</v>
      </c>
      <c r="AB100" s="1" t="s">
        <v>1200</v>
      </c>
    </row>
    <row r="101" spans="1:28" hidden="1" x14ac:dyDescent="0.25">
      <c r="A101">
        <v>10946</v>
      </c>
      <c r="B101" s="1" t="s">
        <v>147</v>
      </c>
      <c r="C101">
        <v>6887668002556</v>
      </c>
      <c r="D101" s="1" t="s">
        <v>7521</v>
      </c>
      <c r="E101" s="1" t="s">
        <v>7529</v>
      </c>
      <c r="F101" s="1" t="s">
        <v>4921</v>
      </c>
      <c r="G101" s="1" t="s">
        <v>5723</v>
      </c>
      <c r="H101" s="1" t="s">
        <v>1200</v>
      </c>
      <c r="I101" s="1" t="s">
        <v>132</v>
      </c>
      <c r="J101" s="1" t="s">
        <v>7239</v>
      </c>
      <c r="K101" s="1" t="s">
        <v>7177</v>
      </c>
      <c r="L101" s="1" t="s">
        <v>7178</v>
      </c>
      <c r="M101" s="1" t="s">
        <v>7179</v>
      </c>
      <c r="N101" s="1" t="s">
        <v>37</v>
      </c>
      <c r="O101" s="1" t="s">
        <v>1200</v>
      </c>
      <c r="P101" s="1" t="s">
        <v>7248</v>
      </c>
      <c r="Q101" s="1" t="s">
        <v>7180</v>
      </c>
      <c r="R101" s="1" t="s">
        <v>1200</v>
      </c>
      <c r="S101" s="1" t="s">
        <v>1200</v>
      </c>
      <c r="T101">
        <v>1</v>
      </c>
      <c r="U101" s="1" t="s">
        <v>149</v>
      </c>
      <c r="V101" s="1" t="s">
        <v>150</v>
      </c>
      <c r="W101" s="1" t="s">
        <v>1200</v>
      </c>
      <c r="X101" s="1" t="s">
        <v>1200</v>
      </c>
      <c r="Z101">
        <v>6.44</v>
      </c>
      <c r="AA101">
        <v>0</v>
      </c>
      <c r="AB101" s="1" t="s">
        <v>1200</v>
      </c>
    </row>
    <row r="102" spans="1:28" hidden="1" x14ac:dyDescent="0.25">
      <c r="A102">
        <v>9346</v>
      </c>
      <c r="B102" s="1" t="s">
        <v>381</v>
      </c>
      <c r="C102">
        <v>6887668003447</v>
      </c>
      <c r="D102" s="1" t="s">
        <v>7526</v>
      </c>
      <c r="E102" s="1" t="s">
        <v>7527</v>
      </c>
      <c r="F102" s="1" t="s">
        <v>3405</v>
      </c>
      <c r="G102" s="1" t="s">
        <v>5080</v>
      </c>
      <c r="H102" s="1" t="s">
        <v>1200</v>
      </c>
      <c r="I102" s="1" t="s">
        <v>383</v>
      </c>
      <c r="J102" s="1" t="s">
        <v>20</v>
      </c>
      <c r="K102" s="1" t="s">
        <v>7177</v>
      </c>
      <c r="L102" s="1" t="s">
        <v>7178</v>
      </c>
      <c r="M102" s="1" t="s">
        <v>7179</v>
      </c>
      <c r="N102" s="1" t="s">
        <v>37</v>
      </c>
      <c r="O102" s="1" t="s">
        <v>1200</v>
      </c>
      <c r="P102" s="1" t="s">
        <v>1200</v>
      </c>
      <c r="Q102" s="1" t="s">
        <v>7180</v>
      </c>
      <c r="R102" s="1" t="s">
        <v>1200</v>
      </c>
      <c r="S102" s="1" t="s">
        <v>1200</v>
      </c>
      <c r="T102">
        <v>1</v>
      </c>
      <c r="U102" s="1" t="s">
        <v>384</v>
      </c>
      <c r="V102" s="1" t="s">
        <v>385</v>
      </c>
      <c r="W102" s="1" t="s">
        <v>1200</v>
      </c>
      <c r="X102" s="1" t="s">
        <v>1200</v>
      </c>
      <c r="Z102">
        <v>12.7</v>
      </c>
      <c r="AA102">
        <v>0</v>
      </c>
      <c r="AB102" s="1" t="s">
        <v>1200</v>
      </c>
    </row>
    <row r="103" spans="1:28" hidden="1" x14ac:dyDescent="0.25">
      <c r="A103">
        <v>4522</v>
      </c>
      <c r="B103" s="1" t="s">
        <v>36</v>
      </c>
      <c r="C103">
        <v>6887668002475</v>
      </c>
      <c r="D103" s="1" t="s">
        <v>7521</v>
      </c>
      <c r="E103" s="1" t="s">
        <v>7527</v>
      </c>
      <c r="F103" s="1" t="s">
        <v>4359</v>
      </c>
      <c r="G103" s="1" t="s">
        <v>4532</v>
      </c>
      <c r="H103" s="1" t="s">
        <v>1200</v>
      </c>
      <c r="I103" s="1" t="s">
        <v>29</v>
      </c>
      <c r="J103" s="1" t="s">
        <v>20</v>
      </c>
      <c r="K103" s="1" t="s">
        <v>7177</v>
      </c>
      <c r="L103" s="1" t="s">
        <v>7178</v>
      </c>
      <c r="M103" s="1" t="s">
        <v>7179</v>
      </c>
      <c r="N103" s="1" t="s">
        <v>37</v>
      </c>
      <c r="O103" s="1" t="s">
        <v>1200</v>
      </c>
      <c r="P103" s="1" t="s">
        <v>1200</v>
      </c>
      <c r="Q103" s="1" t="s">
        <v>7180</v>
      </c>
      <c r="R103" s="1" t="s">
        <v>1200</v>
      </c>
      <c r="S103" s="1" t="s">
        <v>1200</v>
      </c>
      <c r="T103">
        <v>1</v>
      </c>
      <c r="U103" s="1" t="s">
        <v>39</v>
      </c>
      <c r="V103" s="1" t="s">
        <v>40</v>
      </c>
      <c r="W103" s="1" t="s">
        <v>1200</v>
      </c>
      <c r="X103" s="1" t="s">
        <v>1200</v>
      </c>
      <c r="Z103">
        <v>11.83</v>
      </c>
      <c r="AA103">
        <v>0</v>
      </c>
      <c r="AB103" s="1" t="s">
        <v>1200</v>
      </c>
    </row>
    <row r="104" spans="1:28" hidden="1" x14ac:dyDescent="0.25">
      <c r="A104">
        <v>9347</v>
      </c>
      <c r="B104" s="1" t="s">
        <v>595</v>
      </c>
      <c r="C104">
        <v>6887668003609</v>
      </c>
      <c r="D104" s="1" t="s">
        <v>7526</v>
      </c>
      <c r="E104" s="1" t="s">
        <v>7527</v>
      </c>
      <c r="F104" s="1" t="s">
        <v>5082</v>
      </c>
      <c r="G104" s="1" t="s">
        <v>5083</v>
      </c>
      <c r="H104" s="1" t="s">
        <v>1200</v>
      </c>
      <c r="I104" s="1" t="s">
        <v>597</v>
      </c>
      <c r="J104" s="1" t="s">
        <v>598</v>
      </c>
      <c r="K104" s="1" t="s">
        <v>7177</v>
      </c>
      <c r="L104" s="1" t="s">
        <v>7178</v>
      </c>
      <c r="M104" s="1" t="s">
        <v>7179</v>
      </c>
      <c r="N104" s="1" t="s">
        <v>37</v>
      </c>
      <c r="O104" s="1" t="s">
        <v>1200</v>
      </c>
      <c r="P104" s="1" t="s">
        <v>1200</v>
      </c>
      <c r="Q104" s="1" t="s">
        <v>7180</v>
      </c>
      <c r="R104" s="1" t="s">
        <v>1200</v>
      </c>
      <c r="S104" s="1" t="s">
        <v>1200</v>
      </c>
      <c r="T104">
        <v>1</v>
      </c>
      <c r="U104" s="1" t="s">
        <v>7530</v>
      </c>
      <c r="V104" s="1" t="s">
        <v>7531</v>
      </c>
      <c r="W104" s="1" t="s">
        <v>1200</v>
      </c>
      <c r="X104" s="1" t="s">
        <v>1200</v>
      </c>
      <c r="Z104">
        <v>19.39</v>
      </c>
      <c r="AA104">
        <v>0</v>
      </c>
      <c r="AB104" s="1" t="s">
        <v>1200</v>
      </c>
    </row>
    <row r="105" spans="1:28" hidden="1" x14ac:dyDescent="0.25">
      <c r="A105">
        <v>12000</v>
      </c>
      <c r="B105" s="1" t="s">
        <v>7026</v>
      </c>
      <c r="C105">
        <v>6887668004419</v>
      </c>
      <c r="D105" s="1" t="s">
        <v>7521</v>
      </c>
      <c r="E105" s="1" t="s">
        <v>7532</v>
      </c>
      <c r="F105" s="1" t="s">
        <v>7533</v>
      </c>
      <c r="G105" s="1" t="s">
        <v>7028</v>
      </c>
      <c r="H105" s="1" t="s">
        <v>1200</v>
      </c>
      <c r="I105" s="1" t="s">
        <v>7534</v>
      </c>
      <c r="J105" s="1" t="s">
        <v>7239</v>
      </c>
      <c r="K105" s="1" t="s">
        <v>7177</v>
      </c>
      <c r="L105" s="1" t="s">
        <v>7178</v>
      </c>
      <c r="M105" s="1" t="s">
        <v>7179</v>
      </c>
      <c r="N105" s="1" t="s">
        <v>1200</v>
      </c>
      <c r="O105" s="1" t="s">
        <v>1200</v>
      </c>
      <c r="P105" s="1" t="s">
        <v>1200</v>
      </c>
      <c r="Q105" s="1" t="s">
        <v>7180</v>
      </c>
      <c r="R105" s="1" t="s">
        <v>1200</v>
      </c>
      <c r="S105" s="1" t="s">
        <v>1200</v>
      </c>
      <c r="T105">
        <v>1</v>
      </c>
      <c r="U105" s="1" t="s">
        <v>7024</v>
      </c>
      <c r="V105" s="1" t="s">
        <v>7025</v>
      </c>
      <c r="W105" s="1" t="s">
        <v>1200</v>
      </c>
      <c r="X105" s="1" t="s">
        <v>1200</v>
      </c>
      <c r="Z105">
        <v>3.83</v>
      </c>
      <c r="AA105">
        <v>0</v>
      </c>
      <c r="AB105" s="1" t="s">
        <v>1200</v>
      </c>
    </row>
    <row r="106" spans="1:28" hidden="1" x14ac:dyDescent="0.25">
      <c r="A106">
        <v>9341</v>
      </c>
      <c r="B106" s="1" t="s">
        <v>1049</v>
      </c>
      <c r="C106">
        <v>6887668002980</v>
      </c>
      <c r="D106" s="1" t="s">
        <v>7526</v>
      </c>
      <c r="E106" s="1" t="s">
        <v>7527</v>
      </c>
      <c r="F106" s="1" t="s">
        <v>5074</v>
      </c>
      <c r="G106" s="1" t="s">
        <v>3217</v>
      </c>
      <c r="H106" s="1" t="s">
        <v>1200</v>
      </c>
      <c r="I106" s="1" t="s">
        <v>1051</v>
      </c>
      <c r="J106" s="1" t="s">
        <v>20</v>
      </c>
      <c r="K106" s="1" t="s">
        <v>7177</v>
      </c>
      <c r="L106" s="1" t="s">
        <v>7178</v>
      </c>
      <c r="M106" s="1" t="s">
        <v>7179</v>
      </c>
      <c r="N106" s="1" t="s">
        <v>37</v>
      </c>
      <c r="O106" s="1" t="s">
        <v>1200</v>
      </c>
      <c r="P106" s="1" t="s">
        <v>1200</v>
      </c>
      <c r="Q106" s="1" t="s">
        <v>7180</v>
      </c>
      <c r="R106" s="1" t="s">
        <v>1200</v>
      </c>
      <c r="S106" s="1" t="s">
        <v>1200</v>
      </c>
      <c r="T106">
        <v>1</v>
      </c>
      <c r="U106" s="1" t="s">
        <v>7535</v>
      </c>
      <c r="V106" s="1" t="s">
        <v>7536</v>
      </c>
      <c r="W106" s="1" t="s">
        <v>1200</v>
      </c>
      <c r="X106" s="1" t="s">
        <v>1200</v>
      </c>
      <c r="Z106">
        <v>6.49</v>
      </c>
      <c r="AA106">
        <v>0</v>
      </c>
      <c r="AB106" s="1" t="s">
        <v>1200</v>
      </c>
    </row>
    <row r="107" spans="1:28" hidden="1" x14ac:dyDescent="0.25">
      <c r="A107">
        <v>1006</v>
      </c>
      <c r="B107" s="1" t="s">
        <v>314</v>
      </c>
      <c r="C107">
        <v>6887668001665</v>
      </c>
      <c r="D107" s="1" t="s">
        <v>7521</v>
      </c>
      <c r="E107" s="1" t="s">
        <v>7537</v>
      </c>
      <c r="F107" s="1" t="s">
        <v>1308</v>
      </c>
      <c r="G107" s="1" t="s">
        <v>2032</v>
      </c>
      <c r="H107" s="1" t="s">
        <v>1200</v>
      </c>
      <c r="I107" s="1" t="s">
        <v>308</v>
      </c>
      <c r="J107" s="1" t="s">
        <v>20</v>
      </c>
      <c r="K107" s="1" t="s">
        <v>7177</v>
      </c>
      <c r="L107" s="1" t="s">
        <v>7178</v>
      </c>
      <c r="M107" s="1" t="s">
        <v>7179</v>
      </c>
      <c r="N107" s="1" t="s">
        <v>37</v>
      </c>
      <c r="O107" s="1" t="s">
        <v>1200</v>
      </c>
      <c r="P107" s="1" t="s">
        <v>1200</v>
      </c>
      <c r="Q107" s="1" t="s">
        <v>7180</v>
      </c>
      <c r="R107" s="1" t="s">
        <v>1200</v>
      </c>
      <c r="S107" s="1" t="s">
        <v>1200</v>
      </c>
      <c r="T107">
        <v>1</v>
      </c>
      <c r="U107" s="1" t="s">
        <v>316</v>
      </c>
      <c r="V107" s="1" t="s">
        <v>317</v>
      </c>
      <c r="W107" s="1" t="s">
        <v>1200</v>
      </c>
      <c r="X107" s="1" t="s">
        <v>1200</v>
      </c>
      <c r="Z107">
        <v>11.73</v>
      </c>
      <c r="AA107">
        <v>0</v>
      </c>
      <c r="AB107" s="1" t="s">
        <v>1200</v>
      </c>
    </row>
    <row r="108" spans="1:28" hidden="1" x14ac:dyDescent="0.25">
      <c r="A108">
        <v>976</v>
      </c>
      <c r="B108" s="1" t="s">
        <v>565</v>
      </c>
      <c r="C108">
        <v>6887668000421</v>
      </c>
      <c r="D108" s="1" t="s">
        <v>7521</v>
      </c>
      <c r="E108" s="1" t="s">
        <v>7537</v>
      </c>
      <c r="F108" s="1" t="s">
        <v>1985</v>
      </c>
      <c r="G108" s="1" t="s">
        <v>1986</v>
      </c>
      <c r="H108" s="1" t="s">
        <v>1200</v>
      </c>
      <c r="I108" s="1" t="s">
        <v>567</v>
      </c>
      <c r="J108" s="1" t="s">
        <v>20</v>
      </c>
      <c r="K108" s="1" t="s">
        <v>7177</v>
      </c>
      <c r="L108" s="1" t="s">
        <v>7178</v>
      </c>
      <c r="M108" s="1" t="s">
        <v>7179</v>
      </c>
      <c r="N108" s="1" t="s">
        <v>37</v>
      </c>
      <c r="O108" s="1" t="s">
        <v>1200</v>
      </c>
      <c r="P108" s="1" t="s">
        <v>1200</v>
      </c>
      <c r="Q108" s="1" t="s">
        <v>7180</v>
      </c>
      <c r="R108" s="1" t="s">
        <v>1200</v>
      </c>
      <c r="S108" s="1" t="s">
        <v>1200</v>
      </c>
      <c r="T108">
        <v>1</v>
      </c>
      <c r="U108" s="1" t="s">
        <v>568</v>
      </c>
      <c r="V108" s="1" t="s">
        <v>569</v>
      </c>
      <c r="W108" s="1" t="s">
        <v>1200</v>
      </c>
      <c r="X108" s="1" t="s">
        <v>1200</v>
      </c>
      <c r="Z108">
        <v>0.27</v>
      </c>
      <c r="AA108">
        <v>0</v>
      </c>
      <c r="AB108" s="1" t="s">
        <v>1200</v>
      </c>
    </row>
    <row r="109" spans="1:28" hidden="1" x14ac:dyDescent="0.25">
      <c r="A109">
        <v>942</v>
      </c>
      <c r="B109" s="1" t="s">
        <v>1038</v>
      </c>
      <c r="C109">
        <v>6887668000189</v>
      </c>
      <c r="D109" s="1" t="s">
        <v>7521</v>
      </c>
      <c r="E109" s="1" t="s">
        <v>7475</v>
      </c>
      <c r="F109" s="1" t="s">
        <v>1951</v>
      </c>
      <c r="G109" s="1" t="s">
        <v>1952</v>
      </c>
      <c r="H109" s="1" t="s">
        <v>1200</v>
      </c>
      <c r="I109" s="1" t="s">
        <v>119</v>
      </c>
      <c r="J109" s="1" t="s">
        <v>20</v>
      </c>
      <c r="K109" s="1" t="s">
        <v>7177</v>
      </c>
      <c r="L109" s="1" t="s">
        <v>7178</v>
      </c>
      <c r="M109" s="1" t="s">
        <v>7179</v>
      </c>
      <c r="N109" s="1" t="s">
        <v>37</v>
      </c>
      <c r="O109" s="1" t="s">
        <v>1200</v>
      </c>
      <c r="P109" s="1" t="s">
        <v>1200</v>
      </c>
      <c r="Q109" s="1" t="s">
        <v>7180</v>
      </c>
      <c r="R109" s="1" t="s">
        <v>1200</v>
      </c>
      <c r="S109" s="1" t="s">
        <v>1200</v>
      </c>
      <c r="T109">
        <v>1</v>
      </c>
      <c r="U109" s="1" t="s">
        <v>1040</v>
      </c>
      <c r="V109" s="1" t="s">
        <v>1041</v>
      </c>
      <c r="W109" s="1" t="s">
        <v>1200</v>
      </c>
      <c r="X109" s="1" t="s">
        <v>1200</v>
      </c>
      <c r="Z109">
        <v>7.97</v>
      </c>
      <c r="AA109">
        <v>0</v>
      </c>
      <c r="AB109" s="1" t="s">
        <v>1200</v>
      </c>
    </row>
    <row r="110" spans="1:28" hidden="1" x14ac:dyDescent="0.25">
      <c r="A110">
        <v>967</v>
      </c>
      <c r="B110" s="1" t="s">
        <v>135</v>
      </c>
      <c r="C110">
        <v>6887668001312</v>
      </c>
      <c r="D110" s="1" t="s">
        <v>7521</v>
      </c>
      <c r="E110" s="1" t="s">
        <v>7537</v>
      </c>
      <c r="F110" s="1" t="s">
        <v>1977</v>
      </c>
      <c r="G110" s="1" t="s">
        <v>1978</v>
      </c>
      <c r="H110" s="1" t="s">
        <v>1200</v>
      </c>
      <c r="I110" s="1" t="s">
        <v>132</v>
      </c>
      <c r="J110" s="1" t="s">
        <v>20</v>
      </c>
      <c r="K110" s="1" t="s">
        <v>7177</v>
      </c>
      <c r="L110" s="1" t="s">
        <v>7178</v>
      </c>
      <c r="M110" s="1" t="s">
        <v>7179</v>
      </c>
      <c r="N110" s="1" t="s">
        <v>37</v>
      </c>
      <c r="O110" s="1" t="s">
        <v>1200</v>
      </c>
      <c r="P110" s="1" t="s">
        <v>1200</v>
      </c>
      <c r="Q110" s="1" t="s">
        <v>7180</v>
      </c>
      <c r="R110" s="1" t="s">
        <v>1200</v>
      </c>
      <c r="S110" s="1" t="s">
        <v>1200</v>
      </c>
      <c r="T110">
        <v>1</v>
      </c>
      <c r="U110" s="1" t="s">
        <v>137</v>
      </c>
      <c r="V110" s="1" t="s">
        <v>138</v>
      </c>
      <c r="W110" s="1" t="s">
        <v>1200</v>
      </c>
      <c r="X110" s="1" t="s">
        <v>1200</v>
      </c>
      <c r="Z110">
        <v>7.59</v>
      </c>
      <c r="AA110">
        <v>0</v>
      </c>
      <c r="AB110" s="1" t="s">
        <v>1200</v>
      </c>
    </row>
    <row r="111" spans="1:28" hidden="1" x14ac:dyDescent="0.25">
      <c r="A111">
        <v>9339</v>
      </c>
      <c r="B111" s="1" t="s">
        <v>122</v>
      </c>
      <c r="C111">
        <v>6887668003528</v>
      </c>
      <c r="D111" s="1" t="s">
        <v>7526</v>
      </c>
      <c r="E111" s="1" t="s">
        <v>7538</v>
      </c>
      <c r="F111" s="1" t="s">
        <v>5069</v>
      </c>
      <c r="G111" s="1" t="s">
        <v>5070</v>
      </c>
      <c r="H111" s="1" t="s">
        <v>1200</v>
      </c>
      <c r="I111" s="1" t="s">
        <v>124</v>
      </c>
      <c r="J111" s="1" t="s">
        <v>20</v>
      </c>
      <c r="K111" s="1" t="s">
        <v>7177</v>
      </c>
      <c r="L111" s="1" t="s">
        <v>7178</v>
      </c>
      <c r="M111" s="1" t="s">
        <v>7179</v>
      </c>
      <c r="N111" s="1" t="s">
        <v>37</v>
      </c>
      <c r="O111" s="1" t="s">
        <v>1200</v>
      </c>
      <c r="P111" s="1" t="s">
        <v>1200</v>
      </c>
      <c r="Q111" s="1" t="s">
        <v>7180</v>
      </c>
      <c r="R111" s="1" t="s">
        <v>1200</v>
      </c>
      <c r="S111" s="1" t="s">
        <v>1200</v>
      </c>
      <c r="T111">
        <v>1</v>
      </c>
      <c r="U111" s="1" t="s">
        <v>125</v>
      </c>
      <c r="V111" s="1" t="s">
        <v>126</v>
      </c>
      <c r="W111" s="1" t="s">
        <v>1200</v>
      </c>
      <c r="X111" s="1" t="s">
        <v>1200</v>
      </c>
      <c r="Z111">
        <v>5.81</v>
      </c>
      <c r="AA111">
        <v>0</v>
      </c>
      <c r="AB111" s="1" t="s">
        <v>1200</v>
      </c>
    </row>
    <row r="112" spans="1:28" hidden="1" x14ac:dyDescent="0.25">
      <c r="A112">
        <v>874</v>
      </c>
      <c r="B112" s="1" t="s">
        <v>409</v>
      </c>
      <c r="C112">
        <v>6887668001908</v>
      </c>
      <c r="D112" s="1" t="s">
        <v>7521</v>
      </c>
      <c r="E112" s="1" t="s">
        <v>7539</v>
      </c>
      <c r="F112" s="1" t="s">
        <v>1887</v>
      </c>
      <c r="G112" s="1" t="s">
        <v>1888</v>
      </c>
      <c r="H112" s="1" t="s">
        <v>1200</v>
      </c>
      <c r="I112" s="1" t="s">
        <v>411</v>
      </c>
      <c r="J112" s="1" t="s">
        <v>20</v>
      </c>
      <c r="K112" s="1" t="s">
        <v>7177</v>
      </c>
      <c r="L112" s="1" t="s">
        <v>7178</v>
      </c>
      <c r="M112" s="1" t="s">
        <v>7179</v>
      </c>
      <c r="N112" s="1" t="s">
        <v>37</v>
      </c>
      <c r="O112" s="1" t="s">
        <v>1200</v>
      </c>
      <c r="P112" s="1" t="s">
        <v>1200</v>
      </c>
      <c r="Q112" s="1" t="s">
        <v>7180</v>
      </c>
      <c r="R112" s="1" t="s">
        <v>1200</v>
      </c>
      <c r="S112" s="1" t="s">
        <v>1200</v>
      </c>
      <c r="T112">
        <v>1</v>
      </c>
      <c r="U112" s="1" t="s">
        <v>412</v>
      </c>
      <c r="V112" s="1" t="s">
        <v>413</v>
      </c>
      <c r="W112" s="1" t="s">
        <v>1200</v>
      </c>
      <c r="X112" s="1" t="s">
        <v>1200</v>
      </c>
      <c r="Z112">
        <v>4.55</v>
      </c>
      <c r="AA112">
        <v>0</v>
      </c>
      <c r="AB112" s="1" t="s">
        <v>1200</v>
      </c>
    </row>
    <row r="113" spans="1:28" hidden="1" x14ac:dyDescent="0.25">
      <c r="A113">
        <v>9622</v>
      </c>
      <c r="B113" s="1" t="s">
        <v>272</v>
      </c>
      <c r="C113">
        <v>6887668004095</v>
      </c>
      <c r="D113" s="1" t="s">
        <v>7521</v>
      </c>
      <c r="E113" s="1" t="s">
        <v>7540</v>
      </c>
      <c r="F113" s="1" t="s">
        <v>5557</v>
      </c>
      <c r="G113" s="1" t="s">
        <v>4372</v>
      </c>
      <c r="H113" s="1" t="s">
        <v>1200</v>
      </c>
      <c r="I113" s="1" t="s">
        <v>1191</v>
      </c>
      <c r="J113" s="1" t="s">
        <v>7239</v>
      </c>
      <c r="K113" s="1" t="s">
        <v>7177</v>
      </c>
      <c r="L113" s="1" t="s">
        <v>7178</v>
      </c>
      <c r="M113" s="1" t="s">
        <v>7179</v>
      </c>
      <c r="N113" s="1" t="s">
        <v>37</v>
      </c>
      <c r="O113" s="1" t="s">
        <v>1200</v>
      </c>
      <c r="P113" s="1" t="s">
        <v>7248</v>
      </c>
      <c r="Q113" s="1" t="s">
        <v>7180</v>
      </c>
      <c r="R113" s="1" t="s">
        <v>1200</v>
      </c>
      <c r="S113" s="1" t="s">
        <v>1200</v>
      </c>
      <c r="T113">
        <v>1</v>
      </c>
      <c r="U113" s="1" t="s">
        <v>275</v>
      </c>
      <c r="V113" s="1" t="s">
        <v>276</v>
      </c>
      <c r="W113" s="1" t="s">
        <v>1200</v>
      </c>
      <c r="X113" s="1" t="s">
        <v>1200</v>
      </c>
      <c r="Z113">
        <v>3.65</v>
      </c>
      <c r="AA113">
        <v>0</v>
      </c>
      <c r="AB113" s="1" t="s">
        <v>1200</v>
      </c>
    </row>
    <row r="114" spans="1:28" hidden="1" x14ac:dyDescent="0.25">
      <c r="A114">
        <v>11809</v>
      </c>
      <c r="B114" s="1" t="s">
        <v>287</v>
      </c>
      <c r="C114">
        <v>6887668004257</v>
      </c>
      <c r="D114" s="1" t="s">
        <v>7521</v>
      </c>
      <c r="E114" s="1" t="s">
        <v>7527</v>
      </c>
      <c r="F114" s="1" t="s">
        <v>7541</v>
      </c>
      <c r="G114" s="1" t="s">
        <v>6680</v>
      </c>
      <c r="H114" s="1" t="s">
        <v>1200</v>
      </c>
      <c r="I114" s="1" t="s">
        <v>289</v>
      </c>
      <c r="J114" s="1" t="s">
        <v>7239</v>
      </c>
      <c r="K114" s="1" t="s">
        <v>7177</v>
      </c>
      <c r="L114" s="1" t="s">
        <v>7178</v>
      </c>
      <c r="M114" s="1" t="s">
        <v>7179</v>
      </c>
      <c r="N114" s="1" t="s">
        <v>37</v>
      </c>
      <c r="O114" s="1" t="s">
        <v>1200</v>
      </c>
      <c r="P114" s="1" t="s">
        <v>1200</v>
      </c>
      <c r="Q114" s="1" t="s">
        <v>7180</v>
      </c>
      <c r="R114" s="1" t="s">
        <v>1200</v>
      </c>
      <c r="S114" s="1" t="s">
        <v>1200</v>
      </c>
      <c r="T114">
        <v>1</v>
      </c>
      <c r="U114" s="1" t="s">
        <v>290</v>
      </c>
      <c r="V114" s="1" t="s">
        <v>291</v>
      </c>
      <c r="W114" s="1" t="s">
        <v>1200</v>
      </c>
      <c r="X114" s="1" t="s">
        <v>1200</v>
      </c>
      <c r="Z114">
        <v>2.23</v>
      </c>
      <c r="AA114">
        <v>0</v>
      </c>
      <c r="AB114" s="1" t="s">
        <v>1200</v>
      </c>
    </row>
    <row r="115" spans="1:28" hidden="1" x14ac:dyDescent="0.25">
      <c r="A115">
        <v>954</v>
      </c>
      <c r="B115" s="1" t="s">
        <v>318</v>
      </c>
      <c r="C115">
        <v>6887668001746</v>
      </c>
      <c r="D115" s="1" t="s">
        <v>7521</v>
      </c>
      <c r="E115" s="1" t="s">
        <v>7542</v>
      </c>
      <c r="F115" s="1" t="s">
        <v>1964</v>
      </c>
      <c r="G115" s="1" t="s">
        <v>1965</v>
      </c>
      <c r="H115" s="1" t="s">
        <v>1200</v>
      </c>
      <c r="I115" s="1" t="s">
        <v>308</v>
      </c>
      <c r="J115" s="1" t="s">
        <v>20</v>
      </c>
      <c r="K115" s="1" t="s">
        <v>7177</v>
      </c>
      <c r="L115" s="1" t="s">
        <v>7178</v>
      </c>
      <c r="M115" s="1" t="s">
        <v>7179</v>
      </c>
      <c r="N115" s="1" t="s">
        <v>37</v>
      </c>
      <c r="O115" s="1" t="s">
        <v>1200</v>
      </c>
      <c r="P115" s="1" t="s">
        <v>1200</v>
      </c>
      <c r="Q115" s="1" t="s">
        <v>7180</v>
      </c>
      <c r="R115" s="1" t="s">
        <v>1200</v>
      </c>
      <c r="S115" s="1" t="s">
        <v>1200</v>
      </c>
      <c r="T115">
        <v>1</v>
      </c>
      <c r="U115" s="1" t="s">
        <v>320</v>
      </c>
      <c r="V115" s="1" t="s">
        <v>321</v>
      </c>
      <c r="W115" s="1" t="s">
        <v>1200</v>
      </c>
      <c r="X115" s="1" t="s">
        <v>1200</v>
      </c>
      <c r="Z115">
        <v>13.6</v>
      </c>
      <c r="AA115">
        <v>0</v>
      </c>
      <c r="AB115" s="1" t="s">
        <v>1200</v>
      </c>
    </row>
    <row r="116" spans="1:28" hidden="1" x14ac:dyDescent="0.25">
      <c r="A116">
        <v>1482</v>
      </c>
      <c r="B116" s="1" t="s">
        <v>363</v>
      </c>
      <c r="C116">
        <v>6887668002041</v>
      </c>
      <c r="D116" s="1" t="s">
        <v>7521</v>
      </c>
      <c r="E116" s="1" t="s">
        <v>7475</v>
      </c>
      <c r="F116" s="1" t="s">
        <v>1896</v>
      </c>
      <c r="G116" s="1" t="s">
        <v>2417</v>
      </c>
      <c r="H116" s="1" t="s">
        <v>1200</v>
      </c>
      <c r="I116" s="1" t="s">
        <v>365</v>
      </c>
      <c r="J116" s="1" t="s">
        <v>20</v>
      </c>
      <c r="K116" s="1" t="s">
        <v>7177</v>
      </c>
      <c r="L116" s="1" t="s">
        <v>7178</v>
      </c>
      <c r="M116" s="1" t="s">
        <v>7179</v>
      </c>
      <c r="N116" s="1" t="s">
        <v>37</v>
      </c>
      <c r="O116" s="1" t="s">
        <v>1200</v>
      </c>
      <c r="P116" s="1" t="s">
        <v>1200</v>
      </c>
      <c r="Q116" s="1" t="s">
        <v>7180</v>
      </c>
      <c r="R116" s="1" t="s">
        <v>1200</v>
      </c>
      <c r="S116" s="1" t="s">
        <v>1200</v>
      </c>
      <c r="T116">
        <v>1</v>
      </c>
      <c r="U116" s="1" t="s">
        <v>366</v>
      </c>
      <c r="V116" s="1" t="s">
        <v>367</v>
      </c>
      <c r="W116" s="1" t="s">
        <v>1200</v>
      </c>
      <c r="X116" s="1" t="s">
        <v>1200</v>
      </c>
      <c r="Z116">
        <v>9.93</v>
      </c>
      <c r="AA116">
        <v>0</v>
      </c>
      <c r="AB116" s="1" t="s">
        <v>1200</v>
      </c>
    </row>
    <row r="117" spans="1:28" hidden="1" x14ac:dyDescent="0.25">
      <c r="A117">
        <v>1034</v>
      </c>
      <c r="B117" s="1" t="s">
        <v>2060</v>
      </c>
      <c r="C117">
        <v>6887668000502</v>
      </c>
      <c r="D117" s="1" t="s">
        <v>7521</v>
      </c>
      <c r="E117" s="1" t="s">
        <v>7537</v>
      </c>
      <c r="F117" s="1" t="s">
        <v>7543</v>
      </c>
      <c r="G117" s="1" t="s">
        <v>2062</v>
      </c>
      <c r="H117" s="1" t="s">
        <v>1200</v>
      </c>
      <c r="I117" s="1" t="s">
        <v>468</v>
      </c>
      <c r="J117" s="1" t="s">
        <v>20</v>
      </c>
      <c r="K117" s="1" t="s">
        <v>7177</v>
      </c>
      <c r="L117" s="1" t="s">
        <v>7178</v>
      </c>
      <c r="M117" s="1" t="s">
        <v>7179</v>
      </c>
      <c r="N117" s="1" t="s">
        <v>37</v>
      </c>
      <c r="O117" s="1" t="s">
        <v>1200</v>
      </c>
      <c r="P117" s="1" t="s">
        <v>1200</v>
      </c>
      <c r="Q117" s="1" t="s">
        <v>7180</v>
      </c>
      <c r="R117" s="1" t="s">
        <v>1200</v>
      </c>
      <c r="S117" s="1" t="s">
        <v>1200</v>
      </c>
      <c r="T117">
        <v>1</v>
      </c>
      <c r="U117" s="1" t="s">
        <v>474</v>
      </c>
      <c r="V117" s="1" t="s">
        <v>475</v>
      </c>
      <c r="W117" s="1" t="s">
        <v>1200</v>
      </c>
      <c r="X117" s="1" t="s">
        <v>1200</v>
      </c>
      <c r="Z117">
        <v>8.6999999999999993</v>
      </c>
      <c r="AA117">
        <v>0</v>
      </c>
      <c r="AB117" s="1" t="s">
        <v>1200</v>
      </c>
    </row>
    <row r="118" spans="1:28" hidden="1" x14ac:dyDescent="0.25">
      <c r="A118">
        <v>4803</v>
      </c>
      <c r="B118" s="1" t="s">
        <v>209</v>
      </c>
      <c r="C118">
        <v>6887668002807</v>
      </c>
      <c r="D118" s="1" t="s">
        <v>7521</v>
      </c>
      <c r="E118" s="1" t="s">
        <v>7527</v>
      </c>
      <c r="F118" s="1" t="s">
        <v>4759</v>
      </c>
      <c r="G118" s="1" t="s">
        <v>4760</v>
      </c>
      <c r="H118" s="1" t="s">
        <v>1200</v>
      </c>
      <c r="I118" s="1" t="s">
        <v>211</v>
      </c>
      <c r="J118" s="1" t="s">
        <v>20</v>
      </c>
      <c r="K118" s="1" t="s">
        <v>7177</v>
      </c>
      <c r="L118" s="1" t="s">
        <v>7178</v>
      </c>
      <c r="M118" s="1" t="s">
        <v>7179</v>
      </c>
      <c r="N118" s="1" t="s">
        <v>37</v>
      </c>
      <c r="O118" s="1" t="s">
        <v>1200</v>
      </c>
      <c r="P118" s="1" t="s">
        <v>1200</v>
      </c>
      <c r="Q118" s="1" t="s">
        <v>7180</v>
      </c>
      <c r="R118" s="1" t="s">
        <v>1200</v>
      </c>
      <c r="S118" s="1" t="s">
        <v>1200</v>
      </c>
      <c r="T118">
        <v>1</v>
      </c>
      <c r="U118" s="1" t="s">
        <v>212</v>
      </c>
      <c r="V118" s="1" t="s">
        <v>213</v>
      </c>
      <c r="W118" s="1" t="s">
        <v>1200</v>
      </c>
      <c r="X118" s="1" t="s">
        <v>1200</v>
      </c>
      <c r="Z118">
        <v>3.42</v>
      </c>
      <c r="AA118">
        <v>0</v>
      </c>
      <c r="AB118" s="1" t="s">
        <v>1200</v>
      </c>
    </row>
    <row r="119" spans="1:28" hidden="1" x14ac:dyDescent="0.25">
      <c r="A119">
        <v>1025</v>
      </c>
      <c r="B119" s="1" t="s">
        <v>368</v>
      </c>
      <c r="C119">
        <v>6887668001070</v>
      </c>
      <c r="D119" s="1" t="s">
        <v>7521</v>
      </c>
      <c r="E119" s="1" t="s">
        <v>7475</v>
      </c>
      <c r="F119" s="1" t="s">
        <v>2055</v>
      </c>
      <c r="G119" s="1" t="s">
        <v>2056</v>
      </c>
      <c r="H119" s="1" t="s">
        <v>1200</v>
      </c>
      <c r="I119" s="1" t="s">
        <v>365</v>
      </c>
      <c r="J119" s="1" t="s">
        <v>20</v>
      </c>
      <c r="K119" s="1" t="s">
        <v>7177</v>
      </c>
      <c r="L119" s="1" t="s">
        <v>7178</v>
      </c>
      <c r="M119" s="1" t="s">
        <v>7179</v>
      </c>
      <c r="N119" s="1" t="s">
        <v>37</v>
      </c>
      <c r="O119" s="1" t="s">
        <v>1200</v>
      </c>
      <c r="P119" s="1" t="s">
        <v>1200</v>
      </c>
      <c r="Q119" s="1" t="s">
        <v>7180</v>
      </c>
      <c r="R119" s="1" t="s">
        <v>1200</v>
      </c>
      <c r="S119" s="1" t="s">
        <v>1200</v>
      </c>
      <c r="T119">
        <v>1</v>
      </c>
      <c r="U119" s="1" t="s">
        <v>370</v>
      </c>
      <c r="V119" s="1" t="s">
        <v>371</v>
      </c>
      <c r="W119" s="1" t="s">
        <v>1200</v>
      </c>
      <c r="X119" s="1" t="s">
        <v>1200</v>
      </c>
      <c r="Z119">
        <v>10.6</v>
      </c>
      <c r="AA119">
        <v>0</v>
      </c>
      <c r="AB119" s="1" t="s">
        <v>1200</v>
      </c>
    </row>
    <row r="120" spans="1:28" hidden="1" x14ac:dyDescent="0.25">
      <c r="A120">
        <v>1011</v>
      </c>
      <c r="B120" s="1" t="s">
        <v>489</v>
      </c>
      <c r="C120">
        <v>6887668000936</v>
      </c>
      <c r="D120" s="1" t="s">
        <v>7521</v>
      </c>
      <c r="E120" s="1" t="s">
        <v>7475</v>
      </c>
      <c r="F120" s="1" t="s">
        <v>2036</v>
      </c>
      <c r="G120" s="1" t="s">
        <v>2037</v>
      </c>
      <c r="H120" s="1" t="s">
        <v>1200</v>
      </c>
      <c r="I120" s="1" t="s">
        <v>491</v>
      </c>
      <c r="J120" s="1" t="s">
        <v>479</v>
      </c>
      <c r="K120" s="1" t="s">
        <v>7177</v>
      </c>
      <c r="L120" s="1" t="s">
        <v>7178</v>
      </c>
      <c r="M120" s="1" t="s">
        <v>7179</v>
      </c>
      <c r="N120" s="1" t="s">
        <v>37</v>
      </c>
      <c r="O120" s="1" t="s">
        <v>1200</v>
      </c>
      <c r="P120" s="1" t="s">
        <v>1200</v>
      </c>
      <c r="Q120" s="1" t="s">
        <v>7180</v>
      </c>
      <c r="R120" s="1" t="s">
        <v>1200</v>
      </c>
      <c r="S120" s="1" t="s">
        <v>1200</v>
      </c>
      <c r="T120">
        <v>1</v>
      </c>
      <c r="U120" s="1" t="s">
        <v>492</v>
      </c>
      <c r="V120" s="1" t="s">
        <v>493</v>
      </c>
      <c r="W120" s="1" t="s">
        <v>1200</v>
      </c>
      <c r="X120" s="1" t="s">
        <v>1200</v>
      </c>
      <c r="Z120">
        <v>14.54</v>
      </c>
      <c r="AA120">
        <v>0</v>
      </c>
      <c r="AB120" s="1" t="s">
        <v>1200</v>
      </c>
    </row>
    <row r="121" spans="1:28" hidden="1" x14ac:dyDescent="0.25">
      <c r="A121">
        <v>9345</v>
      </c>
      <c r="B121" s="1" t="s">
        <v>268</v>
      </c>
      <c r="C121">
        <v>6887668003285</v>
      </c>
      <c r="D121" s="1" t="s">
        <v>7526</v>
      </c>
      <c r="E121" s="1" t="s">
        <v>7527</v>
      </c>
      <c r="F121" s="1" t="s">
        <v>1667</v>
      </c>
      <c r="G121" s="1" t="s">
        <v>5078</v>
      </c>
      <c r="H121" s="1" t="s">
        <v>7544</v>
      </c>
      <c r="I121" s="1" t="s">
        <v>262</v>
      </c>
      <c r="J121" s="1" t="s">
        <v>20</v>
      </c>
      <c r="K121" s="1" t="s">
        <v>7177</v>
      </c>
      <c r="L121" s="1" t="s">
        <v>7178</v>
      </c>
      <c r="M121" s="1" t="s">
        <v>7179</v>
      </c>
      <c r="N121" s="1" t="s">
        <v>37</v>
      </c>
      <c r="O121" s="1" t="s">
        <v>1200</v>
      </c>
      <c r="P121" s="1" t="s">
        <v>1200</v>
      </c>
      <c r="Q121" s="1" t="s">
        <v>7180</v>
      </c>
      <c r="R121" s="1" t="s">
        <v>1200</v>
      </c>
      <c r="S121" s="1" t="s">
        <v>1200</v>
      </c>
      <c r="T121">
        <v>1</v>
      </c>
      <c r="U121" s="1" t="s">
        <v>270</v>
      </c>
      <c r="V121" s="1" t="s">
        <v>271</v>
      </c>
      <c r="W121" s="1" t="s">
        <v>1200</v>
      </c>
      <c r="X121" s="1" t="s">
        <v>1200</v>
      </c>
      <c r="Z121">
        <v>4.37</v>
      </c>
      <c r="AA121">
        <v>0</v>
      </c>
      <c r="AB121" s="1" t="s">
        <v>1200</v>
      </c>
    </row>
    <row r="122" spans="1:28" hidden="1" x14ac:dyDescent="0.25">
      <c r="A122">
        <v>548</v>
      </c>
      <c r="B122" s="1" t="s">
        <v>570</v>
      </c>
      <c r="C122">
        <v>6887668002122</v>
      </c>
      <c r="D122" s="1" t="s">
        <v>7521</v>
      </c>
      <c r="E122" s="1" t="s">
        <v>7545</v>
      </c>
      <c r="F122" s="1" t="s">
        <v>1567</v>
      </c>
      <c r="G122" s="1" t="s">
        <v>1568</v>
      </c>
      <c r="H122" s="1" t="s">
        <v>1200</v>
      </c>
      <c r="I122" s="1" t="s">
        <v>559</v>
      </c>
      <c r="J122" s="1" t="s">
        <v>20</v>
      </c>
      <c r="K122" s="1" t="s">
        <v>7177</v>
      </c>
      <c r="L122" s="1" t="s">
        <v>7178</v>
      </c>
      <c r="M122" s="1" t="s">
        <v>7179</v>
      </c>
      <c r="N122" s="1" t="s">
        <v>37</v>
      </c>
      <c r="O122" s="1" t="s">
        <v>1200</v>
      </c>
      <c r="P122" s="1" t="s">
        <v>1200</v>
      </c>
      <c r="Q122" s="1" t="s">
        <v>7180</v>
      </c>
      <c r="R122" s="1" t="s">
        <v>1200</v>
      </c>
      <c r="S122" s="1" t="s">
        <v>1200</v>
      </c>
      <c r="T122">
        <v>1</v>
      </c>
      <c r="U122" s="1" t="s">
        <v>572</v>
      </c>
      <c r="V122" s="1" t="s">
        <v>573</v>
      </c>
      <c r="W122" s="1" t="s">
        <v>1200</v>
      </c>
      <c r="X122" s="1" t="s">
        <v>1200</v>
      </c>
      <c r="Z122">
        <v>0.84</v>
      </c>
      <c r="AA122">
        <v>0</v>
      </c>
      <c r="AB122" s="1" t="s">
        <v>1200</v>
      </c>
    </row>
    <row r="123" spans="1:28" hidden="1" x14ac:dyDescent="0.25">
      <c r="A123">
        <v>10947</v>
      </c>
      <c r="B123" s="1" t="s">
        <v>331</v>
      </c>
      <c r="C123">
        <v>6887668003870</v>
      </c>
      <c r="D123" s="1" t="s">
        <v>7521</v>
      </c>
      <c r="E123" s="1" t="s">
        <v>7528</v>
      </c>
      <c r="F123" s="1" t="s">
        <v>5725</v>
      </c>
      <c r="G123" s="1" t="s">
        <v>5726</v>
      </c>
      <c r="H123" s="1" t="s">
        <v>1200</v>
      </c>
      <c r="I123" s="1" t="s">
        <v>308</v>
      </c>
      <c r="J123" s="1" t="s">
        <v>7239</v>
      </c>
      <c r="K123" s="1" t="s">
        <v>7177</v>
      </c>
      <c r="L123" s="1" t="s">
        <v>7178</v>
      </c>
      <c r="M123" s="1" t="s">
        <v>7179</v>
      </c>
      <c r="N123" s="1" t="s">
        <v>37</v>
      </c>
      <c r="O123" s="1" t="s">
        <v>1200</v>
      </c>
      <c r="P123" s="1" t="s">
        <v>7248</v>
      </c>
      <c r="Q123" s="1" t="s">
        <v>7180</v>
      </c>
      <c r="R123" s="1" t="s">
        <v>1200</v>
      </c>
      <c r="S123" s="1" t="s">
        <v>1200</v>
      </c>
      <c r="T123">
        <v>1</v>
      </c>
      <c r="U123" s="1" t="s">
        <v>333</v>
      </c>
      <c r="V123" s="1" t="s">
        <v>334</v>
      </c>
      <c r="W123" s="1" t="s">
        <v>1200</v>
      </c>
      <c r="X123" s="1" t="s">
        <v>1200</v>
      </c>
      <c r="Z123">
        <v>13.47</v>
      </c>
      <c r="AA123">
        <v>0</v>
      </c>
      <c r="AB123" s="1" t="s">
        <v>1200</v>
      </c>
    </row>
    <row r="124" spans="1:28" hidden="1" x14ac:dyDescent="0.25">
      <c r="A124">
        <v>10948</v>
      </c>
      <c r="B124" s="1" t="s">
        <v>485</v>
      </c>
      <c r="C124">
        <v>6887668003951</v>
      </c>
      <c r="D124" s="1" t="s">
        <v>7521</v>
      </c>
      <c r="E124" s="1" t="s">
        <v>7528</v>
      </c>
      <c r="F124" s="1" t="s">
        <v>1667</v>
      </c>
      <c r="G124" s="1" t="s">
        <v>5728</v>
      </c>
      <c r="H124" s="1" t="s">
        <v>1200</v>
      </c>
      <c r="I124" s="1" t="s">
        <v>449</v>
      </c>
      <c r="J124" s="1" t="s">
        <v>1200</v>
      </c>
      <c r="K124" s="1" t="s">
        <v>7177</v>
      </c>
      <c r="L124" s="1" t="s">
        <v>7178</v>
      </c>
      <c r="M124" s="1" t="s">
        <v>7179</v>
      </c>
      <c r="N124" s="1" t="s">
        <v>37</v>
      </c>
      <c r="O124" s="1" t="s">
        <v>1200</v>
      </c>
      <c r="P124" s="1" t="s">
        <v>7248</v>
      </c>
      <c r="Q124" s="1" t="s">
        <v>7180</v>
      </c>
      <c r="R124" s="1" t="s">
        <v>1200</v>
      </c>
      <c r="S124" s="1" t="s">
        <v>1200</v>
      </c>
      <c r="T124">
        <v>1</v>
      </c>
      <c r="U124" s="1" t="s">
        <v>7546</v>
      </c>
      <c r="V124" s="1" t="s">
        <v>7547</v>
      </c>
      <c r="W124" s="1" t="s">
        <v>1200</v>
      </c>
      <c r="X124" s="1" t="s">
        <v>1200</v>
      </c>
      <c r="Z124">
        <v>6.06</v>
      </c>
      <c r="AA124">
        <v>0</v>
      </c>
      <c r="AB124" s="1" t="s">
        <v>1200</v>
      </c>
    </row>
    <row r="125" spans="1:28" hidden="1" x14ac:dyDescent="0.25">
      <c r="A125">
        <v>1049</v>
      </c>
      <c r="B125" s="1" t="s">
        <v>376</v>
      </c>
      <c r="C125">
        <v>6887668000340</v>
      </c>
      <c r="D125" s="1" t="s">
        <v>7521</v>
      </c>
      <c r="E125" s="1" t="s">
        <v>7537</v>
      </c>
      <c r="F125" s="1" t="s">
        <v>2086</v>
      </c>
      <c r="G125" s="1" t="s">
        <v>2087</v>
      </c>
      <c r="H125" s="1" t="s">
        <v>1200</v>
      </c>
      <c r="I125" s="1" t="s">
        <v>378</v>
      </c>
      <c r="J125" s="1" t="s">
        <v>20</v>
      </c>
      <c r="K125" s="1" t="s">
        <v>7177</v>
      </c>
      <c r="L125" s="1" t="s">
        <v>7178</v>
      </c>
      <c r="M125" s="1" t="s">
        <v>7179</v>
      </c>
      <c r="N125" s="1" t="s">
        <v>37</v>
      </c>
      <c r="O125" s="1" t="s">
        <v>1200</v>
      </c>
      <c r="P125" s="1" t="s">
        <v>1200</v>
      </c>
      <c r="Q125" s="1" t="s">
        <v>7180</v>
      </c>
      <c r="R125" s="1" t="s">
        <v>1200</v>
      </c>
      <c r="S125" s="1" t="s">
        <v>1200</v>
      </c>
      <c r="T125">
        <v>1</v>
      </c>
      <c r="U125" s="1" t="s">
        <v>379</v>
      </c>
      <c r="V125" s="1" t="s">
        <v>380</v>
      </c>
      <c r="W125" s="1" t="s">
        <v>1200</v>
      </c>
      <c r="X125" s="1" t="s">
        <v>1200</v>
      </c>
      <c r="Z125">
        <v>11.45</v>
      </c>
      <c r="AA125">
        <v>0</v>
      </c>
      <c r="AB125" s="1" t="s">
        <v>1200</v>
      </c>
    </row>
    <row r="126" spans="1:28" hidden="1" x14ac:dyDescent="0.25">
      <c r="A126">
        <v>2351</v>
      </c>
      <c r="B126" s="1" t="s">
        <v>548</v>
      </c>
      <c r="C126">
        <v>6887668001584</v>
      </c>
      <c r="D126" s="1" t="s">
        <v>7521</v>
      </c>
      <c r="E126" s="1" t="s">
        <v>7529</v>
      </c>
      <c r="F126" s="1" t="s">
        <v>2965</v>
      </c>
      <c r="G126" s="1" t="s">
        <v>2966</v>
      </c>
      <c r="H126" s="1" t="s">
        <v>1200</v>
      </c>
      <c r="I126" s="1" t="s">
        <v>550</v>
      </c>
      <c r="J126" s="1" t="s">
        <v>20</v>
      </c>
      <c r="K126" s="1" t="s">
        <v>7177</v>
      </c>
      <c r="L126" s="1" t="s">
        <v>7178</v>
      </c>
      <c r="M126" s="1" t="s">
        <v>7179</v>
      </c>
      <c r="N126" s="1" t="s">
        <v>37</v>
      </c>
      <c r="O126" s="1" t="s">
        <v>1200</v>
      </c>
      <c r="P126" s="1" t="s">
        <v>1200</v>
      </c>
      <c r="Q126" s="1" t="s">
        <v>7180</v>
      </c>
      <c r="R126" s="1" t="s">
        <v>1200</v>
      </c>
      <c r="S126" s="1" t="s">
        <v>1200</v>
      </c>
      <c r="T126">
        <v>1</v>
      </c>
      <c r="U126" s="1" t="s">
        <v>551</v>
      </c>
      <c r="V126" s="1" t="s">
        <v>552</v>
      </c>
      <c r="W126" s="1" t="s">
        <v>1200</v>
      </c>
      <c r="X126" s="1" t="s">
        <v>1200</v>
      </c>
      <c r="Z126">
        <v>6.51</v>
      </c>
      <c r="AA126">
        <v>0</v>
      </c>
      <c r="AB126" s="1" t="s">
        <v>1200</v>
      </c>
    </row>
    <row r="127" spans="1:28" hidden="1" x14ac:dyDescent="0.25">
      <c r="A127">
        <v>9602</v>
      </c>
      <c r="B127" s="1" t="s">
        <v>437</v>
      </c>
      <c r="C127">
        <v>6887668003790</v>
      </c>
      <c r="D127" s="1" t="s">
        <v>7526</v>
      </c>
      <c r="E127" s="1" t="s">
        <v>7475</v>
      </c>
      <c r="F127" s="1" t="s">
        <v>2072</v>
      </c>
      <c r="G127" s="1" t="s">
        <v>5505</v>
      </c>
      <c r="H127" s="1" t="s">
        <v>1200</v>
      </c>
      <c r="I127" s="1" t="s">
        <v>411</v>
      </c>
      <c r="J127" s="1" t="s">
        <v>7239</v>
      </c>
      <c r="K127" s="1" t="s">
        <v>7177</v>
      </c>
      <c r="L127" s="1" t="s">
        <v>7178</v>
      </c>
      <c r="M127" s="1" t="s">
        <v>7179</v>
      </c>
      <c r="N127" s="1" t="s">
        <v>37</v>
      </c>
      <c r="O127" s="1" t="s">
        <v>1200</v>
      </c>
      <c r="P127" s="1" t="s">
        <v>7248</v>
      </c>
      <c r="Q127" s="1" t="s">
        <v>7180</v>
      </c>
      <c r="R127" s="1" t="s">
        <v>1200</v>
      </c>
      <c r="S127" s="1" t="s">
        <v>1200</v>
      </c>
      <c r="T127">
        <v>1</v>
      </c>
      <c r="U127" s="1" t="s">
        <v>439</v>
      </c>
      <c r="V127" s="1" t="s">
        <v>440</v>
      </c>
      <c r="W127" s="1" t="s">
        <v>1200</v>
      </c>
      <c r="X127" s="1" t="s">
        <v>1200</v>
      </c>
      <c r="Z127">
        <v>6.56</v>
      </c>
      <c r="AA127">
        <v>0</v>
      </c>
      <c r="AB127" s="1" t="s">
        <v>1200</v>
      </c>
    </row>
    <row r="128" spans="1:28" hidden="1" x14ac:dyDescent="0.25">
      <c r="A128">
        <v>11879</v>
      </c>
      <c r="B128" s="1" t="s">
        <v>6744</v>
      </c>
      <c r="C128">
        <v>6887668004508</v>
      </c>
      <c r="D128" s="1" t="s">
        <v>7521</v>
      </c>
      <c r="E128" s="1" t="s">
        <v>7548</v>
      </c>
      <c r="F128" s="1" t="s">
        <v>7549</v>
      </c>
      <c r="G128" s="1" t="s">
        <v>6745</v>
      </c>
      <c r="H128" s="1" t="s">
        <v>1200</v>
      </c>
      <c r="I128" s="1" t="s">
        <v>365</v>
      </c>
      <c r="J128" s="1" t="s">
        <v>7239</v>
      </c>
      <c r="K128" s="1" t="s">
        <v>7177</v>
      </c>
      <c r="L128" s="1" t="s">
        <v>7178</v>
      </c>
      <c r="M128" s="1" t="s">
        <v>7179</v>
      </c>
      <c r="N128" s="1" t="s">
        <v>37</v>
      </c>
      <c r="O128" s="1" t="s">
        <v>1200</v>
      </c>
      <c r="P128" s="1" t="s">
        <v>1200</v>
      </c>
      <c r="Q128" s="1" t="s">
        <v>7180</v>
      </c>
      <c r="R128" s="1" t="s">
        <v>1200</v>
      </c>
      <c r="S128" s="1" t="s">
        <v>1200</v>
      </c>
      <c r="T128">
        <v>1</v>
      </c>
      <c r="U128" s="1" t="s">
        <v>374</v>
      </c>
      <c r="V128" s="1" t="s">
        <v>375</v>
      </c>
      <c r="W128" s="1" t="s">
        <v>1200</v>
      </c>
      <c r="X128" s="1" t="s">
        <v>1200</v>
      </c>
      <c r="Z128">
        <v>11.1</v>
      </c>
      <c r="AA128">
        <v>0</v>
      </c>
      <c r="AB128" s="1" t="s">
        <v>1200</v>
      </c>
    </row>
    <row r="129" spans="1:28" hidden="1" x14ac:dyDescent="0.25">
      <c r="A129">
        <v>4393</v>
      </c>
      <c r="B129" s="1" t="s">
        <v>98</v>
      </c>
      <c r="C129">
        <v>6887668002637</v>
      </c>
      <c r="D129" s="1" t="s">
        <v>7521</v>
      </c>
      <c r="E129" s="1" t="s">
        <v>7527</v>
      </c>
      <c r="F129" s="1" t="s">
        <v>4449</v>
      </c>
      <c r="G129" s="1" t="s">
        <v>4450</v>
      </c>
      <c r="H129" s="1" t="s">
        <v>1200</v>
      </c>
      <c r="I129" s="1" t="s">
        <v>52</v>
      </c>
      <c r="J129" s="1" t="s">
        <v>20</v>
      </c>
      <c r="K129" s="1" t="s">
        <v>7177</v>
      </c>
      <c r="L129" s="1" t="s">
        <v>7178</v>
      </c>
      <c r="M129" s="1" t="s">
        <v>7179</v>
      </c>
      <c r="N129" s="1" t="s">
        <v>37</v>
      </c>
      <c r="O129" s="1" t="s">
        <v>1200</v>
      </c>
      <c r="P129" s="1" t="s">
        <v>1200</v>
      </c>
      <c r="Q129" s="1" t="s">
        <v>7180</v>
      </c>
      <c r="R129" s="1" t="s">
        <v>1200</v>
      </c>
      <c r="S129" s="1" t="s">
        <v>1200</v>
      </c>
      <c r="T129">
        <v>1</v>
      </c>
      <c r="U129" s="1" t="s">
        <v>100</v>
      </c>
      <c r="V129" s="1" t="s">
        <v>101</v>
      </c>
      <c r="W129" s="1" t="s">
        <v>1200</v>
      </c>
      <c r="X129" s="1" t="s">
        <v>1200</v>
      </c>
      <c r="Z129">
        <v>10.16</v>
      </c>
      <c r="AA129">
        <v>0</v>
      </c>
      <c r="AB129" s="1" t="s">
        <v>1200</v>
      </c>
    </row>
    <row r="130" spans="1:28" hidden="1" x14ac:dyDescent="0.25">
      <c r="A130">
        <v>958</v>
      </c>
      <c r="B130" s="1" t="s">
        <v>130</v>
      </c>
      <c r="C130">
        <v>6887668000693</v>
      </c>
      <c r="D130" s="1" t="s">
        <v>7521</v>
      </c>
      <c r="E130" s="1" t="s">
        <v>7537</v>
      </c>
      <c r="F130" s="1" t="s">
        <v>1967</v>
      </c>
      <c r="G130" s="1" t="s">
        <v>1968</v>
      </c>
      <c r="H130" s="1" t="s">
        <v>1200</v>
      </c>
      <c r="I130" s="1" t="s">
        <v>52</v>
      </c>
      <c r="J130" s="1" t="s">
        <v>20</v>
      </c>
      <c r="K130" s="1" t="s">
        <v>7177</v>
      </c>
      <c r="L130" s="1" t="s">
        <v>7178</v>
      </c>
      <c r="M130" s="1" t="s">
        <v>7179</v>
      </c>
      <c r="N130" s="1" t="s">
        <v>37</v>
      </c>
      <c r="O130" s="1" t="s">
        <v>1200</v>
      </c>
      <c r="P130" s="1" t="s">
        <v>1200</v>
      </c>
      <c r="Q130" s="1" t="s">
        <v>7180</v>
      </c>
      <c r="R130" s="1" t="s">
        <v>1200</v>
      </c>
      <c r="S130" s="1" t="s">
        <v>1200</v>
      </c>
      <c r="T130">
        <v>1</v>
      </c>
      <c r="U130" s="1" t="s">
        <v>133</v>
      </c>
      <c r="V130" s="1" t="s">
        <v>134</v>
      </c>
      <c r="W130" s="1" t="s">
        <v>1200</v>
      </c>
      <c r="X130" s="1" t="s">
        <v>1200</v>
      </c>
      <c r="Z130">
        <v>8.44</v>
      </c>
      <c r="AA130">
        <v>0</v>
      </c>
      <c r="AB130" s="1" t="s">
        <v>1200</v>
      </c>
    </row>
    <row r="131" spans="1:28" hidden="1" x14ac:dyDescent="0.25">
      <c r="A131">
        <v>9631</v>
      </c>
      <c r="B131" s="1" t="s">
        <v>231</v>
      </c>
      <c r="C131">
        <v>6887668003366</v>
      </c>
      <c r="D131" s="1" t="s">
        <v>7526</v>
      </c>
      <c r="E131" s="1" t="s">
        <v>7527</v>
      </c>
      <c r="F131" s="1" t="s">
        <v>5572</v>
      </c>
      <c r="G131" s="1" t="s">
        <v>1228</v>
      </c>
      <c r="H131" s="1" t="s">
        <v>1200</v>
      </c>
      <c r="I131" s="1" t="s">
        <v>233</v>
      </c>
      <c r="J131" s="1" t="s">
        <v>7239</v>
      </c>
      <c r="K131" s="1" t="s">
        <v>7177</v>
      </c>
      <c r="L131" s="1" t="s">
        <v>7178</v>
      </c>
      <c r="M131" s="1" t="s">
        <v>7179</v>
      </c>
      <c r="N131" s="1" t="s">
        <v>37</v>
      </c>
      <c r="O131" s="1" t="s">
        <v>1200</v>
      </c>
      <c r="P131" s="1" t="s">
        <v>7248</v>
      </c>
      <c r="Q131" s="1" t="s">
        <v>7180</v>
      </c>
      <c r="R131" s="1" t="s">
        <v>1200</v>
      </c>
      <c r="S131" s="1" t="s">
        <v>1200</v>
      </c>
      <c r="T131">
        <v>1</v>
      </c>
      <c r="U131" s="1" t="s">
        <v>7550</v>
      </c>
      <c r="V131" s="1" t="s">
        <v>7551</v>
      </c>
      <c r="W131" s="1" t="s">
        <v>1200</v>
      </c>
      <c r="X131" s="1" t="s">
        <v>1200</v>
      </c>
      <c r="Z131">
        <v>3.76</v>
      </c>
      <c r="AA131">
        <v>0</v>
      </c>
      <c r="AB131" s="1" t="s">
        <v>1200</v>
      </c>
    </row>
    <row r="132" spans="1:28" hidden="1" x14ac:dyDescent="0.25">
      <c r="A132">
        <v>1043</v>
      </c>
      <c r="B132" s="1" t="s">
        <v>414</v>
      </c>
      <c r="C132">
        <v>6887668000260</v>
      </c>
      <c r="D132" s="1" t="s">
        <v>7521</v>
      </c>
      <c r="E132" s="1" t="s">
        <v>7537</v>
      </c>
      <c r="F132" s="1" t="s">
        <v>2072</v>
      </c>
      <c r="G132" s="1" t="s">
        <v>2073</v>
      </c>
      <c r="H132" s="1" t="s">
        <v>1200</v>
      </c>
      <c r="I132" s="1" t="s">
        <v>411</v>
      </c>
      <c r="J132" s="1" t="s">
        <v>20</v>
      </c>
      <c r="K132" s="1" t="s">
        <v>7177</v>
      </c>
      <c r="L132" s="1" t="s">
        <v>7178</v>
      </c>
      <c r="M132" s="1" t="s">
        <v>7179</v>
      </c>
      <c r="N132" s="1" t="s">
        <v>37</v>
      </c>
      <c r="O132" s="1" t="s">
        <v>1200</v>
      </c>
      <c r="P132" s="1" t="s">
        <v>1200</v>
      </c>
      <c r="Q132" s="1" t="s">
        <v>7180</v>
      </c>
      <c r="R132" s="1" t="s">
        <v>1200</v>
      </c>
      <c r="S132" s="1" t="s">
        <v>1200</v>
      </c>
      <c r="T132">
        <v>1</v>
      </c>
      <c r="U132" s="1" t="s">
        <v>416</v>
      </c>
      <c r="V132" s="1" t="s">
        <v>417</v>
      </c>
      <c r="W132" s="1" t="s">
        <v>1200</v>
      </c>
      <c r="X132" s="1" t="s">
        <v>1200</v>
      </c>
      <c r="Z132">
        <v>5.47</v>
      </c>
      <c r="AA132">
        <v>0</v>
      </c>
      <c r="AB132" s="1" t="s">
        <v>1200</v>
      </c>
    </row>
    <row r="133" spans="1:28" hidden="1" x14ac:dyDescent="0.25">
      <c r="A133">
        <v>337</v>
      </c>
      <c r="B133" s="1" t="s">
        <v>282</v>
      </c>
      <c r="C133">
        <v>6887668002394</v>
      </c>
      <c r="D133" s="1" t="s">
        <v>7521</v>
      </c>
      <c r="E133" s="1" t="s">
        <v>7552</v>
      </c>
      <c r="F133" s="1" t="s">
        <v>1395</v>
      </c>
      <c r="G133" s="1" t="s">
        <v>1396</v>
      </c>
      <c r="H133" s="1" t="s">
        <v>1200</v>
      </c>
      <c r="I133" s="1" t="s">
        <v>284</v>
      </c>
      <c r="J133" s="1" t="s">
        <v>20</v>
      </c>
      <c r="K133" s="1" t="s">
        <v>7177</v>
      </c>
      <c r="L133" s="1" t="s">
        <v>7178</v>
      </c>
      <c r="M133" s="1" t="s">
        <v>7179</v>
      </c>
      <c r="N133" s="1" t="s">
        <v>37</v>
      </c>
      <c r="O133" s="1" t="s">
        <v>1200</v>
      </c>
      <c r="P133" s="1" t="s">
        <v>1200</v>
      </c>
      <c r="Q133" s="1" t="s">
        <v>7180</v>
      </c>
      <c r="R133" s="1" t="s">
        <v>1200</v>
      </c>
      <c r="S133" s="1" t="s">
        <v>1200</v>
      </c>
      <c r="T133">
        <v>1</v>
      </c>
      <c r="U133" s="1" t="s">
        <v>285</v>
      </c>
      <c r="V133" s="1" t="s">
        <v>286</v>
      </c>
      <c r="W133" s="1" t="s">
        <v>1200</v>
      </c>
      <c r="X133" s="1" t="s">
        <v>1200</v>
      </c>
      <c r="Z133">
        <v>3.54</v>
      </c>
      <c r="AA133">
        <v>0</v>
      </c>
      <c r="AB133" s="1" t="s">
        <v>1200</v>
      </c>
    </row>
    <row r="134" spans="1:28" hidden="1" x14ac:dyDescent="0.25">
      <c r="A134">
        <v>4029</v>
      </c>
      <c r="B134" s="1" t="s">
        <v>94</v>
      </c>
      <c r="C134">
        <v>6887668002718</v>
      </c>
      <c r="D134" s="1" t="s">
        <v>7521</v>
      </c>
      <c r="E134" s="1" t="s">
        <v>7527</v>
      </c>
      <c r="F134" s="1" t="s">
        <v>4137</v>
      </c>
      <c r="G134" s="1" t="s">
        <v>3440</v>
      </c>
      <c r="H134" s="1" t="s">
        <v>1200</v>
      </c>
      <c r="I134" s="1" t="s">
        <v>52</v>
      </c>
      <c r="J134" s="1" t="s">
        <v>20</v>
      </c>
      <c r="K134" s="1" t="s">
        <v>7177</v>
      </c>
      <c r="L134" s="1" t="s">
        <v>7178</v>
      </c>
      <c r="M134" s="1" t="s">
        <v>7179</v>
      </c>
      <c r="N134" s="1" t="s">
        <v>37</v>
      </c>
      <c r="O134" s="1" t="s">
        <v>1200</v>
      </c>
      <c r="P134" s="1" t="s">
        <v>1200</v>
      </c>
      <c r="Q134" s="1" t="s">
        <v>7180</v>
      </c>
      <c r="R134" s="1" t="s">
        <v>1200</v>
      </c>
      <c r="S134" s="1" t="s">
        <v>1200</v>
      </c>
      <c r="T134">
        <v>1</v>
      </c>
      <c r="U134" s="1" t="s">
        <v>96</v>
      </c>
      <c r="V134" s="1" t="s">
        <v>97</v>
      </c>
      <c r="W134" s="1" t="s">
        <v>1200</v>
      </c>
      <c r="X134" s="1" t="s">
        <v>1200</v>
      </c>
      <c r="Z134">
        <v>9.25</v>
      </c>
      <c r="AA134">
        <v>0</v>
      </c>
      <c r="AB134" s="1" t="s">
        <v>1200</v>
      </c>
    </row>
    <row r="135" spans="1:28" hidden="1" x14ac:dyDescent="0.25">
      <c r="A135">
        <v>2309</v>
      </c>
      <c r="B135" s="1" t="s">
        <v>1059</v>
      </c>
      <c r="C135">
        <v>6887668001401</v>
      </c>
      <c r="D135" s="1" t="s">
        <v>7521</v>
      </c>
      <c r="E135" s="1" t="s">
        <v>7553</v>
      </c>
      <c r="F135" s="1" t="s">
        <v>2933</v>
      </c>
      <c r="G135" s="1" t="s">
        <v>2934</v>
      </c>
      <c r="H135" s="1" t="s">
        <v>1200</v>
      </c>
      <c r="I135" s="1" t="s">
        <v>1051</v>
      </c>
      <c r="J135" s="1" t="s">
        <v>20</v>
      </c>
      <c r="K135" s="1" t="s">
        <v>7177</v>
      </c>
      <c r="L135" s="1" t="s">
        <v>7178</v>
      </c>
      <c r="M135" s="1" t="s">
        <v>7179</v>
      </c>
      <c r="N135" s="1" t="s">
        <v>37</v>
      </c>
      <c r="O135" s="1" t="s">
        <v>1200</v>
      </c>
      <c r="P135" s="1" t="s">
        <v>1200</v>
      </c>
      <c r="Q135" s="1" t="s">
        <v>7180</v>
      </c>
      <c r="R135" s="1" t="s">
        <v>1200</v>
      </c>
      <c r="S135" s="1" t="s">
        <v>1200</v>
      </c>
      <c r="T135">
        <v>1</v>
      </c>
      <c r="U135" s="1" t="s">
        <v>7554</v>
      </c>
      <c r="V135" s="1" t="s">
        <v>7555</v>
      </c>
      <c r="W135" s="1" t="s">
        <v>1200</v>
      </c>
      <c r="X135" s="1" t="s">
        <v>1200</v>
      </c>
      <c r="Z135">
        <v>6.43</v>
      </c>
      <c r="AA135">
        <v>0</v>
      </c>
      <c r="AB135" s="1" t="s">
        <v>1200</v>
      </c>
    </row>
    <row r="136" spans="1:28" hidden="1" x14ac:dyDescent="0.25">
      <c r="A136">
        <v>950</v>
      </c>
      <c r="B136" s="1" t="s">
        <v>191</v>
      </c>
      <c r="C136">
        <v>6887668000855</v>
      </c>
      <c r="D136" s="1" t="s">
        <v>7521</v>
      </c>
      <c r="E136" s="1" t="s">
        <v>7537</v>
      </c>
      <c r="F136" s="1" t="s">
        <v>1959</v>
      </c>
      <c r="G136" s="1" t="s">
        <v>1960</v>
      </c>
      <c r="H136" s="1" t="s">
        <v>1200</v>
      </c>
      <c r="I136" s="1" t="s">
        <v>193</v>
      </c>
      <c r="J136" s="1" t="s">
        <v>20</v>
      </c>
      <c r="K136" s="1" t="s">
        <v>7177</v>
      </c>
      <c r="L136" s="1" t="s">
        <v>7178</v>
      </c>
      <c r="M136" s="1" t="s">
        <v>7179</v>
      </c>
      <c r="N136" s="1" t="s">
        <v>37</v>
      </c>
      <c r="O136" s="1" t="s">
        <v>1200</v>
      </c>
      <c r="P136" s="1" t="s">
        <v>1200</v>
      </c>
      <c r="Q136" s="1" t="s">
        <v>7180</v>
      </c>
      <c r="R136" s="1" t="s">
        <v>1200</v>
      </c>
      <c r="S136" s="1" t="s">
        <v>1200</v>
      </c>
      <c r="T136">
        <v>1</v>
      </c>
      <c r="U136" s="1" t="s">
        <v>194</v>
      </c>
      <c r="V136" s="1" t="s">
        <v>195</v>
      </c>
      <c r="W136" s="1" t="s">
        <v>1200</v>
      </c>
      <c r="X136" s="1" t="s">
        <v>1200</v>
      </c>
      <c r="Z136">
        <v>3.96</v>
      </c>
      <c r="AA136">
        <v>0</v>
      </c>
      <c r="AB136" s="1" t="s">
        <v>1200</v>
      </c>
    </row>
    <row r="137" spans="1:28" hidden="1" x14ac:dyDescent="0.25">
      <c r="A137">
        <v>1058</v>
      </c>
      <c r="B137" s="1" t="s">
        <v>81</v>
      </c>
      <c r="C137">
        <v>6887668001150</v>
      </c>
      <c r="D137" s="1" t="s">
        <v>7521</v>
      </c>
      <c r="E137" s="1" t="s">
        <v>7537</v>
      </c>
      <c r="F137" s="1" t="s">
        <v>2108</v>
      </c>
      <c r="G137" s="1" t="s">
        <v>2109</v>
      </c>
      <c r="H137" s="1" t="s">
        <v>1200</v>
      </c>
      <c r="I137" s="1" t="s">
        <v>83</v>
      </c>
      <c r="J137" s="1" t="s">
        <v>20</v>
      </c>
      <c r="K137" s="1" t="s">
        <v>7177</v>
      </c>
      <c r="L137" s="1" t="s">
        <v>7178</v>
      </c>
      <c r="M137" s="1" t="s">
        <v>7179</v>
      </c>
      <c r="N137" s="1" t="s">
        <v>37</v>
      </c>
      <c r="O137" s="1" t="s">
        <v>1200</v>
      </c>
      <c r="P137" s="1" t="s">
        <v>1200</v>
      </c>
      <c r="Q137" s="1" t="s">
        <v>7180</v>
      </c>
      <c r="R137" s="1" t="s">
        <v>1200</v>
      </c>
      <c r="S137" s="1" t="s">
        <v>1200</v>
      </c>
      <c r="T137">
        <v>1</v>
      </c>
      <c r="U137" s="1" t="s">
        <v>84</v>
      </c>
      <c r="V137" s="1" t="s">
        <v>85</v>
      </c>
      <c r="W137" s="1" t="s">
        <v>1200</v>
      </c>
      <c r="X137" s="1" t="s">
        <v>1200</v>
      </c>
      <c r="Z137">
        <v>10.7</v>
      </c>
      <c r="AA137">
        <v>0</v>
      </c>
      <c r="AB137" s="1" t="s">
        <v>1200</v>
      </c>
    </row>
    <row r="138" spans="1:28" hidden="1" x14ac:dyDescent="0.25">
      <c r="A138">
        <v>1004</v>
      </c>
      <c r="B138" s="1" t="s">
        <v>543</v>
      </c>
      <c r="C138">
        <v>6887668001827</v>
      </c>
      <c r="D138" s="1" t="s">
        <v>7521</v>
      </c>
      <c r="E138" s="1" t="s">
        <v>7537</v>
      </c>
      <c r="F138" s="1" t="s">
        <v>2029</v>
      </c>
      <c r="G138" s="1" t="s">
        <v>2030</v>
      </c>
      <c r="H138" s="1" t="s">
        <v>1200</v>
      </c>
      <c r="I138" s="1" t="s">
        <v>545</v>
      </c>
      <c r="J138" s="1" t="s">
        <v>20</v>
      </c>
      <c r="K138" s="1" t="s">
        <v>7177</v>
      </c>
      <c r="L138" s="1" t="s">
        <v>7178</v>
      </c>
      <c r="M138" s="1" t="s">
        <v>7179</v>
      </c>
      <c r="N138" s="1" t="s">
        <v>37</v>
      </c>
      <c r="O138" s="1" t="s">
        <v>1200</v>
      </c>
      <c r="P138" s="1" t="s">
        <v>1200</v>
      </c>
      <c r="Q138" s="1" t="s">
        <v>7180</v>
      </c>
      <c r="R138" s="1" t="s">
        <v>1200</v>
      </c>
      <c r="S138" s="1" t="s">
        <v>1200</v>
      </c>
      <c r="T138">
        <v>1</v>
      </c>
      <c r="U138" s="1" t="s">
        <v>546</v>
      </c>
      <c r="V138" s="1" t="s">
        <v>547</v>
      </c>
      <c r="W138" s="1" t="s">
        <v>1200</v>
      </c>
      <c r="X138" s="1" t="s">
        <v>1200</v>
      </c>
      <c r="Z138">
        <v>4.8600000000000003</v>
      </c>
      <c r="AA138">
        <v>0</v>
      </c>
      <c r="AB138" s="1" t="s">
        <v>1200</v>
      </c>
    </row>
    <row r="139" spans="1:28" hidden="1" x14ac:dyDescent="0.25">
      <c r="A139">
        <v>266</v>
      </c>
      <c r="B139" s="1" t="s">
        <v>7556</v>
      </c>
      <c r="C139">
        <v>10386811000398</v>
      </c>
      <c r="D139" s="1" t="s">
        <v>7557</v>
      </c>
      <c r="E139" s="1" t="s">
        <v>7558</v>
      </c>
      <c r="F139" s="1" t="s">
        <v>7559</v>
      </c>
      <c r="G139" s="1" t="s">
        <v>7560</v>
      </c>
      <c r="H139" s="1" t="s">
        <v>1200</v>
      </c>
      <c r="I139" s="1" t="s">
        <v>132</v>
      </c>
      <c r="J139" s="1" t="s">
        <v>964</v>
      </c>
      <c r="K139" s="1" t="s">
        <v>7177</v>
      </c>
      <c r="L139" s="1" t="s">
        <v>7178</v>
      </c>
      <c r="M139" s="1" t="s">
        <v>7179</v>
      </c>
      <c r="N139" s="1" t="s">
        <v>1200</v>
      </c>
      <c r="O139" s="1" t="s">
        <v>1200</v>
      </c>
      <c r="P139" s="1" t="s">
        <v>1200</v>
      </c>
      <c r="Q139" s="1" t="s">
        <v>7180</v>
      </c>
      <c r="R139" s="1" t="s">
        <v>1200</v>
      </c>
      <c r="S139" s="1" t="s">
        <v>1200</v>
      </c>
      <c r="T139">
        <v>1</v>
      </c>
      <c r="U139" s="1" t="s">
        <v>7561</v>
      </c>
      <c r="V139" s="1" t="s">
        <v>7562</v>
      </c>
      <c r="W139" s="1" t="s">
        <v>1200</v>
      </c>
      <c r="X139" s="1" t="s">
        <v>1200</v>
      </c>
      <c r="Z139">
        <v>25.25</v>
      </c>
      <c r="AA139">
        <v>0</v>
      </c>
      <c r="AB139" s="1" t="s">
        <v>1200</v>
      </c>
    </row>
    <row r="140" spans="1:28" hidden="1" x14ac:dyDescent="0.25">
      <c r="A140">
        <v>11844</v>
      </c>
      <c r="B140" s="1" t="s">
        <v>801</v>
      </c>
      <c r="C140">
        <v>28102883000674</v>
      </c>
      <c r="D140" s="1" t="s">
        <v>7563</v>
      </c>
      <c r="E140" s="1" t="s">
        <v>1200</v>
      </c>
      <c r="F140" s="1" t="s">
        <v>7564</v>
      </c>
      <c r="G140" s="1" t="s">
        <v>6701</v>
      </c>
      <c r="H140" s="1" t="s">
        <v>1200</v>
      </c>
      <c r="I140" s="1" t="s">
        <v>735</v>
      </c>
      <c r="J140" s="1" t="s">
        <v>7239</v>
      </c>
      <c r="K140" s="1" t="s">
        <v>7177</v>
      </c>
      <c r="L140" s="1" t="s">
        <v>7178</v>
      </c>
      <c r="M140" s="1" t="s">
        <v>7179</v>
      </c>
      <c r="N140" s="1" t="s">
        <v>646</v>
      </c>
      <c r="O140" s="1" t="s">
        <v>1200</v>
      </c>
      <c r="P140" s="1" t="s">
        <v>1200</v>
      </c>
      <c r="Q140" s="1" t="s">
        <v>7180</v>
      </c>
      <c r="R140" s="1" t="s">
        <v>7565</v>
      </c>
      <c r="S140" s="1" t="s">
        <v>1200</v>
      </c>
      <c r="T140">
        <v>1</v>
      </c>
      <c r="U140" s="1" t="s">
        <v>803</v>
      </c>
      <c r="V140" s="1" t="s">
        <v>804</v>
      </c>
      <c r="W140" s="1" t="s">
        <v>1200</v>
      </c>
      <c r="X140" s="1" t="s">
        <v>1200</v>
      </c>
      <c r="Z140">
        <v>7.7</v>
      </c>
      <c r="AA140">
        <v>0</v>
      </c>
      <c r="AB140" s="1" t="s">
        <v>1200</v>
      </c>
    </row>
    <row r="141" spans="1:28" hidden="1" x14ac:dyDescent="0.25">
      <c r="A141">
        <v>709</v>
      </c>
      <c r="B141" s="1" t="s">
        <v>994</v>
      </c>
      <c r="C141">
        <v>6339545000537</v>
      </c>
      <c r="D141" s="1" t="s">
        <v>7566</v>
      </c>
      <c r="E141" s="1" t="s">
        <v>7567</v>
      </c>
      <c r="F141" s="1" t="s">
        <v>1667</v>
      </c>
      <c r="G141" s="1" t="s">
        <v>1668</v>
      </c>
      <c r="H141" s="1" t="s">
        <v>1200</v>
      </c>
      <c r="I141" s="1" t="s">
        <v>877</v>
      </c>
      <c r="J141" s="1" t="s">
        <v>20</v>
      </c>
      <c r="K141" s="1" t="s">
        <v>7177</v>
      </c>
      <c r="L141" s="1" t="s">
        <v>7178</v>
      </c>
      <c r="M141" s="1" t="s">
        <v>7179</v>
      </c>
      <c r="N141" s="1" t="s">
        <v>646</v>
      </c>
      <c r="O141" s="1" t="s">
        <v>1200</v>
      </c>
      <c r="P141" s="1" t="s">
        <v>1200</v>
      </c>
      <c r="Q141" s="1" t="s">
        <v>7180</v>
      </c>
      <c r="R141" s="1" t="s">
        <v>7293</v>
      </c>
      <c r="S141" s="1" t="s">
        <v>1200</v>
      </c>
      <c r="T141">
        <v>1</v>
      </c>
      <c r="U141" s="1" t="s">
        <v>996</v>
      </c>
      <c r="V141" s="1" t="s">
        <v>997</v>
      </c>
      <c r="W141" s="1" t="s">
        <v>1200</v>
      </c>
      <c r="X141" s="1" t="s">
        <v>1200</v>
      </c>
      <c r="Z141">
        <v>8.09</v>
      </c>
      <c r="AA141">
        <v>0</v>
      </c>
      <c r="AB141" s="1" t="s">
        <v>1200</v>
      </c>
    </row>
    <row r="142" spans="1:28" hidden="1" x14ac:dyDescent="0.25">
      <c r="A142">
        <v>11163</v>
      </c>
      <c r="B142" s="1" t="s">
        <v>793</v>
      </c>
      <c r="C142">
        <v>28102883000593</v>
      </c>
      <c r="D142" s="1" t="s">
        <v>7563</v>
      </c>
      <c r="E142" s="1" t="s">
        <v>7568</v>
      </c>
      <c r="F142" s="1" t="s">
        <v>7569</v>
      </c>
      <c r="G142" s="1" t="s">
        <v>5984</v>
      </c>
      <c r="H142" s="1" t="s">
        <v>7570</v>
      </c>
      <c r="I142" s="1" t="s">
        <v>744</v>
      </c>
      <c r="J142" s="1" t="s">
        <v>7239</v>
      </c>
      <c r="K142" s="1" t="s">
        <v>7177</v>
      </c>
      <c r="L142" s="1" t="s">
        <v>7178</v>
      </c>
      <c r="M142" s="1" t="s">
        <v>7179</v>
      </c>
      <c r="N142" s="1" t="s">
        <v>646</v>
      </c>
      <c r="O142" s="1" t="s">
        <v>1200</v>
      </c>
      <c r="P142" s="1" t="s">
        <v>7248</v>
      </c>
      <c r="Q142" s="1" t="s">
        <v>7180</v>
      </c>
      <c r="R142" s="1" t="s">
        <v>7565</v>
      </c>
      <c r="S142" s="1" t="s">
        <v>1200</v>
      </c>
      <c r="T142">
        <v>1</v>
      </c>
      <c r="U142" s="1" t="s">
        <v>795</v>
      </c>
      <c r="V142" s="1" t="s">
        <v>796</v>
      </c>
      <c r="W142" s="1" t="s">
        <v>1200</v>
      </c>
      <c r="X142" s="1" t="s">
        <v>1200</v>
      </c>
      <c r="Z142">
        <v>13.33</v>
      </c>
      <c r="AA142">
        <v>0</v>
      </c>
      <c r="AB142" s="1" t="s">
        <v>1200</v>
      </c>
    </row>
    <row r="143" spans="1:28" hidden="1" x14ac:dyDescent="0.25">
      <c r="A143">
        <v>718</v>
      </c>
      <c r="B143" s="1" t="s">
        <v>1173</v>
      </c>
      <c r="C143">
        <v>6339545000375</v>
      </c>
      <c r="D143" s="1" t="s">
        <v>7566</v>
      </c>
      <c r="E143" s="1" t="s">
        <v>7571</v>
      </c>
      <c r="F143" s="1" t="s">
        <v>1680</v>
      </c>
      <c r="G143" s="1" t="s">
        <v>1681</v>
      </c>
      <c r="H143" s="1" t="s">
        <v>1200</v>
      </c>
      <c r="I143" s="1" t="s">
        <v>1094</v>
      </c>
      <c r="J143" s="1" t="s">
        <v>188</v>
      </c>
      <c r="K143" s="1" t="s">
        <v>7177</v>
      </c>
      <c r="L143" s="1" t="s">
        <v>7178</v>
      </c>
      <c r="M143" s="1" t="s">
        <v>7179</v>
      </c>
      <c r="N143" s="1" t="s">
        <v>646</v>
      </c>
      <c r="O143" s="1" t="s">
        <v>1200</v>
      </c>
      <c r="P143" s="1" t="s">
        <v>1200</v>
      </c>
      <c r="Q143" s="1" t="s">
        <v>7180</v>
      </c>
      <c r="R143" s="1" t="s">
        <v>7349</v>
      </c>
      <c r="S143" s="1" t="s">
        <v>1200</v>
      </c>
      <c r="T143">
        <v>1</v>
      </c>
      <c r="U143" s="1" t="s">
        <v>1175</v>
      </c>
      <c r="V143" s="1" t="s">
        <v>1176</v>
      </c>
      <c r="W143" s="1" t="s">
        <v>1200</v>
      </c>
      <c r="X143" s="1" t="s">
        <v>1200</v>
      </c>
      <c r="Z143">
        <v>4.9000000000000004</v>
      </c>
      <c r="AA143">
        <v>0</v>
      </c>
      <c r="AB143" s="1" t="s">
        <v>1200</v>
      </c>
    </row>
    <row r="144" spans="1:28" hidden="1" x14ac:dyDescent="0.25">
      <c r="A144">
        <v>4089</v>
      </c>
      <c r="B144" s="1" t="s">
        <v>769</v>
      </c>
      <c r="C144">
        <v>28102883000240</v>
      </c>
      <c r="D144" s="1" t="s">
        <v>7572</v>
      </c>
      <c r="E144" s="1" t="s">
        <v>7573</v>
      </c>
      <c r="F144" s="1" t="s">
        <v>4173</v>
      </c>
      <c r="G144" s="1" t="s">
        <v>4174</v>
      </c>
      <c r="H144" s="1" t="s">
        <v>1200</v>
      </c>
      <c r="I144" s="1" t="s">
        <v>771</v>
      </c>
      <c r="J144" s="1" t="s">
        <v>188</v>
      </c>
      <c r="K144" s="1" t="s">
        <v>7177</v>
      </c>
      <c r="L144" s="1" t="s">
        <v>7178</v>
      </c>
      <c r="M144" s="1" t="s">
        <v>7179</v>
      </c>
      <c r="N144" s="1" t="s">
        <v>646</v>
      </c>
      <c r="O144" s="1" t="s">
        <v>1200</v>
      </c>
      <c r="P144" s="1" t="s">
        <v>1200</v>
      </c>
      <c r="Q144" s="1" t="s">
        <v>7180</v>
      </c>
      <c r="R144" s="1" t="s">
        <v>7565</v>
      </c>
      <c r="S144" s="1" t="s">
        <v>1200</v>
      </c>
      <c r="T144">
        <v>1</v>
      </c>
      <c r="U144" s="1" t="s">
        <v>772</v>
      </c>
      <c r="V144" s="1" t="s">
        <v>773</v>
      </c>
      <c r="W144" s="1" t="s">
        <v>1200</v>
      </c>
      <c r="X144" s="1" t="s">
        <v>1200</v>
      </c>
      <c r="Z144">
        <v>7.78</v>
      </c>
      <c r="AA144">
        <v>0</v>
      </c>
      <c r="AB144" s="1" t="s">
        <v>1200</v>
      </c>
    </row>
    <row r="145" spans="1:28" hidden="1" x14ac:dyDescent="0.25">
      <c r="A145">
        <v>151</v>
      </c>
      <c r="B145" s="1" t="s">
        <v>700</v>
      </c>
      <c r="C145">
        <v>6339545000294</v>
      </c>
      <c r="D145" s="1" t="s">
        <v>7574</v>
      </c>
      <c r="E145" s="1" t="s">
        <v>7575</v>
      </c>
      <c r="F145" s="1" t="s">
        <v>1275</v>
      </c>
      <c r="G145" s="1" t="s">
        <v>1276</v>
      </c>
      <c r="H145" s="1" t="s">
        <v>1200</v>
      </c>
      <c r="I145" s="1" t="s">
        <v>702</v>
      </c>
      <c r="J145" s="1" t="s">
        <v>20</v>
      </c>
      <c r="K145" s="1" t="s">
        <v>7177</v>
      </c>
      <c r="L145" s="1" t="s">
        <v>7178</v>
      </c>
      <c r="M145" s="1" t="s">
        <v>7179</v>
      </c>
      <c r="N145" s="1" t="s">
        <v>646</v>
      </c>
      <c r="O145" s="1" t="s">
        <v>1200</v>
      </c>
      <c r="P145" s="1" t="s">
        <v>1200</v>
      </c>
      <c r="Q145" s="1" t="s">
        <v>7180</v>
      </c>
      <c r="R145" s="1" t="s">
        <v>7291</v>
      </c>
      <c r="S145" s="1" t="s">
        <v>1200</v>
      </c>
      <c r="T145">
        <v>1</v>
      </c>
      <c r="U145" s="1" t="s">
        <v>703</v>
      </c>
      <c r="V145" s="1" t="s">
        <v>704</v>
      </c>
      <c r="W145" s="1" t="s">
        <v>1200</v>
      </c>
      <c r="X145" s="1" t="s">
        <v>1200</v>
      </c>
      <c r="Z145">
        <v>2.13</v>
      </c>
      <c r="AA145">
        <v>0</v>
      </c>
      <c r="AB145" s="1" t="s">
        <v>1200</v>
      </c>
    </row>
    <row r="146" spans="1:28" hidden="1" x14ac:dyDescent="0.25">
      <c r="A146">
        <v>4381</v>
      </c>
      <c r="B146" s="1" t="s">
        <v>774</v>
      </c>
      <c r="C146">
        <v>28102883000321</v>
      </c>
      <c r="D146" s="1" t="s">
        <v>7572</v>
      </c>
      <c r="E146" s="1" t="s">
        <v>7576</v>
      </c>
      <c r="F146" s="1" t="s">
        <v>4445</v>
      </c>
      <c r="G146" s="1" t="s">
        <v>4446</v>
      </c>
      <c r="H146" s="1" t="s">
        <v>1200</v>
      </c>
      <c r="I146" s="1" t="s">
        <v>132</v>
      </c>
      <c r="J146" s="1" t="s">
        <v>188</v>
      </c>
      <c r="K146" s="1" t="s">
        <v>7177</v>
      </c>
      <c r="L146" s="1" t="s">
        <v>7178</v>
      </c>
      <c r="M146" s="1" t="s">
        <v>7179</v>
      </c>
      <c r="N146" s="1" t="s">
        <v>646</v>
      </c>
      <c r="O146" s="1" t="s">
        <v>1200</v>
      </c>
      <c r="P146" s="1" t="s">
        <v>1200</v>
      </c>
      <c r="Q146" s="1" t="s">
        <v>7180</v>
      </c>
      <c r="R146" s="1" t="s">
        <v>7565</v>
      </c>
      <c r="S146" s="1" t="s">
        <v>1200</v>
      </c>
      <c r="T146">
        <v>1</v>
      </c>
      <c r="U146" s="1" t="s">
        <v>776</v>
      </c>
      <c r="V146" s="1" t="s">
        <v>777</v>
      </c>
      <c r="W146" s="1" t="s">
        <v>1200</v>
      </c>
      <c r="X146" s="1" t="s">
        <v>1200</v>
      </c>
      <c r="Z146">
        <v>8.3800000000000008</v>
      </c>
      <c r="AA146">
        <v>0</v>
      </c>
      <c r="AB146" s="1" t="s">
        <v>1200</v>
      </c>
    </row>
    <row r="147" spans="1:28" hidden="1" x14ac:dyDescent="0.25">
      <c r="A147">
        <v>348</v>
      </c>
      <c r="B147" s="1" t="s">
        <v>644</v>
      </c>
      <c r="C147">
        <v>6339545000103</v>
      </c>
      <c r="D147" s="1" t="s">
        <v>7566</v>
      </c>
      <c r="E147" s="1" t="s">
        <v>7537</v>
      </c>
      <c r="F147" s="1" t="s">
        <v>1400</v>
      </c>
      <c r="G147" s="1" t="s">
        <v>1401</v>
      </c>
      <c r="H147" s="1" t="s">
        <v>1200</v>
      </c>
      <c r="I147" s="1" t="s">
        <v>219</v>
      </c>
      <c r="J147" s="1" t="s">
        <v>20</v>
      </c>
      <c r="K147" s="1" t="s">
        <v>7177</v>
      </c>
      <c r="L147" s="1" t="s">
        <v>7178</v>
      </c>
      <c r="M147" s="1" t="s">
        <v>7179</v>
      </c>
      <c r="N147" s="1" t="s">
        <v>646</v>
      </c>
      <c r="O147" s="1" t="s">
        <v>1200</v>
      </c>
      <c r="P147" s="1" t="s">
        <v>1200</v>
      </c>
      <c r="Q147" s="1" t="s">
        <v>7180</v>
      </c>
      <c r="R147" s="1" t="s">
        <v>7291</v>
      </c>
      <c r="S147" s="1" t="s">
        <v>1200</v>
      </c>
      <c r="T147">
        <v>1</v>
      </c>
      <c r="U147" s="1" t="s">
        <v>648</v>
      </c>
      <c r="V147" s="1" t="s">
        <v>649</v>
      </c>
      <c r="W147" s="1" t="s">
        <v>1200</v>
      </c>
      <c r="X147" s="1" t="s">
        <v>1200</v>
      </c>
      <c r="Z147">
        <v>3.11</v>
      </c>
      <c r="AA147">
        <v>0</v>
      </c>
      <c r="AB147" s="1" t="s">
        <v>1200</v>
      </c>
    </row>
    <row r="148" spans="1:28" hidden="1" x14ac:dyDescent="0.25">
      <c r="A148">
        <v>9294</v>
      </c>
      <c r="B148" s="1" t="s">
        <v>7577</v>
      </c>
      <c r="C148">
        <v>6339545000618</v>
      </c>
      <c r="D148" s="1" t="s">
        <v>7574</v>
      </c>
      <c r="E148" s="1" t="s">
        <v>7578</v>
      </c>
      <c r="F148" s="1" t="s">
        <v>7579</v>
      </c>
      <c r="G148" s="1" t="s">
        <v>7580</v>
      </c>
      <c r="H148" s="1" t="s">
        <v>1200</v>
      </c>
      <c r="I148" s="1" t="s">
        <v>550</v>
      </c>
      <c r="J148" s="1" t="s">
        <v>20</v>
      </c>
      <c r="K148" s="1" t="s">
        <v>7177</v>
      </c>
      <c r="L148" s="1" t="s">
        <v>7178</v>
      </c>
      <c r="M148" s="1" t="s">
        <v>7179</v>
      </c>
      <c r="N148" s="1" t="s">
        <v>646</v>
      </c>
      <c r="O148" s="1" t="s">
        <v>1200</v>
      </c>
      <c r="P148" s="1" t="s">
        <v>1200</v>
      </c>
      <c r="Q148" s="1" t="s">
        <v>7180</v>
      </c>
      <c r="R148" s="1" t="s">
        <v>1200</v>
      </c>
      <c r="S148" s="1" t="s">
        <v>1200</v>
      </c>
      <c r="T148">
        <v>1</v>
      </c>
      <c r="U148" s="1" t="s">
        <v>7581</v>
      </c>
      <c r="V148" s="1" t="s">
        <v>7582</v>
      </c>
      <c r="W148" s="1" t="s">
        <v>1200</v>
      </c>
      <c r="X148" s="1" t="s">
        <v>1200</v>
      </c>
      <c r="Z148">
        <v>6.81</v>
      </c>
      <c r="AA148">
        <v>0</v>
      </c>
      <c r="AB148" s="1" t="s">
        <v>1200</v>
      </c>
    </row>
    <row r="149" spans="1:28" hidden="1" x14ac:dyDescent="0.25">
      <c r="A149">
        <v>11032</v>
      </c>
      <c r="B149" s="1" t="s">
        <v>7583</v>
      </c>
      <c r="C149">
        <v>47384461000179</v>
      </c>
      <c r="D149" s="1" t="s">
        <v>7584</v>
      </c>
      <c r="E149" s="1" t="s">
        <v>7585</v>
      </c>
      <c r="F149" s="1" t="s">
        <v>7586</v>
      </c>
      <c r="G149" s="1" t="s">
        <v>7587</v>
      </c>
      <c r="H149" s="1" t="s">
        <v>1200</v>
      </c>
      <c r="I149" s="1" t="s">
        <v>52</v>
      </c>
      <c r="J149" s="1" t="s">
        <v>7239</v>
      </c>
      <c r="K149" s="1" t="s">
        <v>7177</v>
      </c>
      <c r="L149" s="1" t="s">
        <v>7178</v>
      </c>
      <c r="M149" s="1" t="s">
        <v>7179</v>
      </c>
      <c r="N149" s="1" t="s">
        <v>1200</v>
      </c>
      <c r="O149" s="1" t="s">
        <v>1200</v>
      </c>
      <c r="P149" s="1" t="s">
        <v>1200</v>
      </c>
      <c r="Q149" s="1" t="s">
        <v>7180</v>
      </c>
      <c r="R149" s="1" t="s">
        <v>1200</v>
      </c>
      <c r="S149" s="1" t="s">
        <v>1200</v>
      </c>
      <c r="T149">
        <v>3</v>
      </c>
      <c r="U149" s="1" t="s">
        <v>7588</v>
      </c>
      <c r="V149" s="1" t="s">
        <v>7589</v>
      </c>
      <c r="W149" s="1" t="s">
        <v>1200</v>
      </c>
      <c r="X149" s="1" t="s">
        <v>1200</v>
      </c>
      <c r="Z149">
        <v>9.1199999999999992</v>
      </c>
      <c r="AA149">
        <v>0</v>
      </c>
      <c r="AB149" s="1" t="s">
        <v>1200</v>
      </c>
    </row>
    <row r="150" spans="1:28" hidden="1" x14ac:dyDescent="0.25">
      <c r="A150">
        <v>3903</v>
      </c>
      <c r="B150" s="1" t="s">
        <v>7590</v>
      </c>
      <c r="C150">
        <v>11080635000162</v>
      </c>
      <c r="D150" s="1" t="s">
        <v>7591</v>
      </c>
      <c r="E150" s="1" t="s">
        <v>7592</v>
      </c>
      <c r="F150" s="1" t="s">
        <v>5069</v>
      </c>
      <c r="G150" s="1" t="s">
        <v>7593</v>
      </c>
      <c r="H150" s="1" t="s">
        <v>1200</v>
      </c>
      <c r="I150" s="1" t="s">
        <v>167</v>
      </c>
      <c r="J150" s="1" t="s">
        <v>20</v>
      </c>
      <c r="K150" s="1" t="s">
        <v>7177</v>
      </c>
      <c r="L150" s="1" t="s">
        <v>7178</v>
      </c>
      <c r="M150" s="1" t="s">
        <v>7179</v>
      </c>
      <c r="N150" s="1" t="s">
        <v>1200</v>
      </c>
      <c r="O150" s="1" t="s">
        <v>1200</v>
      </c>
      <c r="P150" s="1" t="s">
        <v>1200</v>
      </c>
      <c r="Q150" s="1" t="s">
        <v>7180</v>
      </c>
      <c r="R150" s="1" t="s">
        <v>1200</v>
      </c>
      <c r="S150" s="1" t="s">
        <v>1200</v>
      </c>
      <c r="T150">
        <v>1</v>
      </c>
      <c r="U150" s="1" t="s">
        <v>7594</v>
      </c>
      <c r="V150" s="1" t="s">
        <v>7595</v>
      </c>
      <c r="W150" s="1" t="s">
        <v>1200</v>
      </c>
      <c r="X150" s="1" t="s">
        <v>1200</v>
      </c>
      <c r="Z150">
        <v>5.54</v>
      </c>
      <c r="AA150">
        <v>0</v>
      </c>
      <c r="AB150" s="1" t="s">
        <v>1200</v>
      </c>
    </row>
    <row r="151" spans="1:28" hidden="1" x14ac:dyDescent="0.25">
      <c r="A151">
        <v>10750</v>
      </c>
      <c r="B151" s="1" t="s">
        <v>7596</v>
      </c>
      <c r="C151">
        <v>4257934000164</v>
      </c>
      <c r="D151" s="1" t="s">
        <v>7597</v>
      </c>
      <c r="E151" s="1" t="s">
        <v>7598</v>
      </c>
      <c r="F151" s="1" t="s">
        <v>2081</v>
      </c>
      <c r="G151" s="1" t="s">
        <v>7599</v>
      </c>
      <c r="H151" s="1" t="s">
        <v>1200</v>
      </c>
      <c r="I151" s="1" t="s">
        <v>688</v>
      </c>
      <c r="J151" s="1" t="s">
        <v>7239</v>
      </c>
      <c r="K151" s="1" t="s">
        <v>7177</v>
      </c>
      <c r="L151" s="1" t="s">
        <v>7178</v>
      </c>
      <c r="M151" s="1" t="s">
        <v>7179</v>
      </c>
      <c r="N151" s="1" t="s">
        <v>1323</v>
      </c>
      <c r="O151" s="1" t="s">
        <v>1200</v>
      </c>
      <c r="P151" s="1" t="s">
        <v>1200</v>
      </c>
      <c r="Q151" s="1" t="s">
        <v>7180</v>
      </c>
      <c r="R151" s="1" t="s">
        <v>1200</v>
      </c>
      <c r="S151" s="1" t="s">
        <v>1200</v>
      </c>
      <c r="T151">
        <v>1</v>
      </c>
      <c r="U151" s="1" t="s">
        <v>7600</v>
      </c>
      <c r="V151" s="1" t="s">
        <v>7601</v>
      </c>
      <c r="W151" s="1" t="s">
        <v>1200</v>
      </c>
      <c r="X151" s="1" t="s">
        <v>1200</v>
      </c>
      <c r="Z151">
        <v>14.08</v>
      </c>
      <c r="AA151">
        <v>0</v>
      </c>
      <c r="AB151" s="1" t="s">
        <v>1200</v>
      </c>
    </row>
    <row r="152" spans="1:28" hidden="1" x14ac:dyDescent="0.25">
      <c r="A152">
        <v>9595</v>
      </c>
      <c r="B152" s="1" t="s">
        <v>788</v>
      </c>
      <c r="C152">
        <v>45301129000178</v>
      </c>
      <c r="D152" s="1" t="s">
        <v>7602</v>
      </c>
      <c r="E152" s="1" t="s">
        <v>7603</v>
      </c>
      <c r="F152" s="1" t="s">
        <v>5483</v>
      </c>
      <c r="G152" s="1" t="s">
        <v>5484</v>
      </c>
      <c r="H152" s="1" t="s">
        <v>1200</v>
      </c>
      <c r="I152" s="1" t="s">
        <v>790</v>
      </c>
      <c r="J152" s="1" t="s">
        <v>7239</v>
      </c>
      <c r="K152" s="1" t="s">
        <v>7177</v>
      </c>
      <c r="L152" s="1" t="s">
        <v>7178</v>
      </c>
      <c r="M152" s="1" t="s">
        <v>7179</v>
      </c>
      <c r="N152" s="1" t="s">
        <v>788</v>
      </c>
      <c r="O152" s="1" t="s">
        <v>1200</v>
      </c>
      <c r="P152" s="1" t="s">
        <v>7248</v>
      </c>
      <c r="Q152" s="1" t="s">
        <v>7180</v>
      </c>
      <c r="R152" s="1" t="s">
        <v>7565</v>
      </c>
      <c r="S152" s="1" t="s">
        <v>1200</v>
      </c>
      <c r="T152">
        <v>1</v>
      </c>
      <c r="U152" s="1" t="s">
        <v>791</v>
      </c>
      <c r="V152" s="1" t="s">
        <v>792</v>
      </c>
      <c r="W152" s="1" t="s">
        <v>1200</v>
      </c>
      <c r="X152" s="1" t="s">
        <v>1200</v>
      </c>
      <c r="Z152">
        <v>7.49</v>
      </c>
      <c r="AA152">
        <v>0</v>
      </c>
      <c r="AB152" s="1" t="s">
        <v>1200</v>
      </c>
    </row>
    <row r="153" spans="1:28" hidden="1" x14ac:dyDescent="0.25">
      <c r="A153">
        <v>11137</v>
      </c>
      <c r="B153" s="1" t="s">
        <v>7604</v>
      </c>
      <c r="D153" s="1" t="s">
        <v>1200</v>
      </c>
      <c r="E153" s="1" t="s">
        <v>1200</v>
      </c>
      <c r="F153" s="1" t="s">
        <v>7605</v>
      </c>
      <c r="G153" s="1" t="s">
        <v>7606</v>
      </c>
      <c r="H153" s="1" t="s">
        <v>1200</v>
      </c>
      <c r="I153" s="1" t="s">
        <v>279</v>
      </c>
      <c r="J153" s="1" t="s">
        <v>20</v>
      </c>
      <c r="K153" s="1" t="s">
        <v>7177</v>
      </c>
      <c r="L153" s="1" t="s">
        <v>7178</v>
      </c>
      <c r="M153" s="1" t="s">
        <v>7179</v>
      </c>
      <c r="N153" s="1" t="s">
        <v>1200</v>
      </c>
      <c r="O153" s="1" t="s">
        <v>1200</v>
      </c>
      <c r="P153" s="1" t="s">
        <v>7248</v>
      </c>
      <c r="Q153" s="1" t="s">
        <v>7180</v>
      </c>
      <c r="R153" s="1" t="s">
        <v>1200</v>
      </c>
      <c r="S153" s="1" t="s">
        <v>1200</v>
      </c>
      <c r="T153">
        <v>3</v>
      </c>
      <c r="U153" s="1" t="s">
        <v>7607</v>
      </c>
      <c r="V153" s="1" t="s">
        <v>7608</v>
      </c>
      <c r="W153" s="1" t="s">
        <v>1200</v>
      </c>
      <c r="X153" s="1" t="s">
        <v>1200</v>
      </c>
      <c r="Z153">
        <v>4.01</v>
      </c>
      <c r="AA153">
        <v>0</v>
      </c>
      <c r="AB153" s="1" t="s">
        <v>1200</v>
      </c>
    </row>
    <row r="154" spans="1:28" hidden="1" x14ac:dyDescent="0.25">
      <c r="A154">
        <v>11206</v>
      </c>
      <c r="B154" s="1" t="s">
        <v>7609</v>
      </c>
      <c r="C154">
        <v>7089690385</v>
      </c>
      <c r="D154" s="1" t="s">
        <v>7610</v>
      </c>
      <c r="E154" s="1" t="s">
        <v>7611</v>
      </c>
      <c r="F154" s="1" t="s">
        <v>7612</v>
      </c>
      <c r="G154" s="1" t="s">
        <v>7613</v>
      </c>
      <c r="H154" s="1" t="s">
        <v>7614</v>
      </c>
      <c r="I154" s="1" t="s">
        <v>7247</v>
      </c>
      <c r="J154" s="1" t="s">
        <v>7239</v>
      </c>
      <c r="K154" s="1" t="s">
        <v>7177</v>
      </c>
      <c r="L154" s="1" t="s">
        <v>1200</v>
      </c>
      <c r="M154" s="1" t="s">
        <v>1200</v>
      </c>
      <c r="N154" s="1" t="s">
        <v>1200</v>
      </c>
      <c r="O154" s="1" t="s">
        <v>1200</v>
      </c>
      <c r="P154" s="1" t="s">
        <v>1200</v>
      </c>
      <c r="Q154" s="1" t="s">
        <v>7180</v>
      </c>
      <c r="R154" s="1" t="s">
        <v>1200</v>
      </c>
      <c r="S154" s="1" t="s">
        <v>1200</v>
      </c>
      <c r="T154">
        <v>0</v>
      </c>
      <c r="U154" s="1" t="s">
        <v>6036</v>
      </c>
      <c r="V154" s="1" t="s">
        <v>6036</v>
      </c>
      <c r="W154" s="1" t="s">
        <v>1200</v>
      </c>
      <c r="X154" s="1" t="s">
        <v>1200</v>
      </c>
      <c r="AA154">
        <v>0</v>
      </c>
      <c r="AB154" s="1" t="s">
        <v>1200</v>
      </c>
    </row>
    <row r="155" spans="1:28" hidden="1" x14ac:dyDescent="0.25">
      <c r="A155">
        <v>11932</v>
      </c>
      <c r="B155" s="1" t="s">
        <v>7615</v>
      </c>
      <c r="D155" s="1" t="s">
        <v>1200</v>
      </c>
      <c r="E155" s="1" t="s">
        <v>1200</v>
      </c>
      <c r="F155" s="1" t="s">
        <v>7616</v>
      </c>
      <c r="G155" s="1" t="s">
        <v>7617</v>
      </c>
      <c r="H155" s="1" t="s">
        <v>1200</v>
      </c>
      <c r="I155" s="1" t="s">
        <v>7618</v>
      </c>
      <c r="J155" s="1" t="s">
        <v>20</v>
      </c>
      <c r="K155" s="1" t="s">
        <v>7177</v>
      </c>
      <c r="L155" s="1" t="s">
        <v>7178</v>
      </c>
      <c r="M155" s="1" t="s">
        <v>7179</v>
      </c>
      <c r="N155" s="1" t="s">
        <v>1200</v>
      </c>
      <c r="O155" s="1" t="s">
        <v>1200</v>
      </c>
      <c r="P155" s="1" t="s">
        <v>7248</v>
      </c>
      <c r="Q155" s="1" t="s">
        <v>7180</v>
      </c>
      <c r="R155" s="1" t="s">
        <v>1200</v>
      </c>
      <c r="S155" s="1" t="s">
        <v>1200</v>
      </c>
      <c r="T155">
        <v>3</v>
      </c>
      <c r="U155" s="1" t="s">
        <v>128</v>
      </c>
      <c r="V155" s="1" t="s">
        <v>129</v>
      </c>
      <c r="W155" s="1" t="s">
        <v>1200</v>
      </c>
      <c r="X155" s="1" t="s">
        <v>1200</v>
      </c>
      <c r="Z155">
        <v>4.57</v>
      </c>
      <c r="AA155">
        <v>0</v>
      </c>
      <c r="AB155" s="1" t="s">
        <v>1200</v>
      </c>
    </row>
    <row r="156" spans="1:28" hidden="1" x14ac:dyDescent="0.25">
      <c r="A156">
        <v>11902</v>
      </c>
      <c r="B156" s="1" t="s">
        <v>7619</v>
      </c>
      <c r="D156" s="1" t="s">
        <v>1200</v>
      </c>
      <c r="E156" s="1" t="s">
        <v>1200</v>
      </c>
      <c r="F156" s="1" t="s">
        <v>7620</v>
      </c>
      <c r="G156" s="1" t="s">
        <v>4967</v>
      </c>
      <c r="H156" s="1" t="s">
        <v>1200</v>
      </c>
      <c r="I156" s="1" t="s">
        <v>790</v>
      </c>
      <c r="J156" s="1" t="s">
        <v>188</v>
      </c>
      <c r="K156" s="1" t="s">
        <v>7177</v>
      </c>
      <c r="L156" s="1" t="s">
        <v>7178</v>
      </c>
      <c r="M156" s="1" t="s">
        <v>7179</v>
      </c>
      <c r="N156" s="1" t="s">
        <v>1200</v>
      </c>
      <c r="O156" s="1" t="s">
        <v>1200</v>
      </c>
      <c r="P156" s="1" t="s">
        <v>7248</v>
      </c>
      <c r="Q156" s="1" t="s">
        <v>7180</v>
      </c>
      <c r="R156" s="1" t="s">
        <v>1200</v>
      </c>
      <c r="S156" s="1" t="s">
        <v>1200</v>
      </c>
      <c r="T156">
        <v>3</v>
      </c>
      <c r="U156" s="1" t="s">
        <v>7621</v>
      </c>
      <c r="V156" s="1" t="s">
        <v>7622</v>
      </c>
      <c r="W156" s="1" t="s">
        <v>1200</v>
      </c>
      <c r="X156" s="1" t="s">
        <v>1200</v>
      </c>
      <c r="Z156">
        <v>7.6</v>
      </c>
      <c r="AA156">
        <v>0</v>
      </c>
      <c r="AB156" s="1" t="s">
        <v>1200</v>
      </c>
    </row>
    <row r="157" spans="1:28" hidden="1" x14ac:dyDescent="0.25">
      <c r="A157">
        <v>4528</v>
      </c>
      <c r="B157" s="1" t="s">
        <v>4542</v>
      </c>
      <c r="C157">
        <v>34181811000158</v>
      </c>
      <c r="D157" s="1" t="s">
        <v>7623</v>
      </c>
      <c r="E157" s="1" t="s">
        <v>7624</v>
      </c>
      <c r="F157" s="1" t="s">
        <v>3248</v>
      </c>
      <c r="G157" s="1" t="s">
        <v>4543</v>
      </c>
      <c r="H157" s="1" t="s">
        <v>1200</v>
      </c>
      <c r="I157" s="1" t="s">
        <v>2477</v>
      </c>
      <c r="J157" s="1" t="s">
        <v>188</v>
      </c>
      <c r="K157" s="1" t="s">
        <v>7177</v>
      </c>
      <c r="L157" s="1" t="s">
        <v>7178</v>
      </c>
      <c r="M157" s="1" t="s">
        <v>7179</v>
      </c>
      <c r="N157" s="1" t="s">
        <v>1200</v>
      </c>
      <c r="O157" s="1" t="s">
        <v>1200</v>
      </c>
      <c r="P157" s="1" t="s">
        <v>1200</v>
      </c>
      <c r="Q157" s="1" t="s">
        <v>7180</v>
      </c>
      <c r="R157" s="1" t="s">
        <v>1200</v>
      </c>
      <c r="S157" s="1" t="s">
        <v>1200</v>
      </c>
      <c r="T157">
        <v>1</v>
      </c>
      <c r="U157" s="1" t="s">
        <v>4540</v>
      </c>
      <c r="V157" s="1" t="s">
        <v>4541</v>
      </c>
      <c r="W157" s="1" t="s">
        <v>1200</v>
      </c>
      <c r="X157" s="1" t="s">
        <v>1200</v>
      </c>
      <c r="Z157">
        <v>8.44</v>
      </c>
      <c r="AA157">
        <v>0</v>
      </c>
      <c r="AB157" s="1" t="s">
        <v>1200</v>
      </c>
    </row>
    <row r="158" spans="1:28" hidden="1" x14ac:dyDescent="0.25">
      <c r="A158">
        <v>11638</v>
      </c>
      <c r="B158" s="1" t="s">
        <v>7625</v>
      </c>
      <c r="D158" s="1" t="s">
        <v>1200</v>
      </c>
      <c r="E158" s="1" t="s">
        <v>1200</v>
      </c>
      <c r="F158" s="1" t="s">
        <v>7626</v>
      </c>
      <c r="G158" s="1" t="s">
        <v>3505</v>
      </c>
      <c r="H158" s="1" t="s">
        <v>1200</v>
      </c>
      <c r="I158" s="1" t="s">
        <v>7627</v>
      </c>
      <c r="J158" s="1" t="s">
        <v>20</v>
      </c>
      <c r="K158" s="1" t="s">
        <v>7177</v>
      </c>
      <c r="L158" s="1" t="s">
        <v>7178</v>
      </c>
      <c r="M158" s="1" t="s">
        <v>7179</v>
      </c>
      <c r="N158" s="1" t="s">
        <v>1200</v>
      </c>
      <c r="O158" s="1" t="s">
        <v>1200</v>
      </c>
      <c r="P158" s="1" t="s">
        <v>7248</v>
      </c>
      <c r="Q158" s="1" t="s">
        <v>7180</v>
      </c>
      <c r="R158" s="1" t="s">
        <v>1200</v>
      </c>
      <c r="S158" s="1" t="s">
        <v>1200</v>
      </c>
      <c r="T158">
        <v>3</v>
      </c>
      <c r="U158" s="1" t="s">
        <v>968</v>
      </c>
      <c r="V158" s="1" t="s">
        <v>969</v>
      </c>
      <c r="W158" s="1" t="s">
        <v>1200</v>
      </c>
      <c r="X158" s="1" t="s">
        <v>1200</v>
      </c>
      <c r="Z158">
        <v>8.27</v>
      </c>
      <c r="AA158">
        <v>0</v>
      </c>
      <c r="AB158" s="1" t="s">
        <v>1200</v>
      </c>
    </row>
    <row r="159" spans="1:28" hidden="1" x14ac:dyDescent="0.25">
      <c r="A159">
        <v>9305</v>
      </c>
      <c r="B159" s="1" t="s">
        <v>6543</v>
      </c>
      <c r="C159">
        <v>48908273000165</v>
      </c>
      <c r="D159" s="1" t="s">
        <v>7628</v>
      </c>
      <c r="E159" s="1" t="s">
        <v>7629</v>
      </c>
      <c r="F159" s="1" t="s">
        <v>6544</v>
      </c>
      <c r="G159" s="1" t="s">
        <v>6545</v>
      </c>
      <c r="H159" s="1" t="s">
        <v>1200</v>
      </c>
      <c r="I159" s="1" t="s">
        <v>2671</v>
      </c>
      <c r="J159" s="1" t="s">
        <v>188</v>
      </c>
      <c r="K159" s="1" t="s">
        <v>7177</v>
      </c>
      <c r="L159" s="1" t="s">
        <v>7178</v>
      </c>
      <c r="M159" s="1" t="s">
        <v>7179</v>
      </c>
      <c r="N159" s="1" t="s">
        <v>1200</v>
      </c>
      <c r="O159" s="1" t="s">
        <v>1200</v>
      </c>
      <c r="P159" s="1" t="s">
        <v>1200</v>
      </c>
      <c r="Q159" s="1" t="s">
        <v>7180</v>
      </c>
      <c r="R159" s="1" t="s">
        <v>1200</v>
      </c>
      <c r="S159" s="1" t="s">
        <v>1200</v>
      </c>
      <c r="T159">
        <v>1</v>
      </c>
      <c r="U159" s="1" t="s">
        <v>6541</v>
      </c>
      <c r="V159" s="1" t="s">
        <v>6542</v>
      </c>
      <c r="W159" s="1" t="s">
        <v>1200</v>
      </c>
      <c r="X159" s="1" t="s">
        <v>1200</v>
      </c>
      <c r="Z159">
        <v>3.76</v>
      </c>
      <c r="AA159">
        <v>0</v>
      </c>
      <c r="AB159" s="1" t="s">
        <v>1200</v>
      </c>
    </row>
    <row r="160" spans="1:28" hidden="1" x14ac:dyDescent="0.25">
      <c r="A160">
        <v>11736</v>
      </c>
      <c r="B160" s="1" t="s">
        <v>6543</v>
      </c>
      <c r="C160">
        <v>55098983000132</v>
      </c>
      <c r="D160" s="1" t="s">
        <v>7630</v>
      </c>
      <c r="E160" s="1" t="s">
        <v>7629</v>
      </c>
      <c r="F160" s="1" t="s">
        <v>7631</v>
      </c>
      <c r="G160" s="1" t="s">
        <v>6545</v>
      </c>
      <c r="H160" s="1" t="s">
        <v>1200</v>
      </c>
      <c r="I160" s="1" t="s">
        <v>2671</v>
      </c>
      <c r="J160" s="1" t="s">
        <v>7239</v>
      </c>
      <c r="K160" s="1" t="s">
        <v>7177</v>
      </c>
      <c r="L160" s="1" t="s">
        <v>7178</v>
      </c>
      <c r="M160" s="1" t="s">
        <v>7179</v>
      </c>
      <c r="N160" s="1" t="s">
        <v>1200</v>
      </c>
      <c r="O160" s="1" t="s">
        <v>1200</v>
      </c>
      <c r="P160" s="1" t="s">
        <v>1200</v>
      </c>
      <c r="Q160" s="1" t="s">
        <v>7180</v>
      </c>
      <c r="R160" s="1" t="s">
        <v>1200</v>
      </c>
      <c r="S160" s="1" t="s">
        <v>1200</v>
      </c>
      <c r="T160">
        <v>1</v>
      </c>
      <c r="U160" s="1" t="s">
        <v>6541</v>
      </c>
      <c r="V160" s="1" t="s">
        <v>6542</v>
      </c>
      <c r="W160" s="1" t="s">
        <v>1200</v>
      </c>
      <c r="X160" s="1" t="s">
        <v>1200</v>
      </c>
      <c r="Z160">
        <v>3.76</v>
      </c>
      <c r="AA160">
        <v>0</v>
      </c>
      <c r="AB160" s="1" t="s">
        <v>1200</v>
      </c>
    </row>
    <row r="161" spans="1:28" hidden="1" x14ac:dyDescent="0.25">
      <c r="A161">
        <v>2279</v>
      </c>
      <c r="B161" s="1" t="s">
        <v>1099</v>
      </c>
      <c r="C161">
        <v>72120199000364</v>
      </c>
      <c r="D161" s="1" t="s">
        <v>7632</v>
      </c>
      <c r="E161" s="1" t="s">
        <v>7578</v>
      </c>
      <c r="F161" s="1" t="s">
        <v>2922</v>
      </c>
      <c r="G161" s="1" t="s">
        <v>1414</v>
      </c>
      <c r="H161" s="1" t="s">
        <v>1200</v>
      </c>
      <c r="I161" s="1" t="s">
        <v>504</v>
      </c>
      <c r="J161" s="1" t="s">
        <v>188</v>
      </c>
      <c r="K161" s="1" t="s">
        <v>7177</v>
      </c>
      <c r="L161" s="1" t="s">
        <v>7178</v>
      </c>
      <c r="M161" s="1" t="s">
        <v>7179</v>
      </c>
      <c r="N161" s="1" t="s">
        <v>1300</v>
      </c>
      <c r="O161" s="1" t="s">
        <v>1200</v>
      </c>
      <c r="P161" s="1" t="s">
        <v>7248</v>
      </c>
      <c r="Q161" s="1" t="s">
        <v>7180</v>
      </c>
      <c r="R161" s="1" t="s">
        <v>7349</v>
      </c>
      <c r="S161" s="1" t="s">
        <v>1200</v>
      </c>
      <c r="T161">
        <v>1</v>
      </c>
      <c r="U161" s="1" t="s">
        <v>1101</v>
      </c>
      <c r="V161" s="1" t="s">
        <v>1102</v>
      </c>
      <c r="W161" s="1" t="s">
        <v>1200</v>
      </c>
      <c r="X161" s="1" t="s">
        <v>1200</v>
      </c>
      <c r="Z161">
        <v>4.38</v>
      </c>
      <c r="AA161">
        <v>0</v>
      </c>
      <c r="AB161" s="1" t="s">
        <v>1200</v>
      </c>
    </row>
    <row r="162" spans="1:28" hidden="1" x14ac:dyDescent="0.25">
      <c r="A162">
        <v>193</v>
      </c>
      <c r="B162" s="1" t="s">
        <v>636</v>
      </c>
      <c r="C162">
        <v>72120199000283</v>
      </c>
      <c r="D162" s="1" t="s">
        <v>7632</v>
      </c>
      <c r="E162" s="1" t="s">
        <v>7578</v>
      </c>
      <c r="F162" s="1" t="s">
        <v>1301</v>
      </c>
      <c r="G162" s="1" t="s">
        <v>1302</v>
      </c>
      <c r="H162" s="1" t="s">
        <v>1200</v>
      </c>
      <c r="I162" s="1" t="s">
        <v>233</v>
      </c>
      <c r="J162" s="1" t="s">
        <v>20</v>
      </c>
      <c r="K162" s="1" t="s">
        <v>7177</v>
      </c>
      <c r="L162" s="1" t="s">
        <v>7178</v>
      </c>
      <c r="M162" s="1" t="s">
        <v>7179</v>
      </c>
      <c r="N162" s="1" t="s">
        <v>1300</v>
      </c>
      <c r="O162" s="1" t="s">
        <v>1200</v>
      </c>
      <c r="P162" s="1" t="s">
        <v>7248</v>
      </c>
      <c r="Q162" s="1" t="s">
        <v>7180</v>
      </c>
      <c r="R162" s="1" t="s">
        <v>7291</v>
      </c>
      <c r="S162" s="1" t="s">
        <v>1200</v>
      </c>
      <c r="T162">
        <v>1</v>
      </c>
      <c r="U162" s="1" t="s">
        <v>639</v>
      </c>
      <c r="V162" s="1" t="s">
        <v>640</v>
      </c>
      <c r="W162" s="1" t="s">
        <v>1200</v>
      </c>
      <c r="X162" s="1" t="s">
        <v>1200</v>
      </c>
      <c r="Z162">
        <v>5.05</v>
      </c>
      <c r="AA162">
        <v>0</v>
      </c>
      <c r="AB162" s="1" t="s">
        <v>1200</v>
      </c>
    </row>
    <row r="163" spans="1:28" hidden="1" x14ac:dyDescent="0.25">
      <c r="A163">
        <v>719</v>
      </c>
      <c r="B163" s="1" t="s">
        <v>1092</v>
      </c>
      <c r="C163">
        <v>10962083000153</v>
      </c>
      <c r="D163" s="1" t="s">
        <v>7633</v>
      </c>
      <c r="E163" s="1" t="s">
        <v>7634</v>
      </c>
      <c r="F163" s="1" t="s">
        <v>1680</v>
      </c>
      <c r="G163" s="1" t="s">
        <v>1684</v>
      </c>
      <c r="H163" s="1" t="s">
        <v>1200</v>
      </c>
      <c r="I163" s="1" t="s">
        <v>1094</v>
      </c>
      <c r="J163" s="1" t="s">
        <v>188</v>
      </c>
      <c r="K163" s="1" t="s">
        <v>7177</v>
      </c>
      <c r="L163" s="1" t="s">
        <v>7178</v>
      </c>
      <c r="M163" s="1" t="s">
        <v>7179</v>
      </c>
      <c r="N163" s="1" t="s">
        <v>1300</v>
      </c>
      <c r="O163" s="1" t="s">
        <v>1200</v>
      </c>
      <c r="P163" s="1" t="s">
        <v>7248</v>
      </c>
      <c r="Q163" s="1" t="s">
        <v>7180</v>
      </c>
      <c r="R163" s="1" t="s">
        <v>7349</v>
      </c>
      <c r="S163" s="1" t="s">
        <v>1200</v>
      </c>
      <c r="T163">
        <v>1</v>
      </c>
      <c r="U163" s="1" t="s">
        <v>1095</v>
      </c>
      <c r="V163" s="1" t="s">
        <v>1096</v>
      </c>
      <c r="W163" s="1" t="s">
        <v>1200</v>
      </c>
      <c r="X163" s="1" t="s">
        <v>1200</v>
      </c>
      <c r="Z163">
        <v>3.38</v>
      </c>
      <c r="AA163">
        <v>0</v>
      </c>
      <c r="AB163" s="1" t="s">
        <v>1200</v>
      </c>
    </row>
    <row r="164" spans="1:28" hidden="1" x14ac:dyDescent="0.25">
      <c r="A164">
        <v>317</v>
      </c>
      <c r="B164" s="1" t="s">
        <v>805</v>
      </c>
      <c r="C164">
        <v>10962083000234</v>
      </c>
      <c r="D164" s="1" t="s">
        <v>7633</v>
      </c>
      <c r="E164" s="1" t="s">
        <v>7635</v>
      </c>
      <c r="F164" s="1" t="s">
        <v>1366</v>
      </c>
      <c r="G164" s="1" t="s">
        <v>1367</v>
      </c>
      <c r="H164" s="1" t="s">
        <v>1200</v>
      </c>
      <c r="I164" s="1" t="s">
        <v>504</v>
      </c>
      <c r="J164" s="1" t="s">
        <v>188</v>
      </c>
      <c r="K164" s="1" t="s">
        <v>7177</v>
      </c>
      <c r="L164" s="1" t="s">
        <v>7178</v>
      </c>
      <c r="M164" s="1" t="s">
        <v>7179</v>
      </c>
      <c r="N164" s="1" t="s">
        <v>1300</v>
      </c>
      <c r="O164" s="1" t="s">
        <v>1200</v>
      </c>
      <c r="P164" s="1" t="s">
        <v>7248</v>
      </c>
      <c r="Q164" s="1" t="s">
        <v>7180</v>
      </c>
      <c r="R164" s="1" t="s">
        <v>7565</v>
      </c>
      <c r="S164" s="1" t="s">
        <v>1200</v>
      </c>
      <c r="T164">
        <v>1</v>
      </c>
      <c r="U164" s="1" t="s">
        <v>807</v>
      </c>
      <c r="V164" s="1" t="s">
        <v>808</v>
      </c>
      <c r="W164" s="1" t="s">
        <v>1200</v>
      </c>
      <c r="X164" s="1" t="s">
        <v>1200</v>
      </c>
      <c r="Z164">
        <v>5.62</v>
      </c>
      <c r="AA164">
        <v>0</v>
      </c>
      <c r="AB164" s="1" t="s">
        <v>1200</v>
      </c>
    </row>
    <row r="165" spans="1:28" hidden="1" x14ac:dyDescent="0.25">
      <c r="A165">
        <v>715</v>
      </c>
      <c r="B165" s="1" t="s">
        <v>1148</v>
      </c>
      <c r="C165">
        <v>72120199000100</v>
      </c>
      <c r="D165" s="1" t="s">
        <v>7632</v>
      </c>
      <c r="E165" s="1" t="s">
        <v>7634</v>
      </c>
      <c r="F165" s="1" t="s">
        <v>1366</v>
      </c>
      <c r="G165" s="1" t="s">
        <v>1677</v>
      </c>
      <c r="H165" s="1" t="s">
        <v>1200</v>
      </c>
      <c r="I165" s="1" t="s">
        <v>504</v>
      </c>
      <c r="J165" s="1" t="s">
        <v>188</v>
      </c>
      <c r="K165" s="1" t="s">
        <v>7177</v>
      </c>
      <c r="L165" s="1" t="s">
        <v>7178</v>
      </c>
      <c r="M165" s="1" t="s">
        <v>7179</v>
      </c>
      <c r="N165" s="1" t="s">
        <v>1300</v>
      </c>
      <c r="O165" s="1" t="s">
        <v>1200</v>
      </c>
      <c r="P165" s="1" t="s">
        <v>7248</v>
      </c>
      <c r="Q165" s="1" t="s">
        <v>7180</v>
      </c>
      <c r="R165" s="1" t="s">
        <v>7349</v>
      </c>
      <c r="S165" s="1" t="s">
        <v>1200</v>
      </c>
      <c r="T165">
        <v>1</v>
      </c>
      <c r="U165" s="1" t="s">
        <v>1150</v>
      </c>
      <c r="V165" s="1" t="s">
        <v>1151</v>
      </c>
      <c r="W165" s="1" t="s">
        <v>1200</v>
      </c>
      <c r="X165" s="1" t="s">
        <v>1200</v>
      </c>
      <c r="Z165">
        <v>4.46</v>
      </c>
      <c r="AA165">
        <v>0</v>
      </c>
      <c r="AB165" s="1" t="s">
        <v>1200</v>
      </c>
    </row>
    <row r="166" spans="1:28" hidden="1" x14ac:dyDescent="0.25">
      <c r="A166">
        <v>3784</v>
      </c>
      <c r="B166" s="1" t="s">
        <v>1067</v>
      </c>
      <c r="C166">
        <v>47508411103125</v>
      </c>
      <c r="D166" s="1" t="s">
        <v>7636</v>
      </c>
      <c r="E166" s="1" t="s">
        <v>7637</v>
      </c>
      <c r="F166" s="1" t="s">
        <v>3947</v>
      </c>
      <c r="G166" s="1" t="s">
        <v>3948</v>
      </c>
      <c r="H166" s="1" t="s">
        <v>1200</v>
      </c>
      <c r="I166" s="1" t="s">
        <v>1051</v>
      </c>
      <c r="J166" s="1" t="s">
        <v>20</v>
      </c>
      <c r="K166" s="1" t="s">
        <v>7177</v>
      </c>
      <c r="L166" s="1" t="s">
        <v>7178</v>
      </c>
      <c r="M166" s="1" t="s">
        <v>7179</v>
      </c>
      <c r="N166" s="1" t="s">
        <v>56</v>
      </c>
      <c r="O166" s="1" t="s">
        <v>1200</v>
      </c>
      <c r="P166" s="1" t="s">
        <v>1200</v>
      </c>
      <c r="Q166" s="1" t="s">
        <v>7180</v>
      </c>
      <c r="R166" s="1" t="s">
        <v>1200</v>
      </c>
      <c r="S166" s="1" t="s">
        <v>1200</v>
      </c>
      <c r="T166">
        <v>1</v>
      </c>
      <c r="U166" s="1" t="s">
        <v>1069</v>
      </c>
      <c r="V166" s="1" t="s">
        <v>1070</v>
      </c>
      <c r="W166" s="1" t="s">
        <v>1200</v>
      </c>
      <c r="X166" s="1" t="s">
        <v>1200</v>
      </c>
      <c r="Z166">
        <v>6.17</v>
      </c>
      <c r="AA166">
        <v>0</v>
      </c>
      <c r="AB166" s="1" t="s">
        <v>1200</v>
      </c>
    </row>
    <row r="167" spans="1:28" hidden="1" x14ac:dyDescent="0.25">
      <c r="A167">
        <v>3823</v>
      </c>
      <c r="B167" s="1" t="s">
        <v>7638</v>
      </c>
      <c r="C167">
        <v>47508411073030</v>
      </c>
      <c r="D167" s="1" t="s">
        <v>7636</v>
      </c>
      <c r="E167" s="1" t="s">
        <v>7637</v>
      </c>
      <c r="F167" s="1" t="s">
        <v>3738</v>
      </c>
      <c r="G167" s="1" t="s">
        <v>7639</v>
      </c>
      <c r="H167" s="1" t="s">
        <v>1200</v>
      </c>
      <c r="I167" s="1" t="s">
        <v>7640</v>
      </c>
      <c r="J167" s="1" t="s">
        <v>20</v>
      </c>
      <c r="K167" s="1" t="s">
        <v>7177</v>
      </c>
      <c r="L167" s="1" t="s">
        <v>7178</v>
      </c>
      <c r="M167" s="1" t="s">
        <v>7179</v>
      </c>
      <c r="N167" s="1" t="s">
        <v>56</v>
      </c>
      <c r="O167" s="1" t="s">
        <v>1200</v>
      </c>
      <c r="P167" s="1" t="s">
        <v>1200</v>
      </c>
      <c r="Q167" s="1" t="s">
        <v>7180</v>
      </c>
      <c r="R167" s="1" t="s">
        <v>1200</v>
      </c>
      <c r="S167" s="1" t="s">
        <v>1200</v>
      </c>
      <c r="T167">
        <v>1</v>
      </c>
      <c r="U167" s="1" t="s">
        <v>7641</v>
      </c>
      <c r="V167" s="1" t="s">
        <v>7642</v>
      </c>
      <c r="W167" s="1" t="s">
        <v>1200</v>
      </c>
      <c r="X167" s="1" t="s">
        <v>1200</v>
      </c>
      <c r="Z167">
        <v>12.44</v>
      </c>
      <c r="AA167">
        <v>0</v>
      </c>
      <c r="AB167" s="1" t="s">
        <v>1200</v>
      </c>
    </row>
    <row r="168" spans="1:28" hidden="1" x14ac:dyDescent="0.25">
      <c r="A168">
        <v>4006</v>
      </c>
      <c r="B168" s="1" t="s">
        <v>7643</v>
      </c>
      <c r="C168">
        <v>42403936391</v>
      </c>
      <c r="D168" s="1" t="s">
        <v>7644</v>
      </c>
      <c r="E168" s="1" t="s">
        <v>7645</v>
      </c>
      <c r="F168" s="1" t="s">
        <v>4995</v>
      </c>
      <c r="G168" s="1" t="s">
        <v>5554</v>
      </c>
      <c r="H168" s="1" t="s">
        <v>1200</v>
      </c>
      <c r="I168" s="1" t="s">
        <v>167</v>
      </c>
      <c r="J168" s="1" t="s">
        <v>20</v>
      </c>
      <c r="K168" s="1" t="s">
        <v>7177</v>
      </c>
      <c r="L168" s="1" t="s">
        <v>7178</v>
      </c>
      <c r="M168" s="1" t="s">
        <v>7179</v>
      </c>
      <c r="N168" s="1" t="s">
        <v>1200</v>
      </c>
      <c r="O168" s="1" t="s">
        <v>1200</v>
      </c>
      <c r="P168" s="1" t="s">
        <v>1200</v>
      </c>
      <c r="Q168" s="1" t="s">
        <v>7180</v>
      </c>
      <c r="R168" s="1" t="s">
        <v>1200</v>
      </c>
      <c r="S168" s="1" t="s">
        <v>1200</v>
      </c>
      <c r="T168">
        <v>1</v>
      </c>
      <c r="U168" s="1" t="s">
        <v>7646</v>
      </c>
      <c r="V168" s="1" t="s">
        <v>7647</v>
      </c>
      <c r="W168" s="1" t="s">
        <v>1200</v>
      </c>
      <c r="X168" s="1" t="s">
        <v>1200</v>
      </c>
      <c r="Z168">
        <v>6.24</v>
      </c>
      <c r="AA168">
        <v>0</v>
      </c>
      <c r="AB168" s="1" t="s">
        <v>1200</v>
      </c>
    </row>
    <row r="169" spans="1:28" hidden="1" x14ac:dyDescent="0.25">
      <c r="A169">
        <v>11860</v>
      </c>
      <c r="B169" s="1" t="s">
        <v>7648</v>
      </c>
      <c r="D169" s="1" t="s">
        <v>1200</v>
      </c>
      <c r="E169" s="1" t="s">
        <v>1200</v>
      </c>
      <c r="F169" s="1" t="s">
        <v>7649</v>
      </c>
      <c r="G169" s="1" t="s">
        <v>7650</v>
      </c>
      <c r="H169" s="1" t="s">
        <v>1200</v>
      </c>
      <c r="I169" s="1" t="s">
        <v>1156</v>
      </c>
      <c r="J169" s="1" t="s">
        <v>20</v>
      </c>
      <c r="K169" s="1" t="s">
        <v>7177</v>
      </c>
      <c r="L169" s="1" t="s">
        <v>7178</v>
      </c>
      <c r="M169" s="1" t="s">
        <v>7179</v>
      </c>
      <c r="N169" s="1" t="s">
        <v>1200</v>
      </c>
      <c r="O169" s="1" t="s">
        <v>1200</v>
      </c>
      <c r="P169" s="1" t="s">
        <v>7248</v>
      </c>
      <c r="Q169" s="1" t="s">
        <v>7180</v>
      </c>
      <c r="R169" s="1" t="s">
        <v>1200</v>
      </c>
      <c r="S169" s="1" t="s">
        <v>1200</v>
      </c>
      <c r="T169">
        <v>3</v>
      </c>
      <c r="U169" s="1" t="s">
        <v>7651</v>
      </c>
      <c r="V169" s="1" t="s">
        <v>7652</v>
      </c>
      <c r="W169" s="1" t="s">
        <v>1200</v>
      </c>
      <c r="X169" s="1" t="s">
        <v>1200</v>
      </c>
      <c r="Z169">
        <v>1.78</v>
      </c>
      <c r="AA169">
        <v>0</v>
      </c>
      <c r="AB169" s="1" t="s">
        <v>1200</v>
      </c>
    </row>
    <row r="170" spans="1:28" hidden="1" x14ac:dyDescent="0.25">
      <c r="A170">
        <v>11963</v>
      </c>
      <c r="B170" s="1" t="s">
        <v>6964</v>
      </c>
      <c r="C170">
        <v>57361889000150</v>
      </c>
      <c r="D170" s="1" t="s">
        <v>7653</v>
      </c>
      <c r="E170" s="1" t="s">
        <v>7654</v>
      </c>
      <c r="F170" s="1" t="s">
        <v>7655</v>
      </c>
      <c r="G170" s="1" t="s">
        <v>6966</v>
      </c>
      <c r="H170" s="1" t="s">
        <v>1200</v>
      </c>
      <c r="I170" s="1" t="s">
        <v>7449</v>
      </c>
      <c r="J170" s="1" t="s">
        <v>7239</v>
      </c>
      <c r="K170" s="1" t="s">
        <v>7177</v>
      </c>
      <c r="L170" s="1" t="s">
        <v>7178</v>
      </c>
      <c r="M170" s="1" t="s">
        <v>7179</v>
      </c>
      <c r="N170" s="1" t="s">
        <v>1200</v>
      </c>
      <c r="O170" s="1" t="s">
        <v>1200</v>
      </c>
      <c r="P170" s="1" t="s">
        <v>1200</v>
      </c>
      <c r="Q170" s="1" t="s">
        <v>7180</v>
      </c>
      <c r="R170" s="1" t="s">
        <v>1200</v>
      </c>
      <c r="S170" s="1" t="s">
        <v>1200</v>
      </c>
      <c r="T170">
        <v>1</v>
      </c>
      <c r="U170" s="1" t="s">
        <v>6962</v>
      </c>
      <c r="V170" s="1" t="s">
        <v>6963</v>
      </c>
      <c r="W170" s="1" t="s">
        <v>1200</v>
      </c>
      <c r="X170" s="1" t="s">
        <v>1200</v>
      </c>
      <c r="Z170">
        <v>11.08</v>
      </c>
      <c r="AA170">
        <v>0</v>
      </c>
      <c r="AB170" s="1" t="s">
        <v>1200</v>
      </c>
    </row>
    <row r="171" spans="1:28" hidden="1" x14ac:dyDescent="0.25">
      <c r="A171">
        <v>3073</v>
      </c>
      <c r="B171" s="1" t="s">
        <v>7656</v>
      </c>
      <c r="C171">
        <v>9317318000256</v>
      </c>
      <c r="D171" s="1" t="s">
        <v>7656</v>
      </c>
      <c r="E171" s="1" t="s">
        <v>7657</v>
      </c>
      <c r="F171" s="1" t="s">
        <v>3700</v>
      </c>
      <c r="G171" s="1" t="s">
        <v>7658</v>
      </c>
      <c r="H171" s="1" t="s">
        <v>1200</v>
      </c>
      <c r="I171" s="1" t="s">
        <v>308</v>
      </c>
      <c r="J171" s="1" t="s">
        <v>20</v>
      </c>
      <c r="K171" s="1" t="s">
        <v>7177</v>
      </c>
      <c r="L171" s="1" t="s">
        <v>7178</v>
      </c>
      <c r="M171" s="1" t="s">
        <v>7179</v>
      </c>
      <c r="N171" s="1" t="s">
        <v>7659</v>
      </c>
      <c r="O171" s="1" t="s">
        <v>1200</v>
      </c>
      <c r="P171" s="1" t="s">
        <v>1200</v>
      </c>
      <c r="Q171" s="1" t="s">
        <v>7180</v>
      </c>
      <c r="R171" s="1" t="s">
        <v>1200</v>
      </c>
      <c r="S171" s="1" t="s">
        <v>1200</v>
      </c>
      <c r="T171">
        <v>1</v>
      </c>
      <c r="U171" s="1" t="s">
        <v>7660</v>
      </c>
      <c r="V171" s="1" t="s">
        <v>7661</v>
      </c>
      <c r="W171" s="1" t="s">
        <v>1200</v>
      </c>
      <c r="X171" s="1" t="s">
        <v>1200</v>
      </c>
      <c r="Z171">
        <v>11.94</v>
      </c>
      <c r="AA171">
        <v>0</v>
      </c>
      <c r="AB171" s="1" t="s">
        <v>1200</v>
      </c>
    </row>
    <row r="172" spans="1:28" hidden="1" x14ac:dyDescent="0.25">
      <c r="A172">
        <v>10784</v>
      </c>
      <c r="B172" s="1" t="s">
        <v>7662</v>
      </c>
      <c r="C172">
        <v>37924443304</v>
      </c>
      <c r="D172" s="1" t="s">
        <v>7663</v>
      </c>
      <c r="E172" s="1" t="s">
        <v>7664</v>
      </c>
      <c r="F172" s="1" t="s">
        <v>7665</v>
      </c>
      <c r="G172" s="1" t="s">
        <v>7666</v>
      </c>
      <c r="H172" s="1" t="s">
        <v>1200</v>
      </c>
      <c r="I172" s="1" t="s">
        <v>233</v>
      </c>
      <c r="J172" s="1" t="s">
        <v>7239</v>
      </c>
      <c r="K172" s="1" t="s">
        <v>7177</v>
      </c>
      <c r="L172" s="1" t="s">
        <v>7178</v>
      </c>
      <c r="M172" s="1" t="s">
        <v>7179</v>
      </c>
      <c r="N172" s="1" t="s">
        <v>1200</v>
      </c>
      <c r="O172" s="1" t="s">
        <v>1200</v>
      </c>
      <c r="P172" s="1" t="s">
        <v>1200</v>
      </c>
      <c r="Q172" s="1" t="s">
        <v>7180</v>
      </c>
      <c r="R172" s="1" t="s">
        <v>1200</v>
      </c>
      <c r="S172" s="1" t="s">
        <v>1200</v>
      </c>
      <c r="T172">
        <v>1</v>
      </c>
      <c r="U172" s="1" t="s">
        <v>7667</v>
      </c>
      <c r="V172" s="1" t="s">
        <v>7668</v>
      </c>
      <c r="W172" s="1" t="s">
        <v>1200</v>
      </c>
      <c r="X172" s="1" t="s">
        <v>1200</v>
      </c>
      <c r="Z172">
        <v>2.61</v>
      </c>
      <c r="AA172">
        <v>0</v>
      </c>
      <c r="AB172" s="1" t="s">
        <v>1200</v>
      </c>
    </row>
    <row r="173" spans="1:28" hidden="1" x14ac:dyDescent="0.25">
      <c r="A173">
        <v>9321</v>
      </c>
      <c r="B173" s="1" t="s">
        <v>5021</v>
      </c>
      <c r="C173">
        <v>2399038380</v>
      </c>
      <c r="D173" s="1" t="s">
        <v>5021</v>
      </c>
      <c r="E173" s="1" t="s">
        <v>7669</v>
      </c>
      <c r="F173" s="1" t="s">
        <v>5022</v>
      </c>
      <c r="G173" s="1" t="s">
        <v>5023</v>
      </c>
      <c r="H173" s="1" t="s">
        <v>1200</v>
      </c>
      <c r="I173" s="1" t="s">
        <v>567</v>
      </c>
      <c r="J173" s="1" t="s">
        <v>20</v>
      </c>
      <c r="K173" s="1" t="s">
        <v>7177</v>
      </c>
      <c r="L173" s="1" t="s">
        <v>7178</v>
      </c>
      <c r="M173" s="1" t="s">
        <v>7179</v>
      </c>
      <c r="N173" s="1" t="s">
        <v>1200</v>
      </c>
      <c r="O173" s="1" t="s">
        <v>1200</v>
      </c>
      <c r="P173" s="1" t="s">
        <v>1200</v>
      </c>
      <c r="Q173" s="1" t="s">
        <v>7180</v>
      </c>
      <c r="R173" s="1" t="s">
        <v>1200</v>
      </c>
      <c r="S173" s="1" t="s">
        <v>1200</v>
      </c>
      <c r="T173">
        <v>1</v>
      </c>
      <c r="U173" s="1" t="s">
        <v>5019</v>
      </c>
      <c r="V173" s="1" t="s">
        <v>5020</v>
      </c>
      <c r="W173" s="1" t="s">
        <v>1200</v>
      </c>
      <c r="X173" s="1" t="s">
        <v>1200</v>
      </c>
      <c r="Z173">
        <v>0.8</v>
      </c>
      <c r="AA173">
        <v>0</v>
      </c>
      <c r="AB173" s="1" t="s">
        <v>1200</v>
      </c>
    </row>
    <row r="174" spans="1:28" hidden="1" x14ac:dyDescent="0.25">
      <c r="A174">
        <v>11683</v>
      </c>
      <c r="B174" s="1" t="s">
        <v>7670</v>
      </c>
      <c r="C174">
        <v>3318046388</v>
      </c>
      <c r="D174" s="1" t="s">
        <v>7671</v>
      </c>
      <c r="E174" s="1" t="s">
        <v>1200</v>
      </c>
      <c r="F174" s="1" t="s">
        <v>5013</v>
      </c>
      <c r="G174" s="1" t="s">
        <v>7672</v>
      </c>
      <c r="H174" s="1" t="s">
        <v>1200</v>
      </c>
      <c r="I174" s="1" t="s">
        <v>522</v>
      </c>
      <c r="J174" s="1" t="s">
        <v>7239</v>
      </c>
      <c r="K174" s="1" t="s">
        <v>7177</v>
      </c>
      <c r="L174" s="1" t="s">
        <v>1200</v>
      </c>
      <c r="M174" s="1" t="s">
        <v>1200</v>
      </c>
      <c r="N174" s="1" t="s">
        <v>1200</v>
      </c>
      <c r="O174" s="1" t="s">
        <v>1200</v>
      </c>
      <c r="P174" s="1" t="s">
        <v>1200</v>
      </c>
      <c r="Q174" s="1" t="s">
        <v>7180</v>
      </c>
      <c r="R174" s="1" t="s">
        <v>1200</v>
      </c>
      <c r="S174" s="1" t="s">
        <v>1200</v>
      </c>
      <c r="T174">
        <v>0</v>
      </c>
      <c r="U174" s="1" t="s">
        <v>6036</v>
      </c>
      <c r="V174" s="1" t="s">
        <v>6036</v>
      </c>
      <c r="W174" s="1" t="s">
        <v>1200</v>
      </c>
      <c r="X174" s="1" t="s">
        <v>1200</v>
      </c>
      <c r="AA174">
        <v>0</v>
      </c>
      <c r="AB174" s="1" t="s">
        <v>1200</v>
      </c>
    </row>
    <row r="175" spans="1:28" hidden="1" x14ac:dyDescent="0.25">
      <c r="A175">
        <v>9308</v>
      </c>
      <c r="B175" s="1" t="s">
        <v>7673</v>
      </c>
      <c r="C175">
        <v>12594170000120</v>
      </c>
      <c r="D175" s="1" t="s">
        <v>7674</v>
      </c>
      <c r="E175" s="1" t="s">
        <v>7675</v>
      </c>
      <c r="F175" s="1" t="s">
        <v>7225</v>
      </c>
      <c r="G175" s="1" t="s">
        <v>7676</v>
      </c>
      <c r="H175" s="1" t="s">
        <v>1200</v>
      </c>
      <c r="I175" s="1" t="s">
        <v>167</v>
      </c>
      <c r="J175" s="1" t="s">
        <v>20</v>
      </c>
      <c r="K175" s="1" t="s">
        <v>7177</v>
      </c>
      <c r="L175" s="1" t="s">
        <v>7178</v>
      </c>
      <c r="M175" s="1" t="s">
        <v>7179</v>
      </c>
      <c r="N175" s="1" t="s">
        <v>1200</v>
      </c>
      <c r="O175" s="1" t="s">
        <v>1200</v>
      </c>
      <c r="P175" s="1" t="s">
        <v>1200</v>
      </c>
      <c r="Q175" s="1" t="s">
        <v>7180</v>
      </c>
      <c r="R175" s="1" t="s">
        <v>1200</v>
      </c>
      <c r="S175" s="1" t="s">
        <v>1200</v>
      </c>
      <c r="T175">
        <v>1</v>
      </c>
      <c r="U175" s="1" t="s">
        <v>7677</v>
      </c>
      <c r="V175" s="1" t="s">
        <v>7678</v>
      </c>
      <c r="W175" s="1" t="s">
        <v>1200</v>
      </c>
      <c r="X175" s="1" t="s">
        <v>1200</v>
      </c>
      <c r="Z175">
        <v>5.97</v>
      </c>
      <c r="AA175">
        <v>0</v>
      </c>
      <c r="AB175" s="1" t="s">
        <v>1200</v>
      </c>
    </row>
    <row r="176" spans="1:28" hidden="1" x14ac:dyDescent="0.25">
      <c r="A176">
        <v>11555</v>
      </c>
      <c r="B176" s="1" t="s">
        <v>7679</v>
      </c>
      <c r="C176">
        <v>60434391310</v>
      </c>
      <c r="D176" s="1" t="s">
        <v>7679</v>
      </c>
      <c r="E176" s="1" t="s">
        <v>1200</v>
      </c>
      <c r="F176" s="1" t="s">
        <v>1200</v>
      </c>
      <c r="G176" s="1" t="s">
        <v>1200</v>
      </c>
      <c r="H176" s="1" t="s">
        <v>1200</v>
      </c>
      <c r="I176" s="1" t="s">
        <v>1200</v>
      </c>
      <c r="J176" s="1" t="s">
        <v>7239</v>
      </c>
      <c r="K176" s="1" t="s">
        <v>7177</v>
      </c>
      <c r="L176" s="1" t="s">
        <v>1200</v>
      </c>
      <c r="M176" s="1" t="s">
        <v>1200</v>
      </c>
      <c r="N176" s="1" t="s">
        <v>1200</v>
      </c>
      <c r="O176" s="1" t="s">
        <v>1200</v>
      </c>
      <c r="P176" s="1" t="s">
        <v>1200</v>
      </c>
      <c r="Q176" s="1" t="s">
        <v>7180</v>
      </c>
      <c r="R176" s="1" t="s">
        <v>1200</v>
      </c>
      <c r="S176" s="1" t="s">
        <v>1200</v>
      </c>
      <c r="T176">
        <v>0</v>
      </c>
      <c r="U176" s="1" t="s">
        <v>6036</v>
      </c>
      <c r="V176" s="1" t="s">
        <v>6036</v>
      </c>
      <c r="W176" s="1" t="s">
        <v>1200</v>
      </c>
      <c r="X176" s="1" t="s">
        <v>1200</v>
      </c>
      <c r="AA176">
        <v>0</v>
      </c>
      <c r="AB176" s="1" t="s">
        <v>1200</v>
      </c>
    </row>
    <row r="177" spans="1:28" hidden="1" x14ac:dyDescent="0.25">
      <c r="A177">
        <v>8900010</v>
      </c>
      <c r="B177" s="1" t="s">
        <v>90</v>
      </c>
      <c r="D177" s="1" t="s">
        <v>7680</v>
      </c>
      <c r="E177" s="1" t="s">
        <v>1200</v>
      </c>
      <c r="F177" s="1" t="s">
        <v>7681</v>
      </c>
      <c r="G177" s="1" t="s">
        <v>7682</v>
      </c>
      <c r="H177" s="1" t="s">
        <v>1200</v>
      </c>
      <c r="I177" s="1" t="s">
        <v>7683</v>
      </c>
      <c r="J177" s="1" t="s">
        <v>20</v>
      </c>
      <c r="K177" s="1" t="s">
        <v>7177</v>
      </c>
      <c r="L177" s="1" t="s">
        <v>7178</v>
      </c>
      <c r="M177" s="1" t="s">
        <v>7179</v>
      </c>
      <c r="N177" s="1" t="s">
        <v>27</v>
      </c>
      <c r="O177" s="1" t="s">
        <v>1200</v>
      </c>
      <c r="P177" s="1" t="s">
        <v>7248</v>
      </c>
      <c r="Q177" s="1" t="s">
        <v>7180</v>
      </c>
      <c r="R177" s="1" t="s">
        <v>1200</v>
      </c>
      <c r="S177" s="1" t="s">
        <v>1200</v>
      </c>
      <c r="T177">
        <v>1</v>
      </c>
      <c r="U177" s="1" t="s">
        <v>92</v>
      </c>
      <c r="V177" s="1" t="s">
        <v>93</v>
      </c>
      <c r="W177" s="1" t="s">
        <v>1200</v>
      </c>
      <c r="X177" s="1" t="s">
        <v>1200</v>
      </c>
      <c r="Z177">
        <v>9.69</v>
      </c>
      <c r="AA177">
        <v>0</v>
      </c>
      <c r="AB177" s="1" t="s">
        <v>1200</v>
      </c>
    </row>
    <row r="178" spans="1:28" hidden="1" x14ac:dyDescent="0.25">
      <c r="A178">
        <v>8900000</v>
      </c>
      <c r="B178" s="1" t="s">
        <v>173</v>
      </c>
      <c r="D178" s="1" t="s">
        <v>7684</v>
      </c>
      <c r="E178" s="1" t="s">
        <v>1200</v>
      </c>
      <c r="F178" s="1" t="s">
        <v>7685</v>
      </c>
      <c r="G178" s="1" t="s">
        <v>7686</v>
      </c>
      <c r="H178" s="1" t="s">
        <v>1200</v>
      </c>
      <c r="I178" s="1" t="s">
        <v>175</v>
      </c>
      <c r="J178" s="1" t="s">
        <v>20</v>
      </c>
      <c r="K178" s="1" t="s">
        <v>7177</v>
      </c>
      <c r="L178" s="1" t="s">
        <v>7178</v>
      </c>
      <c r="M178" s="1" t="s">
        <v>7179</v>
      </c>
      <c r="N178" s="1" t="s">
        <v>27</v>
      </c>
      <c r="O178" s="1" t="s">
        <v>1200</v>
      </c>
      <c r="P178" s="1" t="s">
        <v>7248</v>
      </c>
      <c r="Q178" s="1" t="s">
        <v>7180</v>
      </c>
      <c r="R178" s="1" t="s">
        <v>1200</v>
      </c>
      <c r="S178" s="1" t="s">
        <v>1200</v>
      </c>
      <c r="T178">
        <v>1</v>
      </c>
      <c r="U178" s="1" t="s">
        <v>176</v>
      </c>
      <c r="V178" s="1" t="s">
        <v>177</v>
      </c>
      <c r="W178" s="1" t="s">
        <v>1200</v>
      </c>
      <c r="X178" s="1" t="s">
        <v>1200</v>
      </c>
      <c r="Y178">
        <v>60355198</v>
      </c>
      <c r="Z178">
        <v>5.3</v>
      </c>
      <c r="AA178">
        <v>0</v>
      </c>
      <c r="AB178" s="1" t="s">
        <v>1200</v>
      </c>
    </row>
    <row r="179" spans="1:28" hidden="1" x14ac:dyDescent="0.25">
      <c r="A179">
        <v>2909</v>
      </c>
      <c r="B179" s="1" t="s">
        <v>3309</v>
      </c>
      <c r="C179">
        <v>3879760000966</v>
      </c>
      <c r="D179" s="1" t="s">
        <v>7687</v>
      </c>
      <c r="E179" s="1" t="s">
        <v>7688</v>
      </c>
      <c r="F179" s="1" t="s">
        <v>3310</v>
      </c>
      <c r="G179" s="1" t="s">
        <v>3311</v>
      </c>
      <c r="H179" s="1" t="s">
        <v>1200</v>
      </c>
      <c r="I179" s="1" t="s">
        <v>3312</v>
      </c>
      <c r="J179" s="1" t="s">
        <v>479</v>
      </c>
      <c r="K179" s="1" t="s">
        <v>7177</v>
      </c>
      <c r="L179" s="1" t="s">
        <v>7178</v>
      </c>
      <c r="M179" s="1" t="s">
        <v>7179</v>
      </c>
      <c r="N179" s="1" t="s">
        <v>27</v>
      </c>
      <c r="O179" s="1" t="s">
        <v>1200</v>
      </c>
      <c r="P179" s="1" t="s">
        <v>7248</v>
      </c>
      <c r="Q179" s="1" t="s">
        <v>7180</v>
      </c>
      <c r="R179" s="1" t="s">
        <v>1200</v>
      </c>
      <c r="S179" s="1" t="s">
        <v>1200</v>
      </c>
      <c r="T179">
        <v>1</v>
      </c>
      <c r="U179" s="1" t="s">
        <v>3314</v>
      </c>
      <c r="V179" s="1" t="s">
        <v>3315</v>
      </c>
      <c r="W179" s="1" t="s">
        <v>1200</v>
      </c>
      <c r="X179" s="1" t="s">
        <v>1200</v>
      </c>
      <c r="Z179">
        <v>10.98</v>
      </c>
      <c r="AA179">
        <v>0</v>
      </c>
      <c r="AB179" s="1" t="s">
        <v>1200</v>
      </c>
    </row>
    <row r="180" spans="1:28" hidden="1" x14ac:dyDescent="0.25">
      <c r="A180">
        <v>8900006</v>
      </c>
      <c r="B180" s="1" t="s">
        <v>7689</v>
      </c>
      <c r="D180" s="1" t="s">
        <v>7690</v>
      </c>
      <c r="E180" s="1" t="s">
        <v>1200</v>
      </c>
      <c r="F180" s="1" t="s">
        <v>7691</v>
      </c>
      <c r="G180" s="1" t="s">
        <v>7692</v>
      </c>
      <c r="H180" s="1" t="s">
        <v>1200</v>
      </c>
      <c r="I180" s="1" t="s">
        <v>19</v>
      </c>
      <c r="J180" s="1" t="s">
        <v>20</v>
      </c>
      <c r="K180" s="1" t="s">
        <v>7177</v>
      </c>
      <c r="L180" s="1" t="s">
        <v>7178</v>
      </c>
      <c r="M180" s="1" t="s">
        <v>7179</v>
      </c>
      <c r="N180" s="1" t="s">
        <v>27</v>
      </c>
      <c r="O180" s="1" t="s">
        <v>1200</v>
      </c>
      <c r="P180" s="1" t="s">
        <v>7248</v>
      </c>
      <c r="Q180" s="1" t="s">
        <v>7180</v>
      </c>
      <c r="R180" s="1" t="s">
        <v>1200</v>
      </c>
      <c r="S180" s="1" t="s">
        <v>1200</v>
      </c>
      <c r="T180">
        <v>1</v>
      </c>
      <c r="U180" s="1" t="s">
        <v>71</v>
      </c>
      <c r="V180" s="1" t="s">
        <v>72</v>
      </c>
      <c r="W180" s="1" t="s">
        <v>1200</v>
      </c>
      <c r="X180" s="1" t="s">
        <v>1200</v>
      </c>
      <c r="Z180">
        <v>10.63</v>
      </c>
      <c r="AA180">
        <v>0</v>
      </c>
      <c r="AB180" s="1" t="s">
        <v>1200</v>
      </c>
    </row>
    <row r="181" spans="1:28" hidden="1" x14ac:dyDescent="0.25">
      <c r="A181">
        <v>8900018</v>
      </c>
      <c r="B181" s="1" t="s">
        <v>632</v>
      </c>
      <c r="D181" s="1" t="s">
        <v>7693</v>
      </c>
      <c r="E181" s="1" t="s">
        <v>1200</v>
      </c>
      <c r="F181" s="1" t="s">
        <v>7694</v>
      </c>
      <c r="G181" s="1" t="s">
        <v>7695</v>
      </c>
      <c r="H181" s="1" t="s">
        <v>1200</v>
      </c>
      <c r="I181" s="1" t="s">
        <v>52</v>
      </c>
      <c r="J181" s="1" t="s">
        <v>20</v>
      </c>
      <c r="K181" s="1" t="s">
        <v>7177</v>
      </c>
      <c r="L181" s="1" t="s">
        <v>7178</v>
      </c>
      <c r="M181" s="1" t="s">
        <v>7179</v>
      </c>
      <c r="N181" s="1" t="s">
        <v>7659</v>
      </c>
      <c r="O181" s="1" t="s">
        <v>1200</v>
      </c>
      <c r="P181" s="1" t="s">
        <v>7248</v>
      </c>
      <c r="Q181" s="1" t="s">
        <v>7180</v>
      </c>
      <c r="R181" s="1" t="s">
        <v>1200</v>
      </c>
      <c r="S181" s="1" t="s">
        <v>1200</v>
      </c>
      <c r="T181">
        <v>1</v>
      </c>
      <c r="U181" s="1" t="s">
        <v>634</v>
      </c>
      <c r="V181" s="1" t="s">
        <v>635</v>
      </c>
      <c r="W181" s="1" t="s">
        <v>1200</v>
      </c>
      <c r="X181" s="1" t="s">
        <v>1200</v>
      </c>
      <c r="Y181">
        <v>60160281</v>
      </c>
      <c r="Z181">
        <v>8.6999999999999993</v>
      </c>
      <c r="AA181">
        <v>0</v>
      </c>
      <c r="AB181" s="1" t="s">
        <v>1200</v>
      </c>
    </row>
    <row r="182" spans="1:28" hidden="1" x14ac:dyDescent="0.25">
      <c r="A182">
        <v>8900008</v>
      </c>
      <c r="B182" s="1" t="s">
        <v>590</v>
      </c>
      <c r="D182" s="1" t="s">
        <v>7696</v>
      </c>
      <c r="E182" s="1" t="s">
        <v>1200</v>
      </c>
      <c r="F182" s="1" t="s">
        <v>7697</v>
      </c>
      <c r="G182" s="1" t="s">
        <v>7698</v>
      </c>
      <c r="H182" s="1" t="s">
        <v>1200</v>
      </c>
      <c r="I182" s="1" t="s">
        <v>592</v>
      </c>
      <c r="J182" s="1" t="s">
        <v>20</v>
      </c>
      <c r="K182" s="1" t="s">
        <v>7177</v>
      </c>
      <c r="L182" s="1" t="s">
        <v>7178</v>
      </c>
      <c r="M182" s="1" t="s">
        <v>7179</v>
      </c>
      <c r="N182" s="1" t="s">
        <v>27</v>
      </c>
      <c r="O182" s="1" t="s">
        <v>1200</v>
      </c>
      <c r="P182" s="1" t="s">
        <v>7248</v>
      </c>
      <c r="Q182" s="1" t="s">
        <v>7180</v>
      </c>
      <c r="R182" s="1" t="s">
        <v>1200</v>
      </c>
      <c r="S182" s="1" t="s">
        <v>1200</v>
      </c>
      <c r="T182">
        <v>1</v>
      </c>
      <c r="U182" s="1" t="s">
        <v>593</v>
      </c>
      <c r="V182" s="1" t="s">
        <v>594</v>
      </c>
      <c r="W182" s="1" t="s">
        <v>1200</v>
      </c>
      <c r="X182" s="1" t="s">
        <v>1200</v>
      </c>
      <c r="Z182">
        <v>18.2</v>
      </c>
      <c r="AA182">
        <v>0</v>
      </c>
      <c r="AB182" s="1" t="s">
        <v>1200</v>
      </c>
    </row>
    <row r="183" spans="1:28" hidden="1" x14ac:dyDescent="0.25">
      <c r="A183">
        <v>8900012</v>
      </c>
      <c r="B183" s="1" t="s">
        <v>359</v>
      </c>
      <c r="D183" s="1" t="s">
        <v>7699</v>
      </c>
      <c r="E183" s="1" t="s">
        <v>1200</v>
      </c>
      <c r="F183" s="1" t="s">
        <v>7700</v>
      </c>
      <c r="G183" s="1" t="s">
        <v>7701</v>
      </c>
      <c r="H183" s="1" t="s">
        <v>1200</v>
      </c>
      <c r="I183" s="1" t="s">
        <v>7702</v>
      </c>
      <c r="J183" s="1" t="s">
        <v>20</v>
      </c>
      <c r="K183" s="1" t="s">
        <v>7177</v>
      </c>
      <c r="L183" s="1" t="s">
        <v>7178</v>
      </c>
      <c r="M183" s="1" t="s">
        <v>7179</v>
      </c>
      <c r="N183" s="1" t="s">
        <v>27</v>
      </c>
      <c r="O183" s="1" t="s">
        <v>1200</v>
      </c>
      <c r="P183" s="1" t="s">
        <v>7248</v>
      </c>
      <c r="Q183" s="1" t="s">
        <v>7180</v>
      </c>
      <c r="R183" s="1" t="s">
        <v>1200</v>
      </c>
      <c r="S183" s="1" t="s">
        <v>1200</v>
      </c>
      <c r="T183">
        <v>1</v>
      </c>
      <c r="U183" s="1" t="s">
        <v>361</v>
      </c>
      <c r="V183" s="1" t="s">
        <v>362</v>
      </c>
      <c r="W183" s="1" t="s">
        <v>1200</v>
      </c>
      <c r="X183" s="1" t="s">
        <v>1200</v>
      </c>
      <c r="Y183">
        <v>6081010</v>
      </c>
      <c r="Z183">
        <v>11.05</v>
      </c>
      <c r="AA183">
        <v>0</v>
      </c>
      <c r="AB183" s="1" t="s">
        <v>1200</v>
      </c>
    </row>
    <row r="184" spans="1:28" hidden="1" x14ac:dyDescent="0.25">
      <c r="A184">
        <v>8900001</v>
      </c>
      <c r="B184" s="1" t="s">
        <v>418</v>
      </c>
      <c r="D184" s="1" t="s">
        <v>7703</v>
      </c>
      <c r="E184" s="1" t="s">
        <v>1200</v>
      </c>
      <c r="F184" s="1" t="s">
        <v>7704</v>
      </c>
      <c r="G184" s="1" t="s">
        <v>7705</v>
      </c>
      <c r="H184" s="1" t="s">
        <v>1200</v>
      </c>
      <c r="I184" s="1" t="s">
        <v>420</v>
      </c>
      <c r="J184" s="1" t="s">
        <v>20</v>
      </c>
      <c r="K184" s="1" t="s">
        <v>7177</v>
      </c>
      <c r="L184" s="1" t="s">
        <v>7178</v>
      </c>
      <c r="M184" s="1" t="s">
        <v>7179</v>
      </c>
      <c r="N184" s="1" t="s">
        <v>27</v>
      </c>
      <c r="O184" s="1" t="s">
        <v>1200</v>
      </c>
      <c r="P184" s="1" t="s">
        <v>7248</v>
      </c>
      <c r="Q184" s="1" t="s">
        <v>7180</v>
      </c>
      <c r="R184" s="1" t="s">
        <v>1200</v>
      </c>
      <c r="S184" s="1" t="s">
        <v>1200</v>
      </c>
      <c r="T184">
        <v>1</v>
      </c>
      <c r="U184" s="1" t="s">
        <v>421</v>
      </c>
      <c r="V184" s="1" t="s">
        <v>422</v>
      </c>
      <c r="W184" s="1" t="s">
        <v>1200</v>
      </c>
      <c r="X184" s="1" t="s">
        <v>1200</v>
      </c>
      <c r="Y184">
        <v>60410234</v>
      </c>
      <c r="Z184">
        <v>5.57</v>
      </c>
      <c r="AA184">
        <v>0</v>
      </c>
      <c r="AB184" s="1" t="s">
        <v>1200</v>
      </c>
    </row>
    <row r="185" spans="1:28" hidden="1" x14ac:dyDescent="0.25">
      <c r="A185">
        <v>8900002</v>
      </c>
      <c r="B185" s="1" t="s">
        <v>494</v>
      </c>
      <c r="D185" s="1" t="s">
        <v>7706</v>
      </c>
      <c r="E185" s="1" t="s">
        <v>1200</v>
      </c>
      <c r="F185" s="1" t="s">
        <v>7707</v>
      </c>
      <c r="G185" s="1" t="s">
        <v>2357</v>
      </c>
      <c r="H185" s="1" t="s">
        <v>1200</v>
      </c>
      <c r="I185" s="1" t="s">
        <v>7708</v>
      </c>
      <c r="J185" s="1" t="s">
        <v>479</v>
      </c>
      <c r="K185" s="1" t="s">
        <v>7177</v>
      </c>
      <c r="L185" s="1" t="s">
        <v>7178</v>
      </c>
      <c r="M185" s="1" t="s">
        <v>7179</v>
      </c>
      <c r="N185" s="1" t="s">
        <v>27</v>
      </c>
      <c r="O185" s="1" t="s">
        <v>1200</v>
      </c>
      <c r="P185" s="1" t="s">
        <v>7248</v>
      </c>
      <c r="Q185" s="1" t="s">
        <v>7180</v>
      </c>
      <c r="R185" s="1" t="s">
        <v>1200</v>
      </c>
      <c r="S185" s="1" t="s">
        <v>1200</v>
      </c>
      <c r="T185">
        <v>1</v>
      </c>
      <c r="U185" s="1" t="s">
        <v>496</v>
      </c>
      <c r="V185" s="1" t="s">
        <v>497</v>
      </c>
      <c r="W185" s="1" t="s">
        <v>1200</v>
      </c>
      <c r="X185" s="1" t="s">
        <v>1200</v>
      </c>
      <c r="Y185">
        <v>6190000</v>
      </c>
      <c r="Z185">
        <v>14.34</v>
      </c>
      <c r="AA185">
        <v>0</v>
      </c>
      <c r="AB185" s="1" t="s">
        <v>1200</v>
      </c>
    </row>
    <row r="186" spans="1:28" hidden="1" x14ac:dyDescent="0.25">
      <c r="A186">
        <v>8900011</v>
      </c>
      <c r="B186" s="1" t="s">
        <v>260</v>
      </c>
      <c r="D186" s="1" t="s">
        <v>7709</v>
      </c>
      <c r="E186" s="1" t="s">
        <v>1200</v>
      </c>
      <c r="F186" s="1" t="s">
        <v>7710</v>
      </c>
      <c r="G186" s="1" t="s">
        <v>7711</v>
      </c>
      <c r="H186" s="1" t="s">
        <v>1200</v>
      </c>
      <c r="I186" s="1" t="s">
        <v>7712</v>
      </c>
      <c r="J186" s="1" t="s">
        <v>20</v>
      </c>
      <c r="K186" s="1" t="s">
        <v>7177</v>
      </c>
      <c r="L186" s="1" t="s">
        <v>7178</v>
      </c>
      <c r="M186" s="1" t="s">
        <v>7179</v>
      </c>
      <c r="N186" s="1" t="s">
        <v>27</v>
      </c>
      <c r="O186" s="1" t="s">
        <v>1200</v>
      </c>
      <c r="P186" s="1" t="s">
        <v>7248</v>
      </c>
      <c r="Q186" s="1" t="s">
        <v>7180</v>
      </c>
      <c r="R186" s="1" t="s">
        <v>1200</v>
      </c>
      <c r="S186" s="1" t="s">
        <v>1200</v>
      </c>
      <c r="T186">
        <v>1</v>
      </c>
      <c r="U186" s="1" t="s">
        <v>263</v>
      </c>
      <c r="V186" s="1" t="s">
        <v>264</v>
      </c>
      <c r="W186" s="1" t="s">
        <v>1200</v>
      </c>
      <c r="X186" s="1" t="s">
        <v>1200</v>
      </c>
      <c r="Z186">
        <v>4.8099999999999996</v>
      </c>
      <c r="AA186">
        <v>0</v>
      </c>
      <c r="AB186" s="1" t="s">
        <v>1200</v>
      </c>
    </row>
    <row r="187" spans="1:28" hidden="1" x14ac:dyDescent="0.25">
      <c r="A187">
        <v>8900015</v>
      </c>
      <c r="B187" s="1" t="s">
        <v>306</v>
      </c>
      <c r="D187" s="1" t="s">
        <v>1200</v>
      </c>
      <c r="E187" s="1" t="s">
        <v>1200</v>
      </c>
      <c r="F187" s="1" t="s">
        <v>7713</v>
      </c>
      <c r="G187" s="1" t="s">
        <v>7714</v>
      </c>
      <c r="H187" s="1" t="s">
        <v>1200</v>
      </c>
      <c r="I187" s="1" t="s">
        <v>308</v>
      </c>
      <c r="J187" s="1" t="s">
        <v>20</v>
      </c>
      <c r="K187" s="1" t="s">
        <v>7177</v>
      </c>
      <c r="L187" s="1" t="s">
        <v>7178</v>
      </c>
      <c r="M187" s="1" t="s">
        <v>7179</v>
      </c>
      <c r="N187" s="1" t="s">
        <v>27</v>
      </c>
      <c r="O187" s="1" t="s">
        <v>1200</v>
      </c>
      <c r="P187" s="1" t="s">
        <v>7248</v>
      </c>
      <c r="Q187" s="1" t="s">
        <v>7180</v>
      </c>
      <c r="R187" s="1" t="s">
        <v>1200</v>
      </c>
      <c r="S187" s="1" t="s">
        <v>1200</v>
      </c>
      <c r="T187">
        <v>1</v>
      </c>
      <c r="U187" s="1" t="s">
        <v>309</v>
      </c>
      <c r="V187" s="1" t="s">
        <v>310</v>
      </c>
      <c r="W187" s="1" t="s">
        <v>1200</v>
      </c>
      <c r="X187" s="1" t="s">
        <v>1200</v>
      </c>
      <c r="Z187">
        <v>13.32</v>
      </c>
      <c r="AA187">
        <v>0</v>
      </c>
      <c r="AB187" s="1" t="s">
        <v>1200</v>
      </c>
    </row>
    <row r="188" spans="1:28" hidden="1" x14ac:dyDescent="0.25">
      <c r="A188">
        <v>8900019</v>
      </c>
      <c r="B188" s="1" t="s">
        <v>7715</v>
      </c>
      <c r="D188" s="1" t="s">
        <v>7716</v>
      </c>
      <c r="E188" s="1" t="s">
        <v>1200</v>
      </c>
      <c r="F188" s="1" t="s">
        <v>7717</v>
      </c>
      <c r="G188" s="1" t="s">
        <v>7718</v>
      </c>
      <c r="H188" s="1" t="s">
        <v>1200</v>
      </c>
      <c r="I188" s="1" t="s">
        <v>378</v>
      </c>
      <c r="J188" s="1" t="s">
        <v>20</v>
      </c>
      <c r="K188" s="1" t="s">
        <v>7177</v>
      </c>
      <c r="L188" s="1" t="s">
        <v>7178</v>
      </c>
      <c r="M188" s="1" t="s">
        <v>7179</v>
      </c>
      <c r="N188" s="1" t="s">
        <v>27</v>
      </c>
      <c r="O188" s="1" t="s">
        <v>1200</v>
      </c>
      <c r="P188" s="1" t="s">
        <v>7248</v>
      </c>
      <c r="Q188" s="1" t="s">
        <v>7180</v>
      </c>
      <c r="R188" s="1" t="s">
        <v>1200</v>
      </c>
      <c r="S188" s="1" t="s">
        <v>1200</v>
      </c>
      <c r="T188">
        <v>3</v>
      </c>
      <c r="U188" s="1" t="s">
        <v>630</v>
      </c>
      <c r="V188" s="1" t="s">
        <v>631</v>
      </c>
      <c r="W188" s="1" t="s">
        <v>1200</v>
      </c>
      <c r="X188" s="1" t="s">
        <v>1200</v>
      </c>
      <c r="Y188">
        <v>60821750</v>
      </c>
      <c r="Z188">
        <v>12.34</v>
      </c>
      <c r="AA188">
        <v>0</v>
      </c>
      <c r="AB188" s="1" t="s">
        <v>1200</v>
      </c>
    </row>
    <row r="189" spans="1:28" hidden="1" x14ac:dyDescent="0.25">
      <c r="A189">
        <v>8900004</v>
      </c>
      <c r="B189" s="1" t="s">
        <v>217</v>
      </c>
      <c r="D189" s="1" t="s">
        <v>1200</v>
      </c>
      <c r="E189" s="1" t="s">
        <v>1200</v>
      </c>
      <c r="F189" s="1" t="s">
        <v>2012</v>
      </c>
      <c r="G189" s="1" t="s">
        <v>7719</v>
      </c>
      <c r="H189" s="1" t="s">
        <v>1200</v>
      </c>
      <c r="I189" s="1" t="s">
        <v>219</v>
      </c>
      <c r="J189" s="1" t="s">
        <v>20</v>
      </c>
      <c r="K189" s="1" t="s">
        <v>7177</v>
      </c>
      <c r="L189" s="1" t="s">
        <v>7178</v>
      </c>
      <c r="M189" s="1" t="s">
        <v>7179</v>
      </c>
      <c r="N189" s="1" t="s">
        <v>27</v>
      </c>
      <c r="O189" s="1" t="s">
        <v>1200</v>
      </c>
      <c r="P189" s="1" t="s">
        <v>7248</v>
      </c>
      <c r="Q189" s="1" t="s">
        <v>7180</v>
      </c>
      <c r="R189" s="1" t="s">
        <v>1200</v>
      </c>
      <c r="S189" s="1" t="s">
        <v>1200</v>
      </c>
      <c r="T189">
        <v>1</v>
      </c>
      <c r="U189" s="1" t="s">
        <v>220</v>
      </c>
      <c r="V189" s="1" t="s">
        <v>221</v>
      </c>
      <c r="W189" s="1" t="s">
        <v>1200</v>
      </c>
      <c r="X189" s="1" t="s">
        <v>1200</v>
      </c>
      <c r="Z189">
        <v>5.29</v>
      </c>
      <c r="AA189">
        <v>0</v>
      </c>
      <c r="AB189" s="1" t="s">
        <v>1200</v>
      </c>
    </row>
    <row r="190" spans="1:28" hidden="1" x14ac:dyDescent="0.25">
      <c r="A190">
        <v>8900017</v>
      </c>
      <c r="B190" s="1" t="s">
        <v>277</v>
      </c>
      <c r="C190">
        <v>3879760002586</v>
      </c>
      <c r="D190" s="1" t="s">
        <v>7720</v>
      </c>
      <c r="E190" s="1" t="s">
        <v>1200</v>
      </c>
      <c r="F190" s="1" t="s">
        <v>7721</v>
      </c>
      <c r="G190" s="1" t="s">
        <v>3585</v>
      </c>
      <c r="H190" s="1" t="s">
        <v>1200</v>
      </c>
      <c r="I190" s="1" t="s">
        <v>279</v>
      </c>
      <c r="J190" s="1" t="s">
        <v>20</v>
      </c>
      <c r="K190" s="1" t="s">
        <v>7177</v>
      </c>
      <c r="L190" s="1" t="s">
        <v>7178</v>
      </c>
      <c r="M190" s="1" t="s">
        <v>7179</v>
      </c>
      <c r="N190" s="1" t="s">
        <v>27</v>
      </c>
      <c r="O190" s="1" t="s">
        <v>1200</v>
      </c>
      <c r="P190" s="1" t="s">
        <v>7248</v>
      </c>
      <c r="Q190" s="1" t="s">
        <v>7180</v>
      </c>
      <c r="R190" s="1" t="s">
        <v>1200</v>
      </c>
      <c r="S190" s="1" t="s">
        <v>1200</v>
      </c>
      <c r="T190">
        <v>1</v>
      </c>
      <c r="U190" s="1" t="s">
        <v>280</v>
      </c>
      <c r="V190" s="1" t="s">
        <v>281</v>
      </c>
      <c r="W190" s="1" t="s">
        <v>1200</v>
      </c>
      <c r="X190" s="1" t="s">
        <v>1200</v>
      </c>
      <c r="Y190">
        <v>6042107</v>
      </c>
      <c r="Z190">
        <v>3.5</v>
      </c>
      <c r="AA190">
        <v>0</v>
      </c>
      <c r="AB190" s="1" t="s">
        <v>1200</v>
      </c>
    </row>
    <row r="191" spans="1:28" hidden="1" x14ac:dyDescent="0.25">
      <c r="A191">
        <v>8900016</v>
      </c>
      <c r="B191" s="1" t="s">
        <v>222</v>
      </c>
      <c r="D191" s="1" t="s">
        <v>1200</v>
      </c>
      <c r="E191" s="1" t="s">
        <v>1200</v>
      </c>
      <c r="F191" s="1" t="s">
        <v>7722</v>
      </c>
      <c r="G191" s="1" t="s">
        <v>4317</v>
      </c>
      <c r="H191" s="1" t="s">
        <v>1200</v>
      </c>
      <c r="I191" s="1" t="s">
        <v>224</v>
      </c>
      <c r="J191" s="1" t="s">
        <v>20</v>
      </c>
      <c r="K191" s="1" t="s">
        <v>7177</v>
      </c>
      <c r="L191" s="1" t="s">
        <v>7178</v>
      </c>
      <c r="M191" s="1" t="s">
        <v>7179</v>
      </c>
      <c r="N191" s="1" t="s">
        <v>27</v>
      </c>
      <c r="O191" s="1" t="s">
        <v>1200</v>
      </c>
      <c r="P191" s="1" t="s">
        <v>7248</v>
      </c>
      <c r="Q191" s="1" t="s">
        <v>7180</v>
      </c>
      <c r="R191" s="1" t="s">
        <v>1200</v>
      </c>
      <c r="S191" s="1" t="s">
        <v>1200</v>
      </c>
      <c r="T191">
        <v>1</v>
      </c>
      <c r="U191" s="1" t="s">
        <v>225</v>
      </c>
      <c r="V191" s="1" t="s">
        <v>226</v>
      </c>
      <c r="W191" s="1" t="s">
        <v>1200</v>
      </c>
      <c r="X191" s="1" t="s">
        <v>1200</v>
      </c>
      <c r="Z191">
        <v>4.3899999999999997</v>
      </c>
      <c r="AA191">
        <v>0</v>
      </c>
      <c r="AB191" s="1" t="s">
        <v>1200</v>
      </c>
    </row>
    <row r="192" spans="1:28" hidden="1" x14ac:dyDescent="0.25">
      <c r="A192">
        <v>8900009</v>
      </c>
      <c r="B192" s="1" t="s">
        <v>1045</v>
      </c>
      <c r="D192" s="1" t="s">
        <v>7723</v>
      </c>
      <c r="E192" s="1" t="s">
        <v>1200</v>
      </c>
      <c r="F192" s="1" t="s">
        <v>7724</v>
      </c>
      <c r="G192" s="1" t="s">
        <v>7725</v>
      </c>
      <c r="H192" s="1" t="s">
        <v>1200</v>
      </c>
      <c r="I192" s="1" t="s">
        <v>7726</v>
      </c>
      <c r="J192" s="1" t="s">
        <v>20</v>
      </c>
      <c r="K192" s="1" t="s">
        <v>7177</v>
      </c>
      <c r="L192" s="1" t="s">
        <v>7178</v>
      </c>
      <c r="M192" s="1" t="s">
        <v>7179</v>
      </c>
      <c r="N192" s="1" t="s">
        <v>27</v>
      </c>
      <c r="O192" s="1" t="s">
        <v>1200</v>
      </c>
      <c r="P192" s="1" t="s">
        <v>7248</v>
      </c>
      <c r="Q192" s="1" t="s">
        <v>7180</v>
      </c>
      <c r="R192" s="1" t="s">
        <v>1200</v>
      </c>
      <c r="S192" s="1" t="s">
        <v>1200</v>
      </c>
      <c r="T192">
        <v>1</v>
      </c>
      <c r="U192" s="1" t="s">
        <v>1047</v>
      </c>
      <c r="V192" s="1" t="s">
        <v>1048</v>
      </c>
      <c r="W192" s="1" t="s">
        <v>1200</v>
      </c>
      <c r="X192" s="1" t="s">
        <v>1200</v>
      </c>
      <c r="Z192">
        <v>8.23</v>
      </c>
      <c r="AA192">
        <v>0</v>
      </c>
      <c r="AB192" s="1" t="s">
        <v>1200</v>
      </c>
    </row>
    <row r="193" spans="1:28" hidden="1" x14ac:dyDescent="0.25">
      <c r="A193">
        <v>8900007</v>
      </c>
      <c r="B193" s="1" t="s">
        <v>26</v>
      </c>
      <c r="D193" s="1" t="s">
        <v>7727</v>
      </c>
      <c r="E193" s="1" t="s">
        <v>1200</v>
      </c>
      <c r="F193" s="1" t="s">
        <v>7681</v>
      </c>
      <c r="G193" s="1" t="s">
        <v>7728</v>
      </c>
      <c r="H193" s="1" t="s">
        <v>1200</v>
      </c>
      <c r="I193" s="1" t="s">
        <v>7729</v>
      </c>
      <c r="J193" s="1" t="s">
        <v>20</v>
      </c>
      <c r="K193" s="1" t="s">
        <v>7177</v>
      </c>
      <c r="L193" s="1" t="s">
        <v>7178</v>
      </c>
      <c r="M193" s="1" t="s">
        <v>7179</v>
      </c>
      <c r="N193" s="1" t="s">
        <v>27</v>
      </c>
      <c r="O193" s="1" t="s">
        <v>1200</v>
      </c>
      <c r="P193" s="1" t="s">
        <v>7248</v>
      </c>
      <c r="Q193" s="1" t="s">
        <v>7180</v>
      </c>
      <c r="R193" s="1" t="s">
        <v>1200</v>
      </c>
      <c r="S193" s="1" t="s">
        <v>1200</v>
      </c>
      <c r="T193">
        <v>1</v>
      </c>
      <c r="U193" s="1" t="s">
        <v>30</v>
      </c>
      <c r="V193" s="1" t="s">
        <v>31</v>
      </c>
      <c r="W193" s="1" t="s">
        <v>1200</v>
      </c>
      <c r="X193" s="1" t="s">
        <v>1200</v>
      </c>
      <c r="Z193">
        <v>11.93</v>
      </c>
      <c r="AA193">
        <v>0</v>
      </c>
      <c r="AB193" s="1" t="s">
        <v>1200</v>
      </c>
    </row>
    <row r="194" spans="1:28" hidden="1" x14ac:dyDescent="0.25">
      <c r="A194">
        <v>8900003</v>
      </c>
      <c r="B194" s="1" t="s">
        <v>73</v>
      </c>
      <c r="D194" s="1" t="s">
        <v>7730</v>
      </c>
      <c r="E194" s="1" t="s">
        <v>1200</v>
      </c>
      <c r="F194" s="1" t="s">
        <v>7655</v>
      </c>
      <c r="G194" s="1" t="s">
        <v>7731</v>
      </c>
      <c r="H194" s="1" t="s">
        <v>1200</v>
      </c>
      <c r="I194" s="1" t="s">
        <v>7732</v>
      </c>
      <c r="J194" s="1" t="s">
        <v>20</v>
      </c>
      <c r="K194" s="1" t="s">
        <v>7177</v>
      </c>
      <c r="L194" s="1" t="s">
        <v>7178</v>
      </c>
      <c r="M194" s="1" t="s">
        <v>7179</v>
      </c>
      <c r="N194" s="1" t="s">
        <v>27</v>
      </c>
      <c r="O194" s="1" t="s">
        <v>1200</v>
      </c>
      <c r="P194" s="1" t="s">
        <v>7248</v>
      </c>
      <c r="Q194" s="1" t="s">
        <v>7180</v>
      </c>
      <c r="R194" s="1" t="s">
        <v>1200</v>
      </c>
      <c r="S194" s="1" t="s">
        <v>1200</v>
      </c>
      <c r="T194">
        <v>1</v>
      </c>
      <c r="U194" s="1" t="s">
        <v>76</v>
      </c>
      <c r="V194" s="1" t="s">
        <v>77</v>
      </c>
      <c r="W194" s="1" t="s">
        <v>1200</v>
      </c>
      <c r="X194" s="1" t="s">
        <v>1200</v>
      </c>
      <c r="Z194">
        <v>11.15</v>
      </c>
      <c r="AA194">
        <v>0</v>
      </c>
      <c r="AB194" s="1" t="s">
        <v>1200</v>
      </c>
    </row>
    <row r="195" spans="1:28" hidden="1" x14ac:dyDescent="0.25">
      <c r="A195">
        <v>11022</v>
      </c>
      <c r="B195" s="1" t="s">
        <v>7733</v>
      </c>
      <c r="D195" s="1" t="s">
        <v>1200</v>
      </c>
      <c r="E195" s="1" t="s">
        <v>1200</v>
      </c>
      <c r="F195" s="1" t="s">
        <v>7734</v>
      </c>
      <c r="G195" s="1" t="s">
        <v>7735</v>
      </c>
      <c r="H195" s="1" t="s">
        <v>1200</v>
      </c>
      <c r="I195" s="1" t="s">
        <v>1156</v>
      </c>
      <c r="J195" s="1" t="s">
        <v>20</v>
      </c>
      <c r="K195" s="1" t="s">
        <v>7177</v>
      </c>
      <c r="L195" s="1" t="s">
        <v>7178</v>
      </c>
      <c r="M195" s="1" t="s">
        <v>7179</v>
      </c>
      <c r="N195" s="1" t="s">
        <v>1200</v>
      </c>
      <c r="O195" s="1" t="s">
        <v>1200</v>
      </c>
      <c r="P195" s="1" t="s">
        <v>7248</v>
      </c>
      <c r="Q195" s="1" t="s">
        <v>7180</v>
      </c>
      <c r="R195" s="1" t="s">
        <v>1200</v>
      </c>
      <c r="S195" s="1" t="s">
        <v>1200</v>
      </c>
      <c r="T195">
        <v>3</v>
      </c>
      <c r="U195" s="1" t="s">
        <v>563</v>
      </c>
      <c r="V195" s="1" t="s">
        <v>564</v>
      </c>
      <c r="W195" s="1" t="s">
        <v>1200</v>
      </c>
      <c r="X195" s="1" t="s">
        <v>1200</v>
      </c>
      <c r="Z195">
        <v>1.89</v>
      </c>
      <c r="AA195">
        <v>0</v>
      </c>
      <c r="AB195" s="1" t="s">
        <v>1200</v>
      </c>
    </row>
    <row r="196" spans="1:28" hidden="1" x14ac:dyDescent="0.25">
      <c r="A196">
        <v>9598</v>
      </c>
      <c r="B196" s="1" t="s">
        <v>5495</v>
      </c>
      <c r="C196">
        <v>98636111315</v>
      </c>
      <c r="D196" s="1" t="s">
        <v>5495</v>
      </c>
      <c r="E196" s="1" t="s">
        <v>7736</v>
      </c>
      <c r="F196" s="1" t="s">
        <v>5496</v>
      </c>
      <c r="G196" s="1" t="s">
        <v>5497</v>
      </c>
      <c r="H196" s="1" t="s">
        <v>1200</v>
      </c>
      <c r="I196" s="1" t="s">
        <v>790</v>
      </c>
      <c r="J196" s="1" t="s">
        <v>7239</v>
      </c>
      <c r="K196" s="1" t="s">
        <v>7177</v>
      </c>
      <c r="L196" s="1" t="s">
        <v>7178</v>
      </c>
      <c r="M196" s="1" t="s">
        <v>7179</v>
      </c>
      <c r="N196" s="1" t="s">
        <v>1200</v>
      </c>
      <c r="O196" s="1" t="s">
        <v>1200</v>
      </c>
      <c r="P196" s="1" t="s">
        <v>1200</v>
      </c>
      <c r="Q196" s="1" t="s">
        <v>7180</v>
      </c>
      <c r="R196" s="1" t="s">
        <v>1200</v>
      </c>
      <c r="S196" s="1" t="s">
        <v>1200</v>
      </c>
      <c r="T196">
        <v>1</v>
      </c>
      <c r="U196" s="1" t="s">
        <v>7737</v>
      </c>
      <c r="V196" s="1" t="s">
        <v>7738</v>
      </c>
      <c r="W196" s="1" t="s">
        <v>1200</v>
      </c>
      <c r="X196" s="1" t="s">
        <v>1200</v>
      </c>
      <c r="Z196">
        <v>7.18</v>
      </c>
      <c r="AA196">
        <v>0</v>
      </c>
      <c r="AB196" s="1" t="s">
        <v>1200</v>
      </c>
    </row>
    <row r="197" spans="1:28" hidden="1" x14ac:dyDescent="0.25">
      <c r="A197">
        <v>12028</v>
      </c>
      <c r="B197" s="1" t="s">
        <v>7739</v>
      </c>
      <c r="D197" s="1" t="s">
        <v>1200</v>
      </c>
      <c r="E197" s="1" t="s">
        <v>1200</v>
      </c>
      <c r="F197" s="1" t="s">
        <v>7740</v>
      </c>
      <c r="G197" s="1" t="s">
        <v>7741</v>
      </c>
      <c r="H197" s="1" t="s">
        <v>1200</v>
      </c>
      <c r="I197" s="1" t="s">
        <v>365</v>
      </c>
      <c r="J197" s="1" t="s">
        <v>20</v>
      </c>
      <c r="K197" s="1" t="s">
        <v>7177</v>
      </c>
      <c r="L197" s="1" t="s">
        <v>7178</v>
      </c>
      <c r="M197" s="1" t="s">
        <v>7179</v>
      </c>
      <c r="N197" s="1" t="s">
        <v>1200</v>
      </c>
      <c r="O197" s="1" t="s">
        <v>1200</v>
      </c>
      <c r="P197" s="1" t="s">
        <v>7248</v>
      </c>
      <c r="Q197" s="1" t="s">
        <v>7180</v>
      </c>
      <c r="R197" s="1" t="s">
        <v>1200</v>
      </c>
      <c r="S197" s="1" t="s">
        <v>1200</v>
      </c>
      <c r="T197">
        <v>3</v>
      </c>
      <c r="U197" s="1" t="s">
        <v>357</v>
      </c>
      <c r="V197" s="1" t="s">
        <v>358</v>
      </c>
      <c r="W197" s="1" t="s">
        <v>1200</v>
      </c>
      <c r="X197" s="1" t="s">
        <v>1200</v>
      </c>
      <c r="Z197">
        <v>11.1</v>
      </c>
      <c r="AA197">
        <v>0</v>
      </c>
      <c r="AB197" s="1" t="s">
        <v>1200</v>
      </c>
    </row>
    <row r="198" spans="1:28" hidden="1" x14ac:dyDescent="0.25">
      <c r="A198">
        <v>11933</v>
      </c>
      <c r="B198" s="1" t="s">
        <v>6847</v>
      </c>
      <c r="C198">
        <v>1179526309</v>
      </c>
      <c r="D198" s="1" t="s">
        <v>7742</v>
      </c>
      <c r="E198" s="1" t="s">
        <v>7743</v>
      </c>
      <c r="F198" s="1" t="s">
        <v>7744</v>
      </c>
      <c r="G198" s="1" t="s">
        <v>6849</v>
      </c>
      <c r="H198" s="1" t="s">
        <v>1200</v>
      </c>
      <c r="I198" s="1" t="s">
        <v>7745</v>
      </c>
      <c r="J198" s="1" t="s">
        <v>7239</v>
      </c>
      <c r="K198" s="1" t="s">
        <v>7177</v>
      </c>
      <c r="L198" s="1" t="s">
        <v>7178</v>
      </c>
      <c r="M198" s="1" t="s">
        <v>7179</v>
      </c>
      <c r="N198" s="1" t="s">
        <v>1200</v>
      </c>
      <c r="O198" s="1" t="s">
        <v>1200</v>
      </c>
      <c r="P198" s="1" t="s">
        <v>1200</v>
      </c>
      <c r="Q198" s="1" t="s">
        <v>7180</v>
      </c>
      <c r="R198" s="1" t="s">
        <v>1200</v>
      </c>
      <c r="S198" s="1" t="s">
        <v>1200</v>
      </c>
      <c r="T198">
        <v>1</v>
      </c>
      <c r="U198" s="1" t="s">
        <v>6845</v>
      </c>
      <c r="V198" s="1" t="s">
        <v>6846</v>
      </c>
      <c r="W198" s="1" t="s">
        <v>1200</v>
      </c>
      <c r="X198" s="1" t="s">
        <v>1200</v>
      </c>
      <c r="Z198">
        <v>15.91</v>
      </c>
      <c r="AA198">
        <v>0</v>
      </c>
      <c r="AB198" s="1" t="s">
        <v>1200</v>
      </c>
    </row>
    <row r="199" spans="1:28" hidden="1" x14ac:dyDescent="0.25">
      <c r="A199">
        <v>250</v>
      </c>
      <c r="B199" s="1" t="s">
        <v>1331</v>
      </c>
      <c r="C199">
        <v>6224000883</v>
      </c>
      <c r="D199" s="1" t="s">
        <v>7746</v>
      </c>
      <c r="E199" s="1" t="s">
        <v>7747</v>
      </c>
      <c r="F199" s="1" t="s">
        <v>1332</v>
      </c>
      <c r="G199" s="1" t="s">
        <v>1333</v>
      </c>
      <c r="H199" s="1" t="s">
        <v>1200</v>
      </c>
      <c r="I199" s="1" t="s">
        <v>478</v>
      </c>
      <c r="J199" s="1" t="s">
        <v>479</v>
      </c>
      <c r="K199" s="1" t="s">
        <v>7177</v>
      </c>
      <c r="L199" s="1" t="s">
        <v>7178</v>
      </c>
      <c r="M199" s="1" t="s">
        <v>7179</v>
      </c>
      <c r="N199" s="1" t="s">
        <v>1200</v>
      </c>
      <c r="O199" s="1" t="s">
        <v>1200</v>
      </c>
      <c r="P199" s="1" t="s">
        <v>1200</v>
      </c>
      <c r="Q199" s="1" t="s">
        <v>7180</v>
      </c>
      <c r="R199" s="1" t="s">
        <v>1200</v>
      </c>
      <c r="S199" s="1" t="s">
        <v>1200</v>
      </c>
      <c r="T199">
        <v>1</v>
      </c>
      <c r="U199" s="1" t="s">
        <v>1335</v>
      </c>
      <c r="V199" s="1" t="s">
        <v>1336</v>
      </c>
      <c r="W199" s="1" t="s">
        <v>1200</v>
      </c>
      <c r="X199" s="1" t="s">
        <v>1200</v>
      </c>
      <c r="Z199">
        <v>12</v>
      </c>
      <c r="AA199">
        <v>0</v>
      </c>
      <c r="AB199" s="1" t="s">
        <v>1200</v>
      </c>
    </row>
    <row r="200" spans="1:28" hidden="1" x14ac:dyDescent="0.25">
      <c r="A200">
        <v>3542</v>
      </c>
      <c r="B200" s="1" t="s">
        <v>3750</v>
      </c>
      <c r="C200">
        <v>31807424000196</v>
      </c>
      <c r="D200" s="1" t="s">
        <v>7748</v>
      </c>
      <c r="E200" s="1" t="s">
        <v>7475</v>
      </c>
      <c r="F200" s="1" t="s">
        <v>3751</v>
      </c>
      <c r="G200" s="1" t="s">
        <v>3752</v>
      </c>
      <c r="H200" s="1" t="s">
        <v>1200</v>
      </c>
      <c r="I200" s="1" t="s">
        <v>2671</v>
      </c>
      <c r="J200" s="1" t="s">
        <v>188</v>
      </c>
      <c r="K200" s="1" t="s">
        <v>7177</v>
      </c>
      <c r="L200" s="1" t="s">
        <v>7178</v>
      </c>
      <c r="M200" s="1" t="s">
        <v>7179</v>
      </c>
      <c r="N200" s="1" t="s">
        <v>1200</v>
      </c>
      <c r="O200" s="1" t="s">
        <v>1200</v>
      </c>
      <c r="P200" s="1" t="s">
        <v>1200</v>
      </c>
      <c r="Q200" s="1" t="s">
        <v>7180</v>
      </c>
      <c r="R200" s="1" t="s">
        <v>1200</v>
      </c>
      <c r="S200" s="1" t="s">
        <v>1200</v>
      </c>
      <c r="T200">
        <v>1</v>
      </c>
      <c r="U200" s="1" t="s">
        <v>3748</v>
      </c>
      <c r="V200" s="1" t="s">
        <v>3749</v>
      </c>
      <c r="W200" s="1" t="s">
        <v>1200</v>
      </c>
      <c r="X200" s="1" t="s">
        <v>1200</v>
      </c>
      <c r="Z200">
        <v>4.83</v>
      </c>
      <c r="AA200">
        <v>0</v>
      </c>
      <c r="AB200" s="1" t="s">
        <v>1200</v>
      </c>
    </row>
    <row r="201" spans="1:28" hidden="1" x14ac:dyDescent="0.25">
      <c r="A201">
        <v>4488</v>
      </c>
      <c r="B201" s="1" t="s">
        <v>7749</v>
      </c>
      <c r="C201">
        <v>22271322000108</v>
      </c>
      <c r="D201" s="1" t="s">
        <v>7750</v>
      </c>
      <c r="E201" s="1" t="s">
        <v>7751</v>
      </c>
      <c r="F201" s="1" t="s">
        <v>7752</v>
      </c>
      <c r="G201" s="1" t="s">
        <v>2888</v>
      </c>
      <c r="H201" s="1" t="s">
        <v>1256</v>
      </c>
      <c r="I201" s="1" t="s">
        <v>839</v>
      </c>
      <c r="J201" s="1" t="s">
        <v>20</v>
      </c>
      <c r="K201" s="1" t="s">
        <v>7177</v>
      </c>
      <c r="L201" s="1" t="s">
        <v>7178</v>
      </c>
      <c r="M201" s="1" t="s">
        <v>7179</v>
      </c>
      <c r="N201" s="1" t="s">
        <v>1200</v>
      </c>
      <c r="O201" s="1" t="s">
        <v>1200</v>
      </c>
      <c r="P201" s="1" t="s">
        <v>1200</v>
      </c>
      <c r="Q201" s="1" t="s">
        <v>7180</v>
      </c>
      <c r="R201" s="1" t="s">
        <v>1200</v>
      </c>
      <c r="S201" s="1" t="s">
        <v>1200</v>
      </c>
      <c r="T201">
        <v>1</v>
      </c>
      <c r="U201" s="1" t="s">
        <v>7753</v>
      </c>
      <c r="V201" s="1" t="s">
        <v>7754</v>
      </c>
      <c r="W201" s="1" t="s">
        <v>1200</v>
      </c>
      <c r="X201" s="1" t="s">
        <v>1200</v>
      </c>
      <c r="Z201">
        <v>12.64</v>
      </c>
      <c r="AA201">
        <v>0</v>
      </c>
      <c r="AB201" s="1" t="s">
        <v>1200</v>
      </c>
    </row>
    <row r="202" spans="1:28" hidden="1" x14ac:dyDescent="0.25">
      <c r="A202">
        <v>11956</v>
      </c>
      <c r="B202" s="1" t="s">
        <v>7755</v>
      </c>
      <c r="D202" s="1" t="s">
        <v>1200</v>
      </c>
      <c r="E202" s="1" t="s">
        <v>1200</v>
      </c>
      <c r="F202" s="1" t="s">
        <v>7756</v>
      </c>
      <c r="G202" s="1" t="s">
        <v>7757</v>
      </c>
      <c r="H202" s="1" t="s">
        <v>1200</v>
      </c>
      <c r="I202" s="1" t="s">
        <v>193</v>
      </c>
      <c r="J202" s="1" t="s">
        <v>20</v>
      </c>
      <c r="K202" s="1" t="s">
        <v>7177</v>
      </c>
      <c r="L202" s="1" t="s">
        <v>7178</v>
      </c>
      <c r="M202" s="1" t="s">
        <v>7179</v>
      </c>
      <c r="N202" s="1" t="s">
        <v>1200</v>
      </c>
      <c r="O202" s="1" t="s">
        <v>1200</v>
      </c>
      <c r="P202" s="1" t="s">
        <v>7248</v>
      </c>
      <c r="Q202" s="1" t="s">
        <v>7180</v>
      </c>
      <c r="R202" s="1" t="s">
        <v>1200</v>
      </c>
      <c r="S202" s="1" t="s">
        <v>1200</v>
      </c>
      <c r="T202">
        <v>3</v>
      </c>
      <c r="U202" s="1" t="s">
        <v>508</v>
      </c>
      <c r="V202" s="1" t="s">
        <v>509</v>
      </c>
      <c r="W202" s="1" t="s">
        <v>1200</v>
      </c>
      <c r="X202" s="1" t="s">
        <v>1200</v>
      </c>
      <c r="Z202">
        <v>4.62</v>
      </c>
      <c r="AA202">
        <v>0</v>
      </c>
      <c r="AB202" s="1" t="s">
        <v>1200</v>
      </c>
    </row>
    <row r="203" spans="1:28" hidden="1" x14ac:dyDescent="0.25">
      <c r="A203">
        <v>11813</v>
      </c>
      <c r="B203" s="1" t="s">
        <v>7758</v>
      </c>
      <c r="C203">
        <v>26751452000107</v>
      </c>
      <c r="D203" s="1" t="s">
        <v>7759</v>
      </c>
      <c r="E203" s="1" t="s">
        <v>7760</v>
      </c>
      <c r="F203" s="1" t="s">
        <v>7761</v>
      </c>
      <c r="G203" s="1" t="s">
        <v>4388</v>
      </c>
      <c r="H203" s="1" t="s">
        <v>1200</v>
      </c>
      <c r="I203" s="1" t="s">
        <v>7762</v>
      </c>
      <c r="J203" s="1" t="s">
        <v>7239</v>
      </c>
      <c r="K203" s="1" t="s">
        <v>7177</v>
      </c>
      <c r="L203" s="1" t="s">
        <v>7178</v>
      </c>
      <c r="M203" s="1" t="s">
        <v>7179</v>
      </c>
      <c r="N203" s="1" t="s">
        <v>1200</v>
      </c>
      <c r="O203" s="1" t="s">
        <v>1200</v>
      </c>
      <c r="P203" s="1" t="s">
        <v>1200</v>
      </c>
      <c r="Q203" s="1" t="s">
        <v>7180</v>
      </c>
      <c r="R203" s="1" t="s">
        <v>1200</v>
      </c>
      <c r="S203" s="1" t="s">
        <v>1200</v>
      </c>
      <c r="T203">
        <v>1</v>
      </c>
      <c r="U203" s="1" t="s">
        <v>7763</v>
      </c>
      <c r="V203" s="1" t="s">
        <v>7764</v>
      </c>
      <c r="W203" s="1" t="s">
        <v>1200</v>
      </c>
      <c r="X203" s="1" t="s">
        <v>1200</v>
      </c>
      <c r="Z203">
        <v>0.06</v>
      </c>
      <c r="AA203">
        <v>0</v>
      </c>
      <c r="AB203" s="1" t="s">
        <v>1200</v>
      </c>
    </row>
    <row r="204" spans="1:28" hidden="1" x14ac:dyDescent="0.25">
      <c r="A204">
        <v>4635</v>
      </c>
      <c r="B204" s="1" t="s">
        <v>7765</v>
      </c>
      <c r="C204">
        <v>13931743000127</v>
      </c>
      <c r="D204" s="1" t="s">
        <v>7766</v>
      </c>
      <c r="E204" s="1" t="s">
        <v>7767</v>
      </c>
      <c r="F204" s="1" t="s">
        <v>7768</v>
      </c>
      <c r="G204" s="1" t="s">
        <v>1228</v>
      </c>
      <c r="H204" s="1" t="s">
        <v>7769</v>
      </c>
      <c r="I204" s="1" t="s">
        <v>478</v>
      </c>
      <c r="J204" s="1" t="s">
        <v>479</v>
      </c>
      <c r="K204" s="1" t="s">
        <v>7177</v>
      </c>
      <c r="L204" s="1" t="s">
        <v>7178</v>
      </c>
      <c r="M204" s="1" t="s">
        <v>7179</v>
      </c>
      <c r="N204" s="1" t="s">
        <v>1200</v>
      </c>
      <c r="O204" s="1" t="s">
        <v>1200</v>
      </c>
      <c r="P204" s="1" t="s">
        <v>1200</v>
      </c>
      <c r="Q204" s="1" t="s">
        <v>7180</v>
      </c>
      <c r="R204" s="1" t="s">
        <v>1200</v>
      </c>
      <c r="S204" s="1" t="s">
        <v>1200</v>
      </c>
      <c r="T204">
        <v>1</v>
      </c>
      <c r="U204" s="1" t="s">
        <v>7770</v>
      </c>
      <c r="V204" s="1" t="s">
        <v>7771</v>
      </c>
      <c r="W204" s="1" t="s">
        <v>1200</v>
      </c>
      <c r="X204" s="1" t="s">
        <v>1200</v>
      </c>
      <c r="Z204">
        <v>10.45</v>
      </c>
      <c r="AA204">
        <v>0</v>
      </c>
      <c r="AB204" s="1" t="s">
        <v>1200</v>
      </c>
    </row>
    <row r="205" spans="1:28" hidden="1" x14ac:dyDescent="0.25">
      <c r="A205">
        <v>1970</v>
      </c>
      <c r="B205" s="1" t="s">
        <v>7772</v>
      </c>
      <c r="C205">
        <v>8926631000229</v>
      </c>
      <c r="D205" s="1" t="s">
        <v>7773</v>
      </c>
      <c r="E205" s="1" t="s">
        <v>7475</v>
      </c>
      <c r="F205" s="1" t="s">
        <v>6910</v>
      </c>
      <c r="G205" s="1" t="s">
        <v>6911</v>
      </c>
      <c r="H205" s="1" t="s">
        <v>1200</v>
      </c>
      <c r="I205" s="1" t="s">
        <v>7774</v>
      </c>
      <c r="J205" s="1" t="s">
        <v>20</v>
      </c>
      <c r="K205" s="1" t="s">
        <v>7177</v>
      </c>
      <c r="L205" s="1" t="s">
        <v>7178</v>
      </c>
      <c r="M205" s="1" t="s">
        <v>7179</v>
      </c>
      <c r="N205" s="1" t="s">
        <v>7775</v>
      </c>
      <c r="O205" s="1" t="s">
        <v>1200</v>
      </c>
      <c r="P205" s="1" t="s">
        <v>1200</v>
      </c>
      <c r="Q205" s="1" t="s">
        <v>7180</v>
      </c>
      <c r="R205" s="1" t="s">
        <v>1200</v>
      </c>
      <c r="S205" s="1" t="s">
        <v>1200</v>
      </c>
      <c r="T205">
        <v>1</v>
      </c>
      <c r="U205" s="1" t="s">
        <v>7776</v>
      </c>
      <c r="V205" s="1" t="s">
        <v>7777</v>
      </c>
      <c r="W205" s="1" t="s">
        <v>1200</v>
      </c>
      <c r="X205" s="1" t="s">
        <v>1200</v>
      </c>
      <c r="Z205">
        <v>14.48</v>
      </c>
      <c r="AA205">
        <v>0</v>
      </c>
      <c r="AB205" s="1" t="s">
        <v>1200</v>
      </c>
    </row>
    <row r="206" spans="1:28" hidden="1" x14ac:dyDescent="0.25">
      <c r="A206">
        <v>10973</v>
      </c>
      <c r="B206" s="1" t="s">
        <v>7778</v>
      </c>
      <c r="C206">
        <v>50040851000136</v>
      </c>
      <c r="D206" s="1" t="s">
        <v>7779</v>
      </c>
      <c r="E206" s="1" t="s">
        <v>7780</v>
      </c>
      <c r="F206" s="1" t="s">
        <v>7781</v>
      </c>
      <c r="G206" s="1" t="s">
        <v>2823</v>
      </c>
      <c r="H206" s="1" t="s">
        <v>1200</v>
      </c>
      <c r="I206" s="1" t="s">
        <v>827</v>
      </c>
      <c r="J206" s="1" t="s">
        <v>7239</v>
      </c>
      <c r="K206" s="1" t="s">
        <v>7177</v>
      </c>
      <c r="L206" s="1" t="s">
        <v>7178</v>
      </c>
      <c r="M206" s="1" t="s">
        <v>7179</v>
      </c>
      <c r="N206" s="1" t="s">
        <v>7775</v>
      </c>
      <c r="O206" s="1" t="s">
        <v>1200</v>
      </c>
      <c r="P206" s="1" t="s">
        <v>1200</v>
      </c>
      <c r="Q206" s="1" t="s">
        <v>7180</v>
      </c>
      <c r="R206" s="1" t="s">
        <v>1200</v>
      </c>
      <c r="S206" s="1" t="s">
        <v>1200</v>
      </c>
      <c r="T206">
        <v>1</v>
      </c>
      <c r="U206" s="1" t="s">
        <v>7782</v>
      </c>
      <c r="V206" s="1" t="s">
        <v>7783</v>
      </c>
      <c r="W206" s="1" t="s">
        <v>1200</v>
      </c>
      <c r="X206" s="1" t="s">
        <v>1200</v>
      </c>
      <c r="Z206">
        <v>11.8</v>
      </c>
      <c r="AA206">
        <v>0</v>
      </c>
      <c r="AB206" s="1" t="s">
        <v>1200</v>
      </c>
    </row>
    <row r="207" spans="1:28" hidden="1" x14ac:dyDescent="0.25">
      <c r="A207">
        <v>1985</v>
      </c>
      <c r="B207" s="1" t="s">
        <v>7784</v>
      </c>
      <c r="C207">
        <v>8926631000490</v>
      </c>
      <c r="D207" s="1" t="s">
        <v>7773</v>
      </c>
      <c r="E207" s="1" t="s">
        <v>7475</v>
      </c>
      <c r="F207" s="1" t="s">
        <v>4155</v>
      </c>
      <c r="G207" s="1" t="s">
        <v>7785</v>
      </c>
      <c r="H207" s="1" t="s">
        <v>1200</v>
      </c>
      <c r="I207" s="1" t="s">
        <v>7786</v>
      </c>
      <c r="J207" s="1" t="s">
        <v>609</v>
      </c>
      <c r="K207" s="1" t="s">
        <v>7177</v>
      </c>
      <c r="L207" s="1" t="s">
        <v>7178</v>
      </c>
      <c r="M207" s="1" t="s">
        <v>7179</v>
      </c>
      <c r="N207" s="1" t="s">
        <v>7775</v>
      </c>
      <c r="O207" s="1" t="s">
        <v>1200</v>
      </c>
      <c r="P207" s="1" t="s">
        <v>1200</v>
      </c>
      <c r="Q207" s="1" t="s">
        <v>7180</v>
      </c>
      <c r="R207" s="1" t="s">
        <v>1200</v>
      </c>
      <c r="S207" s="1" t="s">
        <v>1200</v>
      </c>
      <c r="T207">
        <v>1</v>
      </c>
      <c r="U207" s="1" t="s">
        <v>7787</v>
      </c>
      <c r="V207" s="1" t="s">
        <v>7788</v>
      </c>
      <c r="W207" s="1" t="s">
        <v>1200</v>
      </c>
      <c r="X207" s="1" t="s">
        <v>1200</v>
      </c>
      <c r="Z207">
        <v>20.27</v>
      </c>
      <c r="AA207">
        <v>0</v>
      </c>
      <c r="AB207" s="1" t="s">
        <v>1200</v>
      </c>
    </row>
    <row r="208" spans="1:28" hidden="1" x14ac:dyDescent="0.25">
      <c r="A208">
        <v>1978</v>
      </c>
      <c r="B208" s="1" t="s">
        <v>7789</v>
      </c>
      <c r="C208">
        <v>30667258000107</v>
      </c>
      <c r="D208" s="1" t="s">
        <v>7790</v>
      </c>
      <c r="E208" s="1" t="s">
        <v>7475</v>
      </c>
      <c r="F208" s="1" t="s">
        <v>7791</v>
      </c>
      <c r="G208" s="1" t="s">
        <v>6760</v>
      </c>
      <c r="H208" s="1" t="s">
        <v>1200</v>
      </c>
      <c r="I208" s="1" t="s">
        <v>864</v>
      </c>
      <c r="J208" s="1" t="s">
        <v>20</v>
      </c>
      <c r="K208" s="1" t="s">
        <v>7177</v>
      </c>
      <c r="L208" s="1" t="s">
        <v>7178</v>
      </c>
      <c r="M208" s="1" t="s">
        <v>7179</v>
      </c>
      <c r="N208" s="1" t="s">
        <v>7775</v>
      </c>
      <c r="O208" s="1" t="s">
        <v>1200</v>
      </c>
      <c r="P208" s="1" t="s">
        <v>1200</v>
      </c>
      <c r="Q208" s="1" t="s">
        <v>7180</v>
      </c>
      <c r="R208" s="1" t="s">
        <v>1200</v>
      </c>
      <c r="S208" s="1" t="s">
        <v>1200</v>
      </c>
      <c r="T208">
        <v>1</v>
      </c>
      <c r="U208" s="1" t="s">
        <v>7792</v>
      </c>
      <c r="V208" s="1" t="s">
        <v>7793</v>
      </c>
      <c r="W208" s="1" t="s">
        <v>1200</v>
      </c>
      <c r="X208" s="1" t="s">
        <v>1200</v>
      </c>
      <c r="Z208">
        <v>12.76</v>
      </c>
      <c r="AA208">
        <v>0</v>
      </c>
      <c r="AB208" s="1" t="s">
        <v>1200</v>
      </c>
    </row>
    <row r="209" spans="1:28" hidden="1" x14ac:dyDescent="0.25">
      <c r="A209">
        <v>1962</v>
      </c>
      <c r="B209" s="1" t="s">
        <v>7794</v>
      </c>
      <c r="C209">
        <v>8926631000148</v>
      </c>
      <c r="D209" s="1" t="s">
        <v>7773</v>
      </c>
      <c r="E209" s="1" t="s">
        <v>7475</v>
      </c>
      <c r="F209" s="1" t="s">
        <v>7795</v>
      </c>
      <c r="G209" s="1" t="s">
        <v>5522</v>
      </c>
      <c r="H209" s="1" t="s">
        <v>1200</v>
      </c>
      <c r="I209" s="1" t="s">
        <v>850</v>
      </c>
      <c r="J209" s="1" t="s">
        <v>20</v>
      </c>
      <c r="K209" s="1" t="s">
        <v>7177</v>
      </c>
      <c r="L209" s="1" t="s">
        <v>7178</v>
      </c>
      <c r="M209" s="1" t="s">
        <v>7179</v>
      </c>
      <c r="N209" s="1" t="s">
        <v>7775</v>
      </c>
      <c r="O209" s="1" t="s">
        <v>1200</v>
      </c>
      <c r="P209" s="1" t="s">
        <v>1200</v>
      </c>
      <c r="Q209" s="1" t="s">
        <v>7180</v>
      </c>
      <c r="R209" s="1" t="s">
        <v>1200</v>
      </c>
      <c r="S209" s="1" t="s">
        <v>1200</v>
      </c>
      <c r="T209">
        <v>1</v>
      </c>
      <c r="U209" s="1" t="s">
        <v>7796</v>
      </c>
      <c r="V209" s="1" t="s">
        <v>7797</v>
      </c>
      <c r="W209" s="1" t="s">
        <v>1200</v>
      </c>
      <c r="X209" s="1" t="s">
        <v>1200</v>
      </c>
      <c r="Z209">
        <v>14.59</v>
      </c>
      <c r="AA209">
        <v>0</v>
      </c>
      <c r="AB209" s="1" t="s">
        <v>1200</v>
      </c>
    </row>
    <row r="210" spans="1:28" hidden="1" x14ac:dyDescent="0.25">
      <c r="A210">
        <v>3748</v>
      </c>
      <c r="B210" s="1" t="s">
        <v>7798</v>
      </c>
      <c r="C210">
        <v>8926631000571</v>
      </c>
      <c r="D210" s="1" t="s">
        <v>7773</v>
      </c>
      <c r="E210" s="1" t="s">
        <v>7799</v>
      </c>
      <c r="F210" s="1" t="s">
        <v>6749</v>
      </c>
      <c r="G210" s="1" t="s">
        <v>4380</v>
      </c>
      <c r="H210" s="1" t="s">
        <v>1200</v>
      </c>
      <c r="I210" s="1" t="s">
        <v>5616</v>
      </c>
      <c r="J210" s="1" t="s">
        <v>609</v>
      </c>
      <c r="K210" s="1" t="s">
        <v>7177</v>
      </c>
      <c r="L210" s="1" t="s">
        <v>7178</v>
      </c>
      <c r="M210" s="1" t="s">
        <v>7179</v>
      </c>
      <c r="N210" s="1" t="s">
        <v>7775</v>
      </c>
      <c r="O210" s="1" t="s">
        <v>1200</v>
      </c>
      <c r="P210" s="1" t="s">
        <v>1200</v>
      </c>
      <c r="Q210" s="1" t="s">
        <v>7180</v>
      </c>
      <c r="R210" s="1" t="s">
        <v>1200</v>
      </c>
      <c r="S210" s="1" t="s">
        <v>1200</v>
      </c>
      <c r="T210">
        <v>1</v>
      </c>
      <c r="U210" s="1" t="s">
        <v>7800</v>
      </c>
      <c r="V210" s="1" t="s">
        <v>7801</v>
      </c>
      <c r="W210" s="1" t="s">
        <v>1200</v>
      </c>
      <c r="X210" s="1" t="s">
        <v>1200</v>
      </c>
      <c r="Z210">
        <v>17.11</v>
      </c>
      <c r="AA210">
        <v>0</v>
      </c>
      <c r="AB210" s="1" t="s">
        <v>1200</v>
      </c>
    </row>
    <row r="211" spans="1:28" hidden="1" x14ac:dyDescent="0.25">
      <c r="A211">
        <v>9624</v>
      </c>
      <c r="B211" s="1" t="s">
        <v>7802</v>
      </c>
      <c r="C211">
        <v>8926631000652</v>
      </c>
      <c r="D211" s="1" t="s">
        <v>7803</v>
      </c>
      <c r="E211" s="1" t="s">
        <v>7780</v>
      </c>
      <c r="F211" s="1" t="s">
        <v>7804</v>
      </c>
      <c r="G211" s="1" t="s">
        <v>4607</v>
      </c>
      <c r="H211" s="1" t="s">
        <v>1200</v>
      </c>
      <c r="I211" s="1" t="s">
        <v>7805</v>
      </c>
      <c r="J211" s="1" t="s">
        <v>7239</v>
      </c>
      <c r="K211" s="1" t="s">
        <v>7177</v>
      </c>
      <c r="L211" s="1" t="s">
        <v>7178</v>
      </c>
      <c r="M211" s="1" t="s">
        <v>7179</v>
      </c>
      <c r="N211" s="1" t="s">
        <v>7775</v>
      </c>
      <c r="O211" s="1" t="s">
        <v>1200</v>
      </c>
      <c r="P211" s="1" t="s">
        <v>1200</v>
      </c>
      <c r="Q211" s="1" t="s">
        <v>7180</v>
      </c>
      <c r="R211" s="1" t="s">
        <v>1200</v>
      </c>
      <c r="S211" s="1" t="s">
        <v>1200</v>
      </c>
      <c r="T211">
        <v>1</v>
      </c>
      <c r="U211" s="1" t="s">
        <v>7806</v>
      </c>
      <c r="V211" s="1" t="s">
        <v>7807</v>
      </c>
      <c r="W211" s="1" t="s">
        <v>1200</v>
      </c>
      <c r="X211" s="1" t="s">
        <v>1200</v>
      </c>
      <c r="Z211">
        <v>15.98</v>
      </c>
      <c r="AA211">
        <v>0</v>
      </c>
      <c r="AB211" s="1" t="s">
        <v>1200</v>
      </c>
    </row>
    <row r="212" spans="1:28" hidden="1" x14ac:dyDescent="0.25">
      <c r="A212">
        <v>9332</v>
      </c>
      <c r="B212" s="1" t="s">
        <v>5048</v>
      </c>
      <c r="C212">
        <v>44411423000170</v>
      </c>
      <c r="D212" s="1" t="s">
        <v>7808</v>
      </c>
      <c r="E212" s="1" t="s">
        <v>7809</v>
      </c>
      <c r="F212" s="1" t="s">
        <v>5049</v>
      </c>
      <c r="G212" s="1" t="s">
        <v>5050</v>
      </c>
      <c r="H212" s="1" t="s">
        <v>1200</v>
      </c>
      <c r="I212" s="1" t="s">
        <v>2537</v>
      </c>
      <c r="J212" s="1" t="s">
        <v>479</v>
      </c>
      <c r="K212" s="1" t="s">
        <v>7177</v>
      </c>
      <c r="L212" s="1" t="s">
        <v>7178</v>
      </c>
      <c r="M212" s="1" t="s">
        <v>7179</v>
      </c>
      <c r="N212" s="1" t="s">
        <v>1200</v>
      </c>
      <c r="O212" s="1" t="s">
        <v>1200</v>
      </c>
      <c r="P212" s="1" t="s">
        <v>1200</v>
      </c>
      <c r="Q212" s="1" t="s">
        <v>7180</v>
      </c>
      <c r="R212" s="1" t="s">
        <v>1200</v>
      </c>
      <c r="S212" s="1" t="s">
        <v>1200</v>
      </c>
      <c r="T212">
        <v>1</v>
      </c>
      <c r="U212" s="1" t="s">
        <v>7810</v>
      </c>
      <c r="V212" s="1" t="s">
        <v>7811</v>
      </c>
      <c r="W212" s="1" t="s">
        <v>1200</v>
      </c>
      <c r="X212" s="1" t="s">
        <v>1200</v>
      </c>
      <c r="Z212">
        <v>10.57</v>
      </c>
      <c r="AA212">
        <v>0</v>
      </c>
      <c r="AB212" s="1" t="s">
        <v>1200</v>
      </c>
    </row>
    <row r="213" spans="1:28" hidden="1" x14ac:dyDescent="0.25">
      <c r="A213">
        <v>11620</v>
      </c>
      <c r="B213" s="1" t="s">
        <v>7812</v>
      </c>
      <c r="C213">
        <v>8702323397</v>
      </c>
      <c r="D213" s="1" t="s">
        <v>7813</v>
      </c>
      <c r="E213" s="1" t="s">
        <v>1200</v>
      </c>
      <c r="F213" s="1" t="s">
        <v>2744</v>
      </c>
      <c r="G213" s="1" t="s">
        <v>7814</v>
      </c>
      <c r="H213" s="1" t="s">
        <v>7815</v>
      </c>
      <c r="I213" s="1" t="s">
        <v>567</v>
      </c>
      <c r="J213" s="1" t="s">
        <v>7239</v>
      </c>
      <c r="K213" s="1" t="s">
        <v>7177</v>
      </c>
      <c r="L213" s="1" t="s">
        <v>1200</v>
      </c>
      <c r="M213" s="1" t="s">
        <v>1200</v>
      </c>
      <c r="N213" s="1" t="s">
        <v>1200</v>
      </c>
      <c r="O213" s="1" t="s">
        <v>1200</v>
      </c>
      <c r="P213" s="1" t="s">
        <v>1200</v>
      </c>
      <c r="Q213" s="1" t="s">
        <v>7180</v>
      </c>
      <c r="R213" s="1" t="s">
        <v>1200</v>
      </c>
      <c r="S213" s="1" t="s">
        <v>1200</v>
      </c>
      <c r="T213">
        <v>0</v>
      </c>
      <c r="U213" s="1" t="s">
        <v>6036</v>
      </c>
      <c r="V213" s="1" t="s">
        <v>6036</v>
      </c>
      <c r="W213" s="1" t="s">
        <v>1200</v>
      </c>
      <c r="X213" s="1" t="s">
        <v>1200</v>
      </c>
      <c r="AA213">
        <v>0</v>
      </c>
      <c r="AB213" s="1" t="s">
        <v>1200</v>
      </c>
    </row>
    <row r="214" spans="1:28" hidden="1" x14ac:dyDescent="0.25">
      <c r="A214">
        <v>2671</v>
      </c>
      <c r="B214" s="1" t="s">
        <v>6588</v>
      </c>
      <c r="C214">
        <v>41313610000122</v>
      </c>
      <c r="D214" s="1" t="s">
        <v>7816</v>
      </c>
      <c r="E214" s="1" t="s">
        <v>7817</v>
      </c>
      <c r="F214" s="1" t="s">
        <v>7818</v>
      </c>
      <c r="G214" s="1" t="s">
        <v>6590</v>
      </c>
      <c r="H214" s="1" t="s">
        <v>1200</v>
      </c>
      <c r="I214" s="1" t="s">
        <v>702</v>
      </c>
      <c r="J214" s="1" t="s">
        <v>20</v>
      </c>
      <c r="K214" s="1" t="s">
        <v>7177</v>
      </c>
      <c r="L214" s="1" t="s">
        <v>7178</v>
      </c>
      <c r="M214" s="1" t="s">
        <v>7179</v>
      </c>
      <c r="N214" s="1" t="s">
        <v>1200</v>
      </c>
      <c r="O214" s="1" t="s">
        <v>1200</v>
      </c>
      <c r="P214" s="1" t="s">
        <v>1200</v>
      </c>
      <c r="Q214" s="1" t="s">
        <v>7180</v>
      </c>
      <c r="R214" s="1" t="s">
        <v>1200</v>
      </c>
      <c r="S214" s="1" t="s">
        <v>1200</v>
      </c>
      <c r="T214">
        <v>1</v>
      </c>
      <c r="U214" s="1" t="s">
        <v>6586</v>
      </c>
      <c r="V214" s="1" t="s">
        <v>6587</v>
      </c>
      <c r="W214" s="1" t="s">
        <v>1200</v>
      </c>
      <c r="X214" s="1" t="s">
        <v>1200</v>
      </c>
      <c r="Z214">
        <v>3.64</v>
      </c>
      <c r="AA214">
        <v>0</v>
      </c>
      <c r="AB214" s="1" t="s">
        <v>1200</v>
      </c>
    </row>
    <row r="215" spans="1:28" hidden="1" x14ac:dyDescent="0.25">
      <c r="A215">
        <v>11783</v>
      </c>
      <c r="B215" s="1" t="s">
        <v>6588</v>
      </c>
      <c r="C215">
        <v>1521093318</v>
      </c>
      <c r="D215" s="1" t="s">
        <v>7819</v>
      </c>
      <c r="E215" s="1" t="s">
        <v>7817</v>
      </c>
      <c r="F215" s="1" t="s">
        <v>7452</v>
      </c>
      <c r="G215" s="1" t="s">
        <v>6590</v>
      </c>
      <c r="H215" s="1" t="s">
        <v>1200</v>
      </c>
      <c r="I215" s="1" t="s">
        <v>702</v>
      </c>
      <c r="J215" s="1" t="s">
        <v>7239</v>
      </c>
      <c r="K215" s="1" t="s">
        <v>7177</v>
      </c>
      <c r="L215" s="1" t="s">
        <v>7178</v>
      </c>
      <c r="M215" s="1" t="s">
        <v>7179</v>
      </c>
      <c r="N215" s="1" t="s">
        <v>1200</v>
      </c>
      <c r="O215" s="1" t="s">
        <v>1200</v>
      </c>
      <c r="P215" s="1" t="s">
        <v>1200</v>
      </c>
      <c r="Q215" s="1" t="s">
        <v>7180</v>
      </c>
      <c r="R215" s="1" t="s">
        <v>1200</v>
      </c>
      <c r="S215" s="1" t="s">
        <v>1200</v>
      </c>
      <c r="T215">
        <v>1</v>
      </c>
      <c r="U215" s="1" t="s">
        <v>6586</v>
      </c>
      <c r="V215" s="1" t="s">
        <v>6587</v>
      </c>
      <c r="W215" s="1" t="s">
        <v>1200</v>
      </c>
      <c r="X215" s="1" t="s">
        <v>1200</v>
      </c>
      <c r="Z215">
        <v>3.64</v>
      </c>
      <c r="AA215">
        <v>0</v>
      </c>
      <c r="AB215" s="1" t="s">
        <v>1200</v>
      </c>
    </row>
    <row r="216" spans="1:28" hidden="1" x14ac:dyDescent="0.25">
      <c r="A216">
        <v>10874</v>
      </c>
      <c r="B216" s="1" t="s">
        <v>5668</v>
      </c>
      <c r="C216">
        <v>26038004000233</v>
      </c>
      <c r="D216" s="1" t="s">
        <v>7820</v>
      </c>
      <c r="E216" s="1" t="s">
        <v>7821</v>
      </c>
      <c r="F216" s="1" t="s">
        <v>5669</v>
      </c>
      <c r="G216" s="1" t="s">
        <v>1228</v>
      </c>
      <c r="H216" s="1" t="s">
        <v>1200</v>
      </c>
      <c r="I216" s="1" t="s">
        <v>3312</v>
      </c>
      <c r="J216" s="1" t="s">
        <v>7239</v>
      </c>
      <c r="K216" s="1" t="s">
        <v>7177</v>
      </c>
      <c r="L216" s="1" t="s">
        <v>7178</v>
      </c>
      <c r="M216" s="1" t="s">
        <v>7179</v>
      </c>
      <c r="N216" s="1" t="s">
        <v>1200</v>
      </c>
      <c r="O216" s="1" t="s">
        <v>1200</v>
      </c>
      <c r="P216" s="1" t="s">
        <v>1200</v>
      </c>
      <c r="Q216" s="1" t="s">
        <v>7180</v>
      </c>
      <c r="R216" s="1" t="s">
        <v>1200</v>
      </c>
      <c r="S216" s="1" t="s">
        <v>1200</v>
      </c>
      <c r="T216">
        <v>1</v>
      </c>
      <c r="U216" s="1" t="s">
        <v>7822</v>
      </c>
      <c r="V216" s="1" t="s">
        <v>7823</v>
      </c>
      <c r="W216" s="1" t="s">
        <v>1200</v>
      </c>
      <c r="X216" s="1" t="s">
        <v>1200</v>
      </c>
      <c r="Z216">
        <v>11.42</v>
      </c>
      <c r="AA216">
        <v>0</v>
      </c>
      <c r="AB216" s="1" t="s">
        <v>1200</v>
      </c>
    </row>
    <row r="217" spans="1:28" hidden="1" x14ac:dyDescent="0.25">
      <c r="A217">
        <v>8932</v>
      </c>
      <c r="B217" s="1" t="s">
        <v>7824</v>
      </c>
      <c r="C217">
        <v>61066933316</v>
      </c>
      <c r="D217" s="1" t="s">
        <v>7824</v>
      </c>
      <c r="E217" s="1" t="s">
        <v>1200</v>
      </c>
      <c r="F217" s="1" t="s">
        <v>6030</v>
      </c>
      <c r="G217" s="1" t="s">
        <v>7825</v>
      </c>
      <c r="H217" s="1" t="s">
        <v>1200</v>
      </c>
      <c r="I217" s="1" t="s">
        <v>517</v>
      </c>
      <c r="J217" s="1" t="s">
        <v>7239</v>
      </c>
      <c r="K217" s="1" t="s">
        <v>7177</v>
      </c>
      <c r="L217" s="1" t="s">
        <v>1200</v>
      </c>
      <c r="M217" s="1" t="s">
        <v>1200</v>
      </c>
      <c r="N217" s="1" t="s">
        <v>1200</v>
      </c>
      <c r="O217" s="1" t="s">
        <v>1200</v>
      </c>
      <c r="P217" s="1" t="s">
        <v>1200</v>
      </c>
      <c r="Q217" s="1" t="s">
        <v>7180</v>
      </c>
      <c r="R217" s="1" t="s">
        <v>1200</v>
      </c>
      <c r="S217" s="1" t="s">
        <v>1200</v>
      </c>
      <c r="T217">
        <v>0</v>
      </c>
      <c r="U217" s="1" t="s">
        <v>6036</v>
      </c>
      <c r="V217" s="1" t="s">
        <v>6036</v>
      </c>
      <c r="W217" s="1" t="s">
        <v>1200</v>
      </c>
      <c r="X217" s="1" t="s">
        <v>1200</v>
      </c>
      <c r="AA217">
        <v>0</v>
      </c>
      <c r="AB217" s="1" t="s">
        <v>1200</v>
      </c>
    </row>
    <row r="218" spans="1:28" hidden="1" x14ac:dyDescent="0.25">
      <c r="A218">
        <v>10876</v>
      </c>
      <c r="B218" s="1" t="s">
        <v>5678</v>
      </c>
      <c r="C218">
        <v>20400113000191</v>
      </c>
      <c r="D218" s="1" t="s">
        <v>7826</v>
      </c>
      <c r="E218" s="1" t="s">
        <v>7827</v>
      </c>
      <c r="F218" s="1" t="s">
        <v>3908</v>
      </c>
      <c r="G218" s="1" t="s">
        <v>5679</v>
      </c>
      <c r="H218" s="1" t="s">
        <v>1200</v>
      </c>
      <c r="I218" s="1" t="s">
        <v>52</v>
      </c>
      <c r="J218" s="1" t="s">
        <v>7239</v>
      </c>
      <c r="K218" s="1" t="s">
        <v>7177</v>
      </c>
      <c r="L218" s="1" t="s">
        <v>7178</v>
      </c>
      <c r="M218" s="1" t="s">
        <v>7179</v>
      </c>
      <c r="N218" s="1" t="s">
        <v>1200</v>
      </c>
      <c r="O218" s="1" t="s">
        <v>1200</v>
      </c>
      <c r="P218" s="1" t="s">
        <v>1200</v>
      </c>
      <c r="Q218" s="1" t="s">
        <v>7180</v>
      </c>
      <c r="R218" s="1" t="s">
        <v>1200</v>
      </c>
      <c r="S218" s="1" t="s">
        <v>1200</v>
      </c>
      <c r="T218">
        <v>1</v>
      </c>
      <c r="U218" s="1" t="s">
        <v>5676</v>
      </c>
      <c r="V218" s="1" t="s">
        <v>5677</v>
      </c>
      <c r="W218" s="1" t="s">
        <v>1200</v>
      </c>
      <c r="X218" s="1" t="s">
        <v>1200</v>
      </c>
      <c r="Z218">
        <v>9.69</v>
      </c>
      <c r="AA218">
        <v>0</v>
      </c>
      <c r="AB218" s="1" t="s">
        <v>1200</v>
      </c>
    </row>
    <row r="219" spans="1:28" hidden="1" x14ac:dyDescent="0.25">
      <c r="A219">
        <v>12053</v>
      </c>
      <c r="B219" s="1" t="s">
        <v>587</v>
      </c>
      <c r="D219" s="1" t="s">
        <v>1200</v>
      </c>
      <c r="E219" s="1" t="s">
        <v>1200</v>
      </c>
      <c r="F219" s="1" t="s">
        <v>7828</v>
      </c>
      <c r="G219" s="1" t="s">
        <v>7829</v>
      </c>
      <c r="H219" s="1" t="s">
        <v>1200</v>
      </c>
      <c r="I219" s="1" t="s">
        <v>7830</v>
      </c>
      <c r="J219" s="1" t="s">
        <v>964</v>
      </c>
      <c r="K219" s="1" t="s">
        <v>7177</v>
      </c>
      <c r="L219" s="1" t="s">
        <v>7178</v>
      </c>
      <c r="M219" s="1" t="s">
        <v>7179</v>
      </c>
      <c r="N219" s="1" t="s">
        <v>1200</v>
      </c>
      <c r="O219" s="1" t="s">
        <v>1200</v>
      </c>
      <c r="P219" s="1" t="s">
        <v>7248</v>
      </c>
      <c r="Q219" s="1" t="s">
        <v>7180</v>
      </c>
      <c r="R219" s="1" t="s">
        <v>1200</v>
      </c>
      <c r="S219" s="1" t="s">
        <v>1200</v>
      </c>
      <c r="T219">
        <v>3</v>
      </c>
      <c r="U219" s="1" t="s">
        <v>588</v>
      </c>
      <c r="V219" s="1" t="s">
        <v>589</v>
      </c>
      <c r="W219" s="1" t="s">
        <v>1200</v>
      </c>
      <c r="X219" s="1" t="s">
        <v>1200</v>
      </c>
      <c r="Z219">
        <v>24.26</v>
      </c>
      <c r="AA219">
        <v>0</v>
      </c>
      <c r="AB219" s="1" t="s">
        <v>1200</v>
      </c>
    </row>
    <row r="220" spans="1:28" hidden="1" x14ac:dyDescent="0.25">
      <c r="A220">
        <v>11746</v>
      </c>
      <c r="B220" s="1" t="s">
        <v>7831</v>
      </c>
      <c r="D220" s="1" t="s">
        <v>1200</v>
      </c>
      <c r="E220" s="1" t="s">
        <v>1200</v>
      </c>
      <c r="F220" s="1" t="s">
        <v>7832</v>
      </c>
      <c r="G220" s="1" t="s">
        <v>7833</v>
      </c>
      <c r="H220" s="1" t="s">
        <v>1200</v>
      </c>
      <c r="I220" s="1" t="s">
        <v>262</v>
      </c>
      <c r="J220" s="1" t="s">
        <v>20</v>
      </c>
      <c r="K220" s="1" t="s">
        <v>7177</v>
      </c>
      <c r="L220" s="1" t="s">
        <v>7178</v>
      </c>
      <c r="M220" s="1" t="s">
        <v>7179</v>
      </c>
      <c r="N220" s="1" t="s">
        <v>1200</v>
      </c>
      <c r="O220" s="1" t="s">
        <v>1200</v>
      </c>
      <c r="P220" s="1" t="s">
        <v>7248</v>
      </c>
      <c r="Q220" s="1" t="s">
        <v>7180</v>
      </c>
      <c r="R220" s="1" t="s">
        <v>1200</v>
      </c>
      <c r="S220" s="1" t="s">
        <v>1200</v>
      </c>
      <c r="T220">
        <v>3</v>
      </c>
      <c r="U220" s="1" t="s">
        <v>7834</v>
      </c>
      <c r="V220" s="1" t="s">
        <v>7835</v>
      </c>
      <c r="W220" s="1" t="s">
        <v>1200</v>
      </c>
      <c r="X220" s="1" t="s">
        <v>1200</v>
      </c>
      <c r="Z220">
        <v>5.44</v>
      </c>
      <c r="AA220">
        <v>0</v>
      </c>
      <c r="AB220" s="1" t="s">
        <v>1200</v>
      </c>
    </row>
    <row r="221" spans="1:28" hidden="1" x14ac:dyDescent="0.25">
      <c r="A221">
        <v>9603</v>
      </c>
      <c r="B221" s="1" t="s">
        <v>7836</v>
      </c>
      <c r="C221">
        <v>54323118368</v>
      </c>
      <c r="D221" s="1" t="s">
        <v>7836</v>
      </c>
      <c r="E221" s="1" t="s">
        <v>7837</v>
      </c>
      <c r="F221" s="1" t="s">
        <v>7838</v>
      </c>
      <c r="G221" s="1" t="s">
        <v>7839</v>
      </c>
      <c r="H221" s="1" t="s">
        <v>1200</v>
      </c>
      <c r="I221" s="1" t="s">
        <v>550</v>
      </c>
      <c r="J221" s="1" t="s">
        <v>7239</v>
      </c>
      <c r="K221" s="1" t="s">
        <v>7177</v>
      </c>
      <c r="L221" s="1" t="s">
        <v>7178</v>
      </c>
      <c r="M221" s="1" t="s">
        <v>7179</v>
      </c>
      <c r="N221" s="1" t="s">
        <v>1200</v>
      </c>
      <c r="O221" s="1" t="s">
        <v>1200</v>
      </c>
      <c r="P221" s="1" t="s">
        <v>1200</v>
      </c>
      <c r="Q221" s="1" t="s">
        <v>7180</v>
      </c>
      <c r="R221" s="1" t="s">
        <v>1200</v>
      </c>
      <c r="S221" s="1" t="s">
        <v>1200</v>
      </c>
      <c r="T221">
        <v>1</v>
      </c>
      <c r="U221" s="1" t="s">
        <v>7840</v>
      </c>
      <c r="V221" s="1" t="s">
        <v>7841</v>
      </c>
      <c r="W221" s="1" t="s">
        <v>1200</v>
      </c>
      <c r="X221" s="1" t="s">
        <v>1200</v>
      </c>
      <c r="Z221">
        <v>7.12</v>
      </c>
      <c r="AA221">
        <v>0</v>
      </c>
      <c r="AB221" s="1" t="s">
        <v>1200</v>
      </c>
    </row>
    <row r="222" spans="1:28" hidden="1" x14ac:dyDescent="0.25">
      <c r="A222">
        <v>11630</v>
      </c>
      <c r="B222" s="1" t="s">
        <v>7842</v>
      </c>
      <c r="C222">
        <v>7586288461</v>
      </c>
      <c r="D222" s="1" t="s">
        <v>7842</v>
      </c>
      <c r="E222" s="1" t="s">
        <v>1200</v>
      </c>
      <c r="F222" s="1" t="s">
        <v>1200</v>
      </c>
      <c r="G222" s="1" t="s">
        <v>1200</v>
      </c>
      <c r="H222" s="1" t="s">
        <v>1200</v>
      </c>
      <c r="I222" s="1" t="s">
        <v>1200</v>
      </c>
      <c r="J222" s="1" t="s">
        <v>7239</v>
      </c>
      <c r="K222" s="1" t="s">
        <v>7177</v>
      </c>
      <c r="L222" s="1" t="s">
        <v>1200</v>
      </c>
      <c r="M222" s="1" t="s">
        <v>1200</v>
      </c>
      <c r="N222" s="1" t="s">
        <v>1200</v>
      </c>
      <c r="O222" s="1" t="s">
        <v>1200</v>
      </c>
      <c r="P222" s="1" t="s">
        <v>1200</v>
      </c>
      <c r="Q222" s="1" t="s">
        <v>7180</v>
      </c>
      <c r="R222" s="1" t="s">
        <v>1200</v>
      </c>
      <c r="S222" s="1" t="s">
        <v>1200</v>
      </c>
      <c r="T222">
        <v>0</v>
      </c>
      <c r="U222" s="1" t="s">
        <v>6036</v>
      </c>
      <c r="V222" s="1" t="s">
        <v>6036</v>
      </c>
      <c r="W222" s="1" t="s">
        <v>1200</v>
      </c>
      <c r="X222" s="1" t="s">
        <v>1200</v>
      </c>
      <c r="AA222">
        <v>0</v>
      </c>
      <c r="AB222" s="1" t="s">
        <v>1200</v>
      </c>
    </row>
    <row r="223" spans="1:28" hidden="1" x14ac:dyDescent="0.25">
      <c r="A223">
        <v>10955</v>
      </c>
      <c r="B223" s="1" t="s">
        <v>5745</v>
      </c>
      <c r="C223">
        <v>63494652000140</v>
      </c>
      <c r="D223" s="1" t="s">
        <v>7843</v>
      </c>
      <c r="E223" s="1" t="s">
        <v>7844</v>
      </c>
      <c r="F223" s="1" t="s">
        <v>5746</v>
      </c>
      <c r="G223" s="1" t="s">
        <v>5747</v>
      </c>
      <c r="H223" s="1" t="s">
        <v>1200</v>
      </c>
      <c r="I223" s="1" t="s">
        <v>706</v>
      </c>
      <c r="J223" s="1" t="s">
        <v>7239</v>
      </c>
      <c r="K223" s="1" t="s">
        <v>7177</v>
      </c>
      <c r="L223" s="1" t="s">
        <v>7178</v>
      </c>
      <c r="M223" s="1" t="s">
        <v>7179</v>
      </c>
      <c r="N223" s="1" t="s">
        <v>1323</v>
      </c>
      <c r="O223" s="1" t="s">
        <v>1200</v>
      </c>
      <c r="P223" s="1" t="s">
        <v>1200</v>
      </c>
      <c r="Q223" s="1" t="s">
        <v>7180</v>
      </c>
      <c r="R223" s="1" t="s">
        <v>1200</v>
      </c>
      <c r="S223" s="1" t="s">
        <v>1200</v>
      </c>
      <c r="T223">
        <v>1</v>
      </c>
      <c r="U223" s="1" t="s">
        <v>5743</v>
      </c>
      <c r="V223" s="1" t="s">
        <v>5744</v>
      </c>
      <c r="W223" s="1" t="s">
        <v>1200</v>
      </c>
      <c r="X223" s="1" t="s">
        <v>1200</v>
      </c>
      <c r="Z223">
        <v>6.07</v>
      </c>
      <c r="AA223">
        <v>0</v>
      </c>
      <c r="AB223" s="1" t="s">
        <v>1200</v>
      </c>
    </row>
    <row r="224" spans="1:28" hidden="1" x14ac:dyDescent="0.25">
      <c r="A224">
        <v>3249</v>
      </c>
      <c r="B224" s="1" t="s">
        <v>1013</v>
      </c>
      <c r="C224">
        <v>23390414000170</v>
      </c>
      <c r="D224" s="1" t="s">
        <v>7845</v>
      </c>
      <c r="E224" s="1" t="s">
        <v>7846</v>
      </c>
      <c r="F224" s="1" t="s">
        <v>3488</v>
      </c>
      <c r="G224" s="1" t="s">
        <v>1390</v>
      </c>
      <c r="H224" s="1" t="s">
        <v>1200</v>
      </c>
      <c r="I224" s="1" t="s">
        <v>1016</v>
      </c>
      <c r="J224" s="1" t="s">
        <v>479</v>
      </c>
      <c r="K224" s="1" t="s">
        <v>7177</v>
      </c>
      <c r="L224" s="1" t="s">
        <v>7178</v>
      </c>
      <c r="M224" s="1" t="s">
        <v>7179</v>
      </c>
      <c r="N224" s="1" t="s">
        <v>1014</v>
      </c>
      <c r="O224" s="1" t="s">
        <v>1200</v>
      </c>
      <c r="P224" s="1" t="s">
        <v>1200</v>
      </c>
      <c r="Q224" s="1" t="s">
        <v>7180</v>
      </c>
      <c r="R224" s="1" t="s">
        <v>7295</v>
      </c>
      <c r="S224" s="1" t="s">
        <v>1200</v>
      </c>
      <c r="T224">
        <v>1</v>
      </c>
      <c r="U224" s="1" t="s">
        <v>1017</v>
      </c>
      <c r="V224" s="1" t="s">
        <v>1018</v>
      </c>
      <c r="W224" s="1" t="s">
        <v>1200</v>
      </c>
      <c r="X224" s="1" t="s">
        <v>1200</v>
      </c>
      <c r="Z224">
        <v>10.199999999999999</v>
      </c>
      <c r="AA224">
        <v>0</v>
      </c>
      <c r="AB224" s="1" t="s">
        <v>1200</v>
      </c>
    </row>
    <row r="225" spans="1:28" hidden="1" x14ac:dyDescent="0.25">
      <c r="A225">
        <v>3765</v>
      </c>
      <c r="B225" s="1" t="s">
        <v>1019</v>
      </c>
      <c r="C225">
        <v>23390414000412</v>
      </c>
      <c r="D225" s="1" t="s">
        <v>7845</v>
      </c>
      <c r="E225" s="1" t="s">
        <v>7846</v>
      </c>
      <c r="F225" s="1" t="s">
        <v>3922</v>
      </c>
      <c r="G225" s="1" t="s">
        <v>3923</v>
      </c>
      <c r="H225" s="1" t="s">
        <v>7847</v>
      </c>
      <c r="I225" s="1" t="s">
        <v>478</v>
      </c>
      <c r="J225" s="1" t="s">
        <v>479</v>
      </c>
      <c r="K225" s="1" t="s">
        <v>7177</v>
      </c>
      <c r="L225" s="1" t="s">
        <v>7178</v>
      </c>
      <c r="M225" s="1" t="s">
        <v>7179</v>
      </c>
      <c r="N225" s="1" t="s">
        <v>1014</v>
      </c>
      <c r="O225" s="1" t="s">
        <v>1200</v>
      </c>
      <c r="P225" s="1" t="s">
        <v>1200</v>
      </c>
      <c r="Q225" s="1" t="s">
        <v>7180</v>
      </c>
      <c r="R225" s="1" t="s">
        <v>7295</v>
      </c>
      <c r="S225" s="1" t="s">
        <v>1200</v>
      </c>
      <c r="T225">
        <v>1</v>
      </c>
      <c r="U225" s="1" t="s">
        <v>1021</v>
      </c>
      <c r="V225" s="1" t="s">
        <v>1022</v>
      </c>
      <c r="W225" s="1" t="s">
        <v>1200</v>
      </c>
      <c r="X225" s="1" t="s">
        <v>1200</v>
      </c>
      <c r="Z225">
        <v>10.88</v>
      </c>
      <c r="AA225">
        <v>0</v>
      </c>
      <c r="AB225" s="1" t="s">
        <v>1200</v>
      </c>
    </row>
    <row r="226" spans="1:28" hidden="1" x14ac:dyDescent="0.25">
      <c r="A226">
        <v>10900</v>
      </c>
      <c r="B226" s="1" t="s">
        <v>5683</v>
      </c>
      <c r="C226">
        <v>41960103000180</v>
      </c>
      <c r="D226" s="1" t="s">
        <v>7848</v>
      </c>
      <c r="E226" s="1" t="s">
        <v>7849</v>
      </c>
      <c r="F226" s="1" t="s">
        <v>5684</v>
      </c>
      <c r="G226" s="1" t="s">
        <v>1823</v>
      </c>
      <c r="H226" s="1" t="s">
        <v>1200</v>
      </c>
      <c r="I226" s="1" t="s">
        <v>248</v>
      </c>
      <c r="J226" s="1" t="s">
        <v>7239</v>
      </c>
      <c r="K226" s="1" t="s">
        <v>7177</v>
      </c>
      <c r="L226" s="1" t="s">
        <v>7178</v>
      </c>
      <c r="M226" s="1" t="s">
        <v>7179</v>
      </c>
      <c r="N226" s="1" t="s">
        <v>1200</v>
      </c>
      <c r="O226" s="1" t="s">
        <v>1200</v>
      </c>
      <c r="P226" s="1" t="s">
        <v>1200</v>
      </c>
      <c r="Q226" s="1" t="s">
        <v>7180</v>
      </c>
      <c r="R226" s="1" t="s">
        <v>1200</v>
      </c>
      <c r="S226" s="1" t="s">
        <v>1200</v>
      </c>
      <c r="T226">
        <v>1</v>
      </c>
      <c r="U226" s="1" t="s">
        <v>5681</v>
      </c>
      <c r="V226" s="1" t="s">
        <v>5682</v>
      </c>
      <c r="W226" s="1" t="s">
        <v>1200</v>
      </c>
      <c r="X226" s="1" t="s">
        <v>1200</v>
      </c>
      <c r="Z226">
        <v>4.55</v>
      </c>
      <c r="AA226">
        <v>0</v>
      </c>
      <c r="AB226" s="1" t="s">
        <v>1200</v>
      </c>
    </row>
    <row r="227" spans="1:28" hidden="1" x14ac:dyDescent="0.25">
      <c r="A227">
        <v>11825</v>
      </c>
      <c r="B227" s="1" t="s">
        <v>196</v>
      </c>
      <c r="C227">
        <v>4601165002113</v>
      </c>
      <c r="D227" s="1" t="s">
        <v>7850</v>
      </c>
      <c r="E227" s="1" t="s">
        <v>7851</v>
      </c>
      <c r="F227" s="1" t="s">
        <v>7852</v>
      </c>
      <c r="G227" s="1" t="s">
        <v>7853</v>
      </c>
      <c r="H227" s="1" t="s">
        <v>1200</v>
      </c>
      <c r="I227" s="1" t="s">
        <v>7854</v>
      </c>
      <c r="J227" s="1" t="s">
        <v>7239</v>
      </c>
      <c r="K227" s="1" t="s">
        <v>7177</v>
      </c>
      <c r="L227" s="1" t="s">
        <v>7178</v>
      </c>
      <c r="M227" s="1" t="s">
        <v>7179</v>
      </c>
      <c r="N227" s="1" t="s">
        <v>42</v>
      </c>
      <c r="O227" s="1" t="s">
        <v>1200</v>
      </c>
      <c r="P227" s="1" t="s">
        <v>7248</v>
      </c>
      <c r="Q227" s="1" t="s">
        <v>7180</v>
      </c>
      <c r="R227" s="1" t="s">
        <v>1200</v>
      </c>
      <c r="S227" s="1" t="s">
        <v>1200</v>
      </c>
      <c r="T227">
        <v>1</v>
      </c>
      <c r="U227" s="1" t="s">
        <v>198</v>
      </c>
      <c r="V227" s="1" t="s">
        <v>199</v>
      </c>
      <c r="W227" s="1" t="s">
        <v>1200</v>
      </c>
      <c r="X227" s="1" t="s">
        <v>1200</v>
      </c>
      <c r="Z227">
        <v>5.94</v>
      </c>
      <c r="AA227">
        <v>0</v>
      </c>
      <c r="AB227" s="1" t="s">
        <v>1200</v>
      </c>
    </row>
    <row r="228" spans="1:28" hidden="1" x14ac:dyDescent="0.25">
      <c r="A228">
        <v>218</v>
      </c>
      <c r="B228" s="1" t="s">
        <v>339</v>
      </c>
      <c r="C228">
        <v>4601165000927</v>
      </c>
      <c r="D228" s="1" t="s">
        <v>7850</v>
      </c>
      <c r="E228" s="1" t="s">
        <v>7475</v>
      </c>
      <c r="F228" s="1" t="s">
        <v>7855</v>
      </c>
      <c r="G228" s="1" t="s">
        <v>4589</v>
      </c>
      <c r="H228" s="1" t="s">
        <v>1200</v>
      </c>
      <c r="I228" s="1" t="s">
        <v>308</v>
      </c>
      <c r="J228" s="1" t="s">
        <v>20</v>
      </c>
      <c r="K228" s="1" t="s">
        <v>7177</v>
      </c>
      <c r="L228" s="1" t="s">
        <v>7178</v>
      </c>
      <c r="M228" s="1" t="s">
        <v>7179</v>
      </c>
      <c r="N228" s="1" t="s">
        <v>42</v>
      </c>
      <c r="O228" s="1" t="s">
        <v>1200</v>
      </c>
      <c r="P228" s="1" t="s">
        <v>7248</v>
      </c>
      <c r="Q228" s="1" t="s">
        <v>7180</v>
      </c>
      <c r="R228" s="1" t="s">
        <v>1200</v>
      </c>
      <c r="S228" s="1" t="s">
        <v>1200</v>
      </c>
      <c r="T228">
        <v>1</v>
      </c>
      <c r="U228" s="1" t="s">
        <v>341</v>
      </c>
      <c r="V228" s="1" t="s">
        <v>342</v>
      </c>
      <c r="W228" s="1" t="s">
        <v>1200</v>
      </c>
      <c r="X228" s="1" t="s">
        <v>1200</v>
      </c>
      <c r="Z228">
        <v>13.41</v>
      </c>
      <c r="AA228">
        <v>0</v>
      </c>
      <c r="AB228" s="1" t="s">
        <v>1200</v>
      </c>
    </row>
    <row r="229" spans="1:28" hidden="1" x14ac:dyDescent="0.25">
      <c r="A229">
        <v>9342</v>
      </c>
      <c r="B229" s="1" t="s">
        <v>447</v>
      </c>
      <c r="C229">
        <v>4601165002032</v>
      </c>
      <c r="D229" s="1" t="s">
        <v>7850</v>
      </c>
      <c r="E229" s="1" t="s">
        <v>7856</v>
      </c>
      <c r="F229" s="1" t="s">
        <v>1282</v>
      </c>
      <c r="G229" s="1" t="s">
        <v>7857</v>
      </c>
      <c r="H229" s="1" t="s">
        <v>1200</v>
      </c>
      <c r="I229" s="1" t="s">
        <v>449</v>
      </c>
      <c r="J229" s="1" t="s">
        <v>20</v>
      </c>
      <c r="K229" s="1" t="s">
        <v>7177</v>
      </c>
      <c r="L229" s="1" t="s">
        <v>7178</v>
      </c>
      <c r="M229" s="1" t="s">
        <v>7179</v>
      </c>
      <c r="N229" s="1" t="s">
        <v>42</v>
      </c>
      <c r="O229" s="1" t="s">
        <v>1200</v>
      </c>
      <c r="P229" s="1" t="s">
        <v>7248</v>
      </c>
      <c r="Q229" s="1" t="s">
        <v>7180</v>
      </c>
      <c r="R229" s="1" t="s">
        <v>1200</v>
      </c>
      <c r="S229" s="1" t="s">
        <v>1200</v>
      </c>
      <c r="T229">
        <v>1</v>
      </c>
      <c r="U229" s="1" t="s">
        <v>450</v>
      </c>
      <c r="V229" s="1" t="s">
        <v>451</v>
      </c>
      <c r="W229" s="1" t="s">
        <v>1200</v>
      </c>
      <c r="X229" s="1" t="s">
        <v>1200</v>
      </c>
      <c r="Z229">
        <v>7.33</v>
      </c>
      <c r="AA229">
        <v>0</v>
      </c>
      <c r="AB229" s="1" t="s">
        <v>1200</v>
      </c>
    </row>
    <row r="230" spans="1:28" hidden="1" x14ac:dyDescent="0.25">
      <c r="A230">
        <v>3968</v>
      </c>
      <c r="B230" s="1" t="s">
        <v>680</v>
      </c>
      <c r="C230">
        <v>15099833000552</v>
      </c>
      <c r="D230" s="1" t="s">
        <v>7858</v>
      </c>
      <c r="E230" s="1" t="s">
        <v>7859</v>
      </c>
      <c r="F230" s="1" t="s">
        <v>4088</v>
      </c>
      <c r="G230" s="1" t="s">
        <v>4089</v>
      </c>
      <c r="H230" s="1" t="s">
        <v>1200</v>
      </c>
      <c r="I230" s="1" t="s">
        <v>132</v>
      </c>
      <c r="J230" s="1" t="s">
        <v>20</v>
      </c>
      <c r="K230" s="1" t="s">
        <v>7177</v>
      </c>
      <c r="L230" s="1" t="s">
        <v>7178</v>
      </c>
      <c r="M230" s="1" t="s">
        <v>7179</v>
      </c>
      <c r="N230" s="1" t="s">
        <v>681</v>
      </c>
      <c r="O230" s="1" t="s">
        <v>1200</v>
      </c>
      <c r="P230" s="1" t="s">
        <v>1200</v>
      </c>
      <c r="Q230" s="1" t="s">
        <v>7180</v>
      </c>
      <c r="R230" s="1" t="s">
        <v>7291</v>
      </c>
      <c r="S230" s="1" t="s">
        <v>1200</v>
      </c>
      <c r="T230">
        <v>1</v>
      </c>
      <c r="U230" s="1" t="s">
        <v>683</v>
      </c>
      <c r="V230" s="1" t="s">
        <v>684</v>
      </c>
      <c r="W230" s="1" t="s">
        <v>1200</v>
      </c>
      <c r="X230" s="1" t="s">
        <v>1200</v>
      </c>
      <c r="Z230">
        <v>6.11</v>
      </c>
      <c r="AA230">
        <v>0</v>
      </c>
      <c r="AB230" s="1" t="s">
        <v>1200</v>
      </c>
    </row>
    <row r="231" spans="1:28" hidden="1" x14ac:dyDescent="0.25">
      <c r="A231">
        <v>803</v>
      </c>
      <c r="B231" s="1" t="s">
        <v>1154</v>
      </c>
      <c r="C231">
        <v>15099833000471</v>
      </c>
      <c r="D231" s="1" t="s">
        <v>7858</v>
      </c>
      <c r="E231" s="1" t="s">
        <v>7860</v>
      </c>
      <c r="F231" s="1" t="s">
        <v>1793</v>
      </c>
      <c r="G231" s="1" t="s">
        <v>1794</v>
      </c>
      <c r="H231" s="1" t="s">
        <v>1200</v>
      </c>
      <c r="I231" s="1" t="s">
        <v>1156</v>
      </c>
      <c r="J231" s="1" t="s">
        <v>20</v>
      </c>
      <c r="K231" s="1" t="s">
        <v>7177</v>
      </c>
      <c r="L231" s="1" t="s">
        <v>7178</v>
      </c>
      <c r="M231" s="1" t="s">
        <v>7179</v>
      </c>
      <c r="N231" s="1" t="s">
        <v>681</v>
      </c>
      <c r="O231" s="1" t="s">
        <v>1200</v>
      </c>
      <c r="P231" s="1" t="s">
        <v>1200</v>
      </c>
      <c r="Q231" s="1" t="s">
        <v>7180</v>
      </c>
      <c r="R231" s="1" t="s">
        <v>7349</v>
      </c>
      <c r="S231" s="1" t="s">
        <v>1200</v>
      </c>
      <c r="T231">
        <v>1</v>
      </c>
      <c r="U231" s="1" t="s">
        <v>1157</v>
      </c>
      <c r="V231" s="1" t="s">
        <v>1158</v>
      </c>
      <c r="W231" s="1" t="s">
        <v>1200</v>
      </c>
      <c r="X231" s="1" t="s">
        <v>1200</v>
      </c>
      <c r="Z231">
        <v>1.73</v>
      </c>
      <c r="AA231">
        <v>0</v>
      </c>
      <c r="AB231" s="1" t="s">
        <v>1200</v>
      </c>
    </row>
    <row r="232" spans="1:28" hidden="1" x14ac:dyDescent="0.25">
      <c r="A232">
        <v>1963</v>
      </c>
      <c r="B232" s="1" t="s">
        <v>980</v>
      </c>
      <c r="C232">
        <v>15099833000633</v>
      </c>
      <c r="D232" s="1" t="s">
        <v>7858</v>
      </c>
      <c r="E232" s="1" t="s">
        <v>7861</v>
      </c>
      <c r="F232" s="1" t="s">
        <v>2749</v>
      </c>
      <c r="G232" s="1" t="s">
        <v>1663</v>
      </c>
      <c r="H232" s="1" t="s">
        <v>1200</v>
      </c>
      <c r="I232" s="1" t="s">
        <v>982</v>
      </c>
      <c r="J232" s="1" t="s">
        <v>533</v>
      </c>
      <c r="K232" s="1" t="s">
        <v>7177</v>
      </c>
      <c r="L232" s="1" t="s">
        <v>7178</v>
      </c>
      <c r="M232" s="1" t="s">
        <v>7179</v>
      </c>
      <c r="N232" s="1" t="s">
        <v>681</v>
      </c>
      <c r="O232" s="1" t="s">
        <v>1200</v>
      </c>
      <c r="P232" s="1" t="s">
        <v>1200</v>
      </c>
      <c r="Q232" s="1" t="s">
        <v>7180</v>
      </c>
      <c r="R232" s="1" t="s">
        <v>7295</v>
      </c>
      <c r="S232" s="1" t="s">
        <v>1200</v>
      </c>
      <c r="T232">
        <v>1</v>
      </c>
      <c r="U232" s="1" t="s">
        <v>983</v>
      </c>
      <c r="V232" s="1" t="s">
        <v>984</v>
      </c>
      <c r="W232" s="1" t="s">
        <v>1200</v>
      </c>
      <c r="X232" s="1" t="s">
        <v>1200</v>
      </c>
      <c r="Z232">
        <v>18.3</v>
      </c>
      <c r="AA232">
        <v>0</v>
      </c>
      <c r="AB232" s="1" t="s">
        <v>1200</v>
      </c>
    </row>
    <row r="233" spans="1:28" hidden="1" x14ac:dyDescent="0.25">
      <c r="A233">
        <v>4028</v>
      </c>
      <c r="B233" s="1" t="s">
        <v>830</v>
      </c>
      <c r="C233">
        <v>15099833000714</v>
      </c>
      <c r="D233" s="1" t="s">
        <v>7862</v>
      </c>
      <c r="E233" s="1" t="s">
        <v>7863</v>
      </c>
      <c r="F233" s="1" t="s">
        <v>4134</v>
      </c>
      <c r="G233" s="1" t="s">
        <v>3194</v>
      </c>
      <c r="H233" s="1" t="s">
        <v>1200</v>
      </c>
      <c r="I233" s="1" t="s">
        <v>308</v>
      </c>
      <c r="J233" s="1" t="s">
        <v>20</v>
      </c>
      <c r="K233" s="1" t="s">
        <v>7177</v>
      </c>
      <c r="L233" s="1" t="s">
        <v>7178</v>
      </c>
      <c r="M233" s="1" t="s">
        <v>7179</v>
      </c>
      <c r="N233" s="1" t="s">
        <v>681</v>
      </c>
      <c r="O233" s="1" t="s">
        <v>1200</v>
      </c>
      <c r="P233" s="1" t="s">
        <v>1200</v>
      </c>
      <c r="Q233" s="1" t="s">
        <v>7180</v>
      </c>
      <c r="R233" s="1" t="s">
        <v>7864</v>
      </c>
      <c r="S233" s="1" t="s">
        <v>1200</v>
      </c>
      <c r="T233">
        <v>1</v>
      </c>
      <c r="U233" s="1" t="s">
        <v>4132</v>
      </c>
      <c r="V233" s="1" t="s">
        <v>4133</v>
      </c>
      <c r="W233" s="1" t="s">
        <v>1200</v>
      </c>
      <c r="X233" s="1" t="s">
        <v>1200</v>
      </c>
      <c r="Z233">
        <v>13.29</v>
      </c>
      <c r="AA233">
        <v>0</v>
      </c>
      <c r="AB233" s="1" t="s">
        <v>1200</v>
      </c>
    </row>
    <row r="234" spans="1:28" hidden="1" x14ac:dyDescent="0.25">
      <c r="A234">
        <v>11679</v>
      </c>
      <c r="B234" s="1" t="s">
        <v>7865</v>
      </c>
      <c r="D234" s="1" t="s">
        <v>1200</v>
      </c>
      <c r="E234" s="1" t="s">
        <v>1200</v>
      </c>
      <c r="F234" s="1" t="s">
        <v>7866</v>
      </c>
      <c r="G234" s="1" t="s">
        <v>1829</v>
      </c>
      <c r="H234" s="1" t="s">
        <v>1200</v>
      </c>
      <c r="I234" s="1" t="s">
        <v>7867</v>
      </c>
      <c r="J234" s="1" t="s">
        <v>20</v>
      </c>
      <c r="K234" s="1" t="s">
        <v>7177</v>
      </c>
      <c r="L234" s="1" t="s">
        <v>7178</v>
      </c>
      <c r="M234" s="1" t="s">
        <v>7179</v>
      </c>
      <c r="N234" s="1" t="s">
        <v>1200</v>
      </c>
      <c r="O234" s="1" t="s">
        <v>1200</v>
      </c>
      <c r="P234" s="1" t="s">
        <v>7248</v>
      </c>
      <c r="Q234" s="1" t="s">
        <v>7180</v>
      </c>
      <c r="R234" s="1" t="s">
        <v>1200</v>
      </c>
      <c r="S234" s="1" t="s">
        <v>1200</v>
      </c>
      <c r="T234">
        <v>3</v>
      </c>
      <c r="U234" s="1" t="s">
        <v>7868</v>
      </c>
      <c r="V234" s="1" t="s">
        <v>7869</v>
      </c>
      <c r="W234" s="1" t="s">
        <v>1200</v>
      </c>
      <c r="X234" s="1" t="s">
        <v>1200</v>
      </c>
      <c r="Y234">
        <v>6075029</v>
      </c>
      <c r="Z234">
        <v>9.7100000000000009</v>
      </c>
      <c r="AA234">
        <v>0</v>
      </c>
      <c r="AB234" s="1" t="s">
        <v>1200</v>
      </c>
    </row>
    <row r="235" spans="1:28" hidden="1" x14ac:dyDescent="0.25">
      <c r="A235">
        <v>4952</v>
      </c>
      <c r="B235" s="1" t="s">
        <v>7870</v>
      </c>
      <c r="C235">
        <v>404377000106</v>
      </c>
      <c r="D235" s="1" t="s">
        <v>7871</v>
      </c>
      <c r="E235" s="1" t="s">
        <v>7872</v>
      </c>
      <c r="F235" s="1" t="s">
        <v>7873</v>
      </c>
      <c r="G235" s="1" t="s">
        <v>7874</v>
      </c>
      <c r="H235" s="1" t="s">
        <v>1200</v>
      </c>
      <c r="I235" s="1" t="s">
        <v>430</v>
      </c>
      <c r="J235" s="1" t="s">
        <v>20</v>
      </c>
      <c r="K235" s="1" t="s">
        <v>7177</v>
      </c>
      <c r="L235" s="1" t="s">
        <v>7178</v>
      </c>
      <c r="M235" s="1" t="s">
        <v>7179</v>
      </c>
      <c r="N235" s="1" t="s">
        <v>1200</v>
      </c>
      <c r="O235" s="1" t="s">
        <v>1200</v>
      </c>
      <c r="P235" s="1" t="s">
        <v>1200</v>
      </c>
      <c r="Q235" s="1" t="s">
        <v>7180</v>
      </c>
      <c r="R235" s="1" t="s">
        <v>1200</v>
      </c>
      <c r="S235" s="1" t="s">
        <v>1200</v>
      </c>
      <c r="T235">
        <v>1</v>
      </c>
      <c r="U235" s="1" t="s">
        <v>7875</v>
      </c>
      <c r="V235" s="1" t="s">
        <v>7876</v>
      </c>
      <c r="W235" s="1" t="s">
        <v>1200</v>
      </c>
      <c r="X235" s="1" t="s">
        <v>1200</v>
      </c>
      <c r="Z235">
        <v>10.44</v>
      </c>
      <c r="AA235">
        <v>0</v>
      </c>
      <c r="AB235" s="1" t="s">
        <v>1200</v>
      </c>
    </row>
    <row r="236" spans="1:28" hidden="1" x14ac:dyDescent="0.25">
      <c r="A236">
        <v>374</v>
      </c>
      <c r="B236" s="1" t="s">
        <v>1429</v>
      </c>
      <c r="C236">
        <v>19218975000208</v>
      </c>
      <c r="D236" s="1" t="s">
        <v>7877</v>
      </c>
      <c r="E236" s="1" t="s">
        <v>7878</v>
      </c>
      <c r="F236" s="1" t="s">
        <v>1430</v>
      </c>
      <c r="G236" s="1" t="s">
        <v>1431</v>
      </c>
      <c r="H236" s="1" t="s">
        <v>1200</v>
      </c>
      <c r="I236" s="1" t="s">
        <v>7879</v>
      </c>
      <c r="J236" s="1" t="s">
        <v>20</v>
      </c>
      <c r="K236" s="1" t="s">
        <v>7177</v>
      </c>
      <c r="L236" s="1" t="s">
        <v>7178</v>
      </c>
      <c r="M236" s="1" t="s">
        <v>7179</v>
      </c>
      <c r="N236" s="1" t="s">
        <v>1323</v>
      </c>
      <c r="O236" s="1" t="s">
        <v>1200</v>
      </c>
      <c r="P236" s="1" t="s">
        <v>1200</v>
      </c>
      <c r="Q236" s="1" t="s">
        <v>7180</v>
      </c>
      <c r="R236" s="1" t="s">
        <v>1200</v>
      </c>
      <c r="S236" s="1" t="s">
        <v>1200</v>
      </c>
      <c r="T236">
        <v>1</v>
      </c>
      <c r="U236" s="1" t="s">
        <v>1434</v>
      </c>
      <c r="V236" s="1" t="s">
        <v>1435</v>
      </c>
      <c r="W236" s="1" t="s">
        <v>1200</v>
      </c>
      <c r="X236" s="1" t="s">
        <v>1200</v>
      </c>
      <c r="Z236">
        <v>7.9</v>
      </c>
      <c r="AA236">
        <v>0</v>
      </c>
      <c r="AB236" s="1" t="s">
        <v>1200</v>
      </c>
    </row>
    <row r="237" spans="1:28" hidden="1" x14ac:dyDescent="0.25">
      <c r="A237">
        <v>1548</v>
      </c>
      <c r="B237" s="1" t="s">
        <v>2481</v>
      </c>
      <c r="C237">
        <v>16565385000174</v>
      </c>
      <c r="D237" s="1" t="s">
        <v>7880</v>
      </c>
      <c r="E237" s="1" t="s">
        <v>7881</v>
      </c>
      <c r="F237" s="1" t="s">
        <v>2475</v>
      </c>
      <c r="G237" s="1" t="s">
        <v>2482</v>
      </c>
      <c r="H237" s="1" t="s">
        <v>1200</v>
      </c>
      <c r="I237" s="1" t="s">
        <v>2477</v>
      </c>
      <c r="J237" s="1" t="s">
        <v>188</v>
      </c>
      <c r="K237" s="1" t="s">
        <v>7177</v>
      </c>
      <c r="L237" s="1" t="s">
        <v>7178</v>
      </c>
      <c r="M237" s="1" t="s">
        <v>7179</v>
      </c>
      <c r="N237" s="1" t="s">
        <v>1200</v>
      </c>
      <c r="O237" s="1" t="s">
        <v>1200</v>
      </c>
      <c r="P237" s="1" t="s">
        <v>1200</v>
      </c>
      <c r="Q237" s="1" t="s">
        <v>7180</v>
      </c>
      <c r="R237" s="1" t="s">
        <v>1200</v>
      </c>
      <c r="S237" s="1" t="s">
        <v>1200</v>
      </c>
      <c r="T237">
        <v>1</v>
      </c>
      <c r="U237" s="1" t="s">
        <v>2484</v>
      </c>
      <c r="V237" s="1" t="s">
        <v>2485</v>
      </c>
      <c r="W237" s="1" t="s">
        <v>1200</v>
      </c>
      <c r="X237" s="1" t="s">
        <v>1200</v>
      </c>
      <c r="Z237">
        <v>6.35</v>
      </c>
      <c r="AA237">
        <v>0</v>
      </c>
      <c r="AB237" s="1" t="s">
        <v>1200</v>
      </c>
    </row>
    <row r="238" spans="1:28" hidden="1" x14ac:dyDescent="0.25">
      <c r="A238">
        <v>11617</v>
      </c>
      <c r="B238" s="1" t="s">
        <v>7882</v>
      </c>
      <c r="D238" s="1" t="s">
        <v>1200</v>
      </c>
      <c r="E238" s="1" t="s">
        <v>1200</v>
      </c>
      <c r="F238" s="1" t="s">
        <v>7883</v>
      </c>
      <c r="G238" s="1" t="s">
        <v>4394</v>
      </c>
      <c r="H238" s="1" t="s">
        <v>1200</v>
      </c>
      <c r="I238" s="1" t="s">
        <v>735</v>
      </c>
      <c r="J238" s="1" t="s">
        <v>188</v>
      </c>
      <c r="K238" s="1" t="s">
        <v>7177</v>
      </c>
      <c r="L238" s="1" t="s">
        <v>7178</v>
      </c>
      <c r="M238" s="1" t="s">
        <v>7179</v>
      </c>
      <c r="N238" s="1" t="s">
        <v>1200</v>
      </c>
      <c r="O238" s="1" t="s">
        <v>1200</v>
      </c>
      <c r="P238" s="1" t="s">
        <v>7248</v>
      </c>
      <c r="Q238" s="1" t="s">
        <v>7180</v>
      </c>
      <c r="R238" s="1" t="s">
        <v>1200</v>
      </c>
      <c r="S238" s="1" t="s">
        <v>1200</v>
      </c>
      <c r="T238">
        <v>3</v>
      </c>
      <c r="U238" s="1" t="s">
        <v>726</v>
      </c>
      <c r="V238" s="1" t="s">
        <v>727</v>
      </c>
      <c r="W238" s="1" t="s">
        <v>1200</v>
      </c>
      <c r="X238" s="1" t="s">
        <v>1200</v>
      </c>
      <c r="Z238">
        <v>8.3699999999999992</v>
      </c>
      <c r="AA238">
        <v>0</v>
      </c>
      <c r="AB238" s="1" t="s">
        <v>1200</v>
      </c>
    </row>
    <row r="239" spans="1:28" hidden="1" x14ac:dyDescent="0.25">
      <c r="A239">
        <v>4660</v>
      </c>
      <c r="B239" s="1" t="s">
        <v>4642</v>
      </c>
      <c r="C239">
        <v>35409204000165</v>
      </c>
      <c r="D239" s="1" t="s">
        <v>7884</v>
      </c>
      <c r="E239" s="1" t="s">
        <v>7885</v>
      </c>
      <c r="F239" s="1" t="s">
        <v>4643</v>
      </c>
      <c r="G239" s="1" t="s">
        <v>2664</v>
      </c>
      <c r="H239" s="1" t="s">
        <v>1200</v>
      </c>
      <c r="I239" s="1" t="s">
        <v>744</v>
      </c>
      <c r="J239" s="1" t="s">
        <v>188</v>
      </c>
      <c r="K239" s="1" t="s">
        <v>7177</v>
      </c>
      <c r="L239" s="1" t="s">
        <v>7178</v>
      </c>
      <c r="M239" s="1" t="s">
        <v>7179</v>
      </c>
      <c r="N239" s="1" t="s">
        <v>1200</v>
      </c>
      <c r="O239" s="1" t="s">
        <v>1200</v>
      </c>
      <c r="P239" s="1" t="s">
        <v>1200</v>
      </c>
      <c r="Q239" s="1" t="s">
        <v>7180</v>
      </c>
      <c r="R239" s="1" t="s">
        <v>1200</v>
      </c>
      <c r="S239" s="1" t="s">
        <v>1200</v>
      </c>
      <c r="T239">
        <v>1</v>
      </c>
      <c r="U239" s="1" t="s">
        <v>4640</v>
      </c>
      <c r="V239" s="1" t="s">
        <v>4641</v>
      </c>
      <c r="W239" s="1" t="s">
        <v>1200</v>
      </c>
      <c r="X239" s="1" t="s">
        <v>1200</v>
      </c>
      <c r="Z239">
        <v>8.6999999999999993</v>
      </c>
      <c r="AA239">
        <v>0</v>
      </c>
      <c r="AB239" s="1" t="s">
        <v>1200</v>
      </c>
    </row>
    <row r="240" spans="1:28" hidden="1" x14ac:dyDescent="0.25">
      <c r="A240">
        <v>11219</v>
      </c>
      <c r="B240" s="1" t="s">
        <v>842</v>
      </c>
      <c r="C240">
        <v>5377917000123</v>
      </c>
      <c r="D240" s="1" t="s">
        <v>7886</v>
      </c>
      <c r="E240" s="1" t="s">
        <v>7887</v>
      </c>
      <c r="F240" s="1" t="s">
        <v>6046</v>
      </c>
      <c r="G240" s="1" t="s">
        <v>1983</v>
      </c>
      <c r="H240" s="1" t="s">
        <v>1200</v>
      </c>
      <c r="I240" s="1" t="s">
        <v>132</v>
      </c>
      <c r="J240" s="1" t="s">
        <v>7239</v>
      </c>
      <c r="K240" s="1" t="s">
        <v>7177</v>
      </c>
      <c r="L240" s="1" t="s">
        <v>7178</v>
      </c>
      <c r="M240" s="1" t="s">
        <v>7179</v>
      </c>
      <c r="N240" s="1" t="s">
        <v>843</v>
      </c>
      <c r="O240" s="1" t="s">
        <v>1200</v>
      </c>
      <c r="P240" s="1" t="s">
        <v>7248</v>
      </c>
      <c r="Q240" s="1" t="s">
        <v>7180</v>
      </c>
      <c r="R240" s="1" t="s">
        <v>7864</v>
      </c>
      <c r="S240" s="1" t="s">
        <v>1200</v>
      </c>
      <c r="T240">
        <v>1</v>
      </c>
      <c r="U240" s="1" t="s">
        <v>845</v>
      </c>
      <c r="V240" s="1" t="s">
        <v>846</v>
      </c>
      <c r="W240" s="1" t="s">
        <v>1200</v>
      </c>
      <c r="X240" s="1" t="s">
        <v>1200</v>
      </c>
      <c r="Z240">
        <v>24.77</v>
      </c>
      <c r="AA240">
        <v>0</v>
      </c>
      <c r="AB240" s="1" t="s">
        <v>1200</v>
      </c>
    </row>
    <row r="241" spans="1:28" hidden="1" x14ac:dyDescent="0.25">
      <c r="A241">
        <v>11220</v>
      </c>
      <c r="B241" s="1" t="s">
        <v>1030</v>
      </c>
      <c r="C241">
        <v>5377917000395</v>
      </c>
      <c r="D241" s="1" t="s">
        <v>7886</v>
      </c>
      <c r="E241" s="1" t="s">
        <v>7888</v>
      </c>
      <c r="F241" s="1" t="s">
        <v>6049</v>
      </c>
      <c r="G241" s="1" t="s">
        <v>2764</v>
      </c>
      <c r="H241" s="1" t="s">
        <v>1200</v>
      </c>
      <c r="I241" s="1" t="s">
        <v>478</v>
      </c>
      <c r="J241" s="1" t="s">
        <v>7239</v>
      </c>
      <c r="K241" s="1" t="s">
        <v>7177</v>
      </c>
      <c r="L241" s="1" t="s">
        <v>7178</v>
      </c>
      <c r="M241" s="1" t="s">
        <v>7179</v>
      </c>
      <c r="N241" s="1" t="s">
        <v>843</v>
      </c>
      <c r="O241" s="1" t="s">
        <v>1200</v>
      </c>
      <c r="P241" s="1" t="s">
        <v>7248</v>
      </c>
      <c r="Q241" s="1" t="s">
        <v>7180</v>
      </c>
      <c r="R241" s="1" t="s">
        <v>7295</v>
      </c>
      <c r="S241" s="1" t="s">
        <v>1200</v>
      </c>
      <c r="T241">
        <v>1</v>
      </c>
      <c r="U241" s="1" t="s">
        <v>1032</v>
      </c>
      <c r="V241" s="1" t="s">
        <v>1033</v>
      </c>
      <c r="W241" s="1" t="s">
        <v>1200</v>
      </c>
      <c r="X241" s="1" t="s">
        <v>1200</v>
      </c>
      <c r="Z241">
        <v>10.99</v>
      </c>
      <c r="AA241">
        <v>0</v>
      </c>
      <c r="AB241" s="1" t="s">
        <v>1200</v>
      </c>
    </row>
    <row r="242" spans="1:28" hidden="1" x14ac:dyDescent="0.25">
      <c r="A242">
        <v>10962</v>
      </c>
      <c r="B242" s="1" t="s">
        <v>7889</v>
      </c>
      <c r="C242">
        <v>20690641000122</v>
      </c>
      <c r="D242" s="1" t="s">
        <v>7890</v>
      </c>
      <c r="E242" s="1" t="s">
        <v>7891</v>
      </c>
      <c r="F242" s="1" t="s">
        <v>7892</v>
      </c>
      <c r="G242" s="1" t="s">
        <v>7893</v>
      </c>
      <c r="H242" s="1" t="s">
        <v>1200</v>
      </c>
      <c r="I242" s="1" t="s">
        <v>468</v>
      </c>
      <c r="J242" s="1" t="s">
        <v>7239</v>
      </c>
      <c r="K242" s="1" t="s">
        <v>7177</v>
      </c>
      <c r="L242" s="1" t="s">
        <v>7178</v>
      </c>
      <c r="M242" s="1" t="s">
        <v>7179</v>
      </c>
      <c r="N242" s="1" t="s">
        <v>1323</v>
      </c>
      <c r="O242" s="1" t="s">
        <v>1200</v>
      </c>
      <c r="P242" s="1" t="s">
        <v>1200</v>
      </c>
      <c r="Q242" s="1" t="s">
        <v>7180</v>
      </c>
      <c r="R242" s="1" t="s">
        <v>1200</v>
      </c>
      <c r="S242" s="1" t="s">
        <v>1200</v>
      </c>
      <c r="T242">
        <v>1</v>
      </c>
      <c r="U242" s="1" t="s">
        <v>7894</v>
      </c>
      <c r="V242" s="1" t="s">
        <v>7895</v>
      </c>
      <c r="W242" s="1" t="s">
        <v>1200</v>
      </c>
      <c r="X242" s="1" t="s">
        <v>1200</v>
      </c>
      <c r="Z242">
        <v>9.43</v>
      </c>
      <c r="AA242">
        <v>0</v>
      </c>
      <c r="AB242" s="1" t="s">
        <v>1200</v>
      </c>
    </row>
    <row r="243" spans="1:28" hidden="1" x14ac:dyDescent="0.25">
      <c r="A243">
        <v>11889</v>
      </c>
      <c r="B243" s="1" t="s">
        <v>7896</v>
      </c>
      <c r="D243" s="1" t="s">
        <v>1200</v>
      </c>
      <c r="E243" s="1" t="s">
        <v>1200</v>
      </c>
      <c r="F243" s="1" t="s">
        <v>7897</v>
      </c>
      <c r="G243" s="1" t="s">
        <v>3217</v>
      </c>
      <c r="H243" s="1" t="s">
        <v>1200</v>
      </c>
      <c r="I243" s="1" t="s">
        <v>7898</v>
      </c>
      <c r="J243" s="1" t="s">
        <v>20</v>
      </c>
      <c r="K243" s="1" t="s">
        <v>7177</v>
      </c>
      <c r="L243" s="1" t="s">
        <v>7178</v>
      </c>
      <c r="M243" s="1" t="s">
        <v>7179</v>
      </c>
      <c r="N243" s="1" t="s">
        <v>1200</v>
      </c>
      <c r="O243" s="1" t="s">
        <v>1200</v>
      </c>
      <c r="P243" s="1" t="s">
        <v>7248</v>
      </c>
      <c r="Q243" s="1" t="s">
        <v>7180</v>
      </c>
      <c r="R243" s="1" t="s">
        <v>1200</v>
      </c>
      <c r="S243" s="1" t="s">
        <v>1200</v>
      </c>
      <c r="T243">
        <v>3</v>
      </c>
      <c r="U243" s="1" t="s">
        <v>7899</v>
      </c>
      <c r="V243" s="1" t="s">
        <v>7900</v>
      </c>
      <c r="W243" s="1" t="s">
        <v>1200</v>
      </c>
      <c r="X243" s="1" t="s">
        <v>1200</v>
      </c>
      <c r="Z243">
        <v>3.85</v>
      </c>
      <c r="AA243">
        <v>0</v>
      </c>
      <c r="AB243" s="1" t="s">
        <v>1200</v>
      </c>
    </row>
    <row r="244" spans="1:28" hidden="1" x14ac:dyDescent="0.25">
      <c r="A244">
        <v>11901</v>
      </c>
      <c r="B244" s="1" t="s">
        <v>7901</v>
      </c>
      <c r="D244" s="1" t="s">
        <v>1200</v>
      </c>
      <c r="E244" s="1" t="s">
        <v>1200</v>
      </c>
      <c r="F244" s="1" t="s">
        <v>7902</v>
      </c>
      <c r="G244" s="1" t="s">
        <v>7903</v>
      </c>
      <c r="H244" s="1" t="s">
        <v>1200</v>
      </c>
      <c r="I244" s="1" t="s">
        <v>735</v>
      </c>
      <c r="J244" s="1" t="s">
        <v>188</v>
      </c>
      <c r="K244" s="1" t="s">
        <v>7177</v>
      </c>
      <c r="L244" s="1" t="s">
        <v>7178</v>
      </c>
      <c r="M244" s="1" t="s">
        <v>7179</v>
      </c>
      <c r="N244" s="1" t="s">
        <v>1200</v>
      </c>
      <c r="O244" s="1" t="s">
        <v>1200</v>
      </c>
      <c r="P244" s="1" t="s">
        <v>7248</v>
      </c>
      <c r="Q244" s="1" t="s">
        <v>7180</v>
      </c>
      <c r="R244" s="1" t="s">
        <v>1200</v>
      </c>
      <c r="S244" s="1" t="s">
        <v>1200</v>
      </c>
      <c r="T244">
        <v>3</v>
      </c>
      <c r="U244" s="1" t="s">
        <v>736</v>
      </c>
      <c r="V244" s="1" t="s">
        <v>737</v>
      </c>
      <c r="W244" s="1" t="s">
        <v>1200</v>
      </c>
      <c r="X244" s="1" t="s">
        <v>1200</v>
      </c>
      <c r="Z244">
        <v>7.98</v>
      </c>
      <c r="AA244">
        <v>0</v>
      </c>
      <c r="AB244" s="1" t="s">
        <v>1200</v>
      </c>
    </row>
    <row r="245" spans="1:28" hidden="1" x14ac:dyDescent="0.25">
      <c r="A245">
        <v>12033</v>
      </c>
      <c r="B245" s="1" t="s">
        <v>7904</v>
      </c>
      <c r="D245" s="1" t="s">
        <v>1200</v>
      </c>
      <c r="E245" s="1" t="s">
        <v>1200</v>
      </c>
      <c r="F245" s="1" t="s">
        <v>7905</v>
      </c>
      <c r="G245" s="1" t="s">
        <v>2507</v>
      </c>
      <c r="H245" s="1" t="s">
        <v>1200</v>
      </c>
      <c r="I245" s="1" t="s">
        <v>771</v>
      </c>
      <c r="J245" s="1" t="s">
        <v>188</v>
      </c>
      <c r="K245" s="1" t="s">
        <v>7177</v>
      </c>
      <c r="L245" s="1" t="s">
        <v>7178</v>
      </c>
      <c r="M245" s="1" t="s">
        <v>7179</v>
      </c>
      <c r="N245" s="1" t="s">
        <v>1200</v>
      </c>
      <c r="O245" s="1" t="s">
        <v>1200</v>
      </c>
      <c r="P245" s="1" t="s">
        <v>7248</v>
      </c>
      <c r="Q245" s="1" t="s">
        <v>7180</v>
      </c>
      <c r="R245" s="1" t="s">
        <v>1200</v>
      </c>
      <c r="S245" s="1" t="s">
        <v>1200</v>
      </c>
      <c r="T245">
        <v>3</v>
      </c>
      <c r="U245" s="1" t="s">
        <v>7906</v>
      </c>
      <c r="V245" s="1" t="s">
        <v>7907</v>
      </c>
      <c r="W245" s="1" t="s">
        <v>1200</v>
      </c>
      <c r="X245" s="1" t="s">
        <v>1200</v>
      </c>
      <c r="Z245">
        <v>7.08</v>
      </c>
      <c r="AA245">
        <v>0</v>
      </c>
      <c r="AB245" s="1" t="s">
        <v>1200</v>
      </c>
    </row>
    <row r="246" spans="1:28" hidden="1" x14ac:dyDescent="0.25">
      <c r="A246">
        <v>9300</v>
      </c>
      <c r="B246" s="1" t="s">
        <v>4976</v>
      </c>
      <c r="C246">
        <v>1331311306</v>
      </c>
      <c r="D246" s="1" t="s">
        <v>4976</v>
      </c>
      <c r="E246" s="1" t="s">
        <v>7908</v>
      </c>
      <c r="F246" s="1" t="s">
        <v>4977</v>
      </c>
      <c r="G246" s="1" t="s">
        <v>4978</v>
      </c>
      <c r="H246" s="1" t="s">
        <v>1200</v>
      </c>
      <c r="I246" s="1" t="s">
        <v>2877</v>
      </c>
      <c r="J246" s="1" t="s">
        <v>188</v>
      </c>
      <c r="K246" s="1" t="s">
        <v>7177</v>
      </c>
      <c r="L246" s="1" t="s">
        <v>7178</v>
      </c>
      <c r="M246" s="1" t="s">
        <v>7179</v>
      </c>
      <c r="N246" s="1" t="s">
        <v>1200</v>
      </c>
      <c r="O246" s="1" t="s">
        <v>1200</v>
      </c>
      <c r="P246" s="1" t="s">
        <v>1200</v>
      </c>
      <c r="Q246" s="1" t="s">
        <v>7180</v>
      </c>
      <c r="R246" s="1" t="s">
        <v>1200</v>
      </c>
      <c r="S246" s="1" t="s">
        <v>1200</v>
      </c>
      <c r="T246">
        <v>1</v>
      </c>
      <c r="U246" s="1" t="s">
        <v>7909</v>
      </c>
      <c r="V246" s="1" t="s">
        <v>7910</v>
      </c>
      <c r="W246" s="1" t="s">
        <v>1200</v>
      </c>
      <c r="X246" s="1" t="s">
        <v>1200</v>
      </c>
      <c r="Z246">
        <v>13.24</v>
      </c>
      <c r="AA246">
        <v>0</v>
      </c>
      <c r="AB246" s="1" t="s">
        <v>1200</v>
      </c>
    </row>
    <row r="247" spans="1:28" hidden="1" x14ac:dyDescent="0.25">
      <c r="A247">
        <v>1438</v>
      </c>
      <c r="B247" s="1" t="s">
        <v>7911</v>
      </c>
      <c r="C247">
        <v>15345980306</v>
      </c>
      <c r="D247" s="1" t="s">
        <v>7911</v>
      </c>
      <c r="E247" s="1" t="s">
        <v>7912</v>
      </c>
      <c r="F247" s="1" t="s">
        <v>2386</v>
      </c>
      <c r="G247" s="1" t="s">
        <v>7913</v>
      </c>
      <c r="H247" s="1" t="s">
        <v>1200</v>
      </c>
      <c r="I247" s="1" t="s">
        <v>2388</v>
      </c>
      <c r="J247" s="1" t="s">
        <v>188</v>
      </c>
      <c r="K247" s="1" t="s">
        <v>7177</v>
      </c>
      <c r="L247" s="1" t="s">
        <v>7178</v>
      </c>
      <c r="M247" s="1" t="s">
        <v>7179</v>
      </c>
      <c r="N247" s="1" t="s">
        <v>1200</v>
      </c>
      <c r="O247" s="1" t="s">
        <v>1200</v>
      </c>
      <c r="P247" s="1" t="s">
        <v>1200</v>
      </c>
      <c r="Q247" s="1" t="s">
        <v>7180</v>
      </c>
      <c r="R247" s="1" t="s">
        <v>1200</v>
      </c>
      <c r="S247" s="1" t="s">
        <v>1200</v>
      </c>
      <c r="T247">
        <v>1</v>
      </c>
      <c r="U247" s="1" t="s">
        <v>7914</v>
      </c>
      <c r="V247" s="1" t="s">
        <v>7915</v>
      </c>
      <c r="W247" s="1" t="s">
        <v>1200</v>
      </c>
      <c r="X247" s="1" t="s">
        <v>1200</v>
      </c>
      <c r="Z247">
        <v>4.1399999999999997</v>
      </c>
      <c r="AA247">
        <v>0</v>
      </c>
      <c r="AB247" s="1" t="s">
        <v>1200</v>
      </c>
    </row>
    <row r="248" spans="1:28" hidden="1" x14ac:dyDescent="0.25">
      <c r="A248">
        <v>10930</v>
      </c>
      <c r="B248" s="1" t="s">
        <v>7916</v>
      </c>
      <c r="D248" s="1" t="s">
        <v>1200</v>
      </c>
      <c r="E248" s="1" t="s">
        <v>1200</v>
      </c>
      <c r="F248" s="1" t="s">
        <v>7917</v>
      </c>
      <c r="G248" s="1" t="s">
        <v>2882</v>
      </c>
      <c r="H248" s="1" t="s">
        <v>1200</v>
      </c>
      <c r="I248" s="1" t="s">
        <v>7247</v>
      </c>
      <c r="J248" s="1" t="s">
        <v>20</v>
      </c>
      <c r="K248" s="1" t="s">
        <v>7177</v>
      </c>
      <c r="L248" s="1" t="s">
        <v>7178</v>
      </c>
      <c r="M248" s="1" t="s">
        <v>7179</v>
      </c>
      <c r="N248" s="1" t="s">
        <v>1200</v>
      </c>
      <c r="O248" s="1" t="s">
        <v>1200</v>
      </c>
      <c r="P248" s="1" t="s">
        <v>7248</v>
      </c>
      <c r="Q248" s="1" t="s">
        <v>7180</v>
      </c>
      <c r="R248" s="1" t="s">
        <v>1200</v>
      </c>
      <c r="S248" s="1" t="s">
        <v>1200</v>
      </c>
      <c r="T248">
        <v>3</v>
      </c>
      <c r="U248" s="1" t="s">
        <v>453</v>
      </c>
      <c r="V248" s="1" t="s">
        <v>454</v>
      </c>
      <c r="W248" s="1" t="s">
        <v>1200</v>
      </c>
      <c r="X248" s="1" t="s">
        <v>1200</v>
      </c>
      <c r="Z248">
        <v>8.7100000000000009</v>
      </c>
      <c r="AA248">
        <v>0</v>
      </c>
      <c r="AB248" s="1" t="s">
        <v>1200</v>
      </c>
    </row>
    <row r="249" spans="1:28" hidden="1" x14ac:dyDescent="0.25">
      <c r="A249">
        <v>4674</v>
      </c>
      <c r="B249" s="1" t="s">
        <v>4651</v>
      </c>
      <c r="C249">
        <v>5916964000106</v>
      </c>
      <c r="D249" s="1" t="s">
        <v>7918</v>
      </c>
      <c r="E249" s="1" t="s">
        <v>7919</v>
      </c>
      <c r="F249" s="1" t="s">
        <v>4652</v>
      </c>
      <c r="G249" s="1" t="s">
        <v>4271</v>
      </c>
      <c r="H249" s="1" t="s">
        <v>1200</v>
      </c>
      <c r="I249" s="1" t="s">
        <v>279</v>
      </c>
      <c r="J249" s="1" t="s">
        <v>20</v>
      </c>
      <c r="K249" s="1" t="s">
        <v>7177</v>
      </c>
      <c r="L249" s="1" t="s">
        <v>7178</v>
      </c>
      <c r="M249" s="1" t="s">
        <v>7179</v>
      </c>
      <c r="N249" s="1" t="s">
        <v>1323</v>
      </c>
      <c r="O249" s="1" t="s">
        <v>1200</v>
      </c>
      <c r="P249" s="1" t="s">
        <v>1200</v>
      </c>
      <c r="Q249" s="1" t="s">
        <v>7180</v>
      </c>
      <c r="R249" s="1" t="s">
        <v>1200</v>
      </c>
      <c r="S249" s="1" t="s">
        <v>1200</v>
      </c>
      <c r="T249">
        <v>1</v>
      </c>
      <c r="U249" s="1" t="s">
        <v>4649</v>
      </c>
      <c r="V249" s="1" t="s">
        <v>4650</v>
      </c>
      <c r="W249" s="1" t="s">
        <v>1200</v>
      </c>
      <c r="X249" s="1" t="s">
        <v>1200</v>
      </c>
      <c r="Z249">
        <v>3.83</v>
      </c>
      <c r="AA249">
        <v>0</v>
      </c>
      <c r="AB249" s="1" t="s">
        <v>1200</v>
      </c>
    </row>
    <row r="250" spans="1:28" hidden="1" x14ac:dyDescent="0.25">
      <c r="A250">
        <v>12093</v>
      </c>
      <c r="B250" s="1" t="s">
        <v>7920</v>
      </c>
      <c r="D250" s="1" t="s">
        <v>7921</v>
      </c>
      <c r="E250" s="1" t="s">
        <v>1200</v>
      </c>
      <c r="F250" s="1" t="s">
        <v>7922</v>
      </c>
      <c r="G250" s="1" t="s">
        <v>7923</v>
      </c>
      <c r="H250" s="1" t="s">
        <v>1200</v>
      </c>
      <c r="I250" s="1" t="s">
        <v>7924</v>
      </c>
      <c r="J250" s="1" t="s">
        <v>7239</v>
      </c>
      <c r="K250" s="1" t="s">
        <v>7177</v>
      </c>
      <c r="L250" s="1" t="s">
        <v>7178</v>
      </c>
      <c r="M250" s="1" t="s">
        <v>7179</v>
      </c>
      <c r="N250" s="1" t="s">
        <v>1200</v>
      </c>
      <c r="O250" s="1" t="s">
        <v>1200</v>
      </c>
      <c r="P250" s="1" t="s">
        <v>1200</v>
      </c>
      <c r="Q250" s="1" t="s">
        <v>7180</v>
      </c>
      <c r="R250" s="1" t="s">
        <v>1200</v>
      </c>
      <c r="S250" s="1" t="s">
        <v>1200</v>
      </c>
      <c r="T250">
        <v>1</v>
      </c>
      <c r="U250" s="1" t="s">
        <v>7925</v>
      </c>
      <c r="V250" s="1" t="s">
        <v>7926</v>
      </c>
      <c r="W250" s="1" t="s">
        <v>1200</v>
      </c>
      <c r="X250" s="1" t="s">
        <v>1200</v>
      </c>
      <c r="Z250">
        <v>6.24</v>
      </c>
      <c r="AA250">
        <v>0</v>
      </c>
      <c r="AB250" s="1" t="s">
        <v>1200</v>
      </c>
    </row>
    <row r="251" spans="1:28" hidden="1" x14ac:dyDescent="0.25">
      <c r="A251">
        <v>11386</v>
      </c>
      <c r="B251" s="1" t="s">
        <v>7927</v>
      </c>
      <c r="C251">
        <v>8686357000349</v>
      </c>
      <c r="D251" s="1" t="s">
        <v>7928</v>
      </c>
      <c r="E251" s="1" t="s">
        <v>1200</v>
      </c>
      <c r="F251" s="1" t="s">
        <v>7929</v>
      </c>
      <c r="G251" s="1" t="s">
        <v>5252</v>
      </c>
      <c r="H251" s="1" t="s">
        <v>1200</v>
      </c>
      <c r="I251" s="1" t="s">
        <v>7930</v>
      </c>
      <c r="J251" s="1" t="s">
        <v>7239</v>
      </c>
      <c r="K251" s="1" t="s">
        <v>7177</v>
      </c>
      <c r="L251" s="1" t="s">
        <v>7178</v>
      </c>
      <c r="M251" s="1" t="s">
        <v>7179</v>
      </c>
      <c r="N251" s="1" t="s">
        <v>1200</v>
      </c>
      <c r="O251" s="1" t="s">
        <v>1200</v>
      </c>
      <c r="P251" s="1" t="s">
        <v>1200</v>
      </c>
      <c r="Q251" s="1" t="s">
        <v>7180</v>
      </c>
      <c r="R251" s="1" t="s">
        <v>1200</v>
      </c>
      <c r="S251" s="1" t="s">
        <v>1200</v>
      </c>
      <c r="T251">
        <v>1</v>
      </c>
      <c r="U251" s="1" t="s">
        <v>7931</v>
      </c>
      <c r="V251" s="1" t="s">
        <v>7932</v>
      </c>
      <c r="W251" s="1" t="s">
        <v>1200</v>
      </c>
      <c r="X251" s="1" t="s">
        <v>1200</v>
      </c>
      <c r="Z251">
        <v>2.54</v>
      </c>
      <c r="AA251">
        <v>0</v>
      </c>
      <c r="AB251" s="1" t="s">
        <v>1200</v>
      </c>
    </row>
    <row r="252" spans="1:28" hidden="1" x14ac:dyDescent="0.25">
      <c r="A252">
        <v>11622</v>
      </c>
      <c r="B252" s="1" t="s">
        <v>502</v>
      </c>
      <c r="C252">
        <v>3995515030155</v>
      </c>
      <c r="D252" s="1" t="s">
        <v>7933</v>
      </c>
      <c r="E252" s="1" t="s">
        <v>7934</v>
      </c>
      <c r="F252" s="1" t="s">
        <v>7935</v>
      </c>
      <c r="G252" s="1" t="s">
        <v>6414</v>
      </c>
      <c r="H252" s="1" t="s">
        <v>1200</v>
      </c>
      <c r="I252" s="1" t="s">
        <v>504</v>
      </c>
      <c r="J252" s="1" t="s">
        <v>7239</v>
      </c>
      <c r="K252" s="1" t="s">
        <v>7177</v>
      </c>
      <c r="L252" s="1" t="s">
        <v>7178</v>
      </c>
      <c r="M252" s="1" t="s">
        <v>7179</v>
      </c>
      <c r="N252" s="1" t="s">
        <v>456</v>
      </c>
      <c r="O252" s="1" t="s">
        <v>1200</v>
      </c>
      <c r="P252" s="1" t="s">
        <v>7248</v>
      </c>
      <c r="Q252" s="1" t="s">
        <v>7180</v>
      </c>
      <c r="R252" s="1" t="s">
        <v>1200</v>
      </c>
      <c r="S252" s="1" t="s">
        <v>1200</v>
      </c>
      <c r="T252">
        <v>1</v>
      </c>
      <c r="U252" s="1" t="s">
        <v>505</v>
      </c>
      <c r="V252" s="1" t="s">
        <v>506</v>
      </c>
      <c r="W252" s="1" t="s">
        <v>1200</v>
      </c>
      <c r="X252" s="1" t="s">
        <v>1200</v>
      </c>
      <c r="Z252">
        <v>3.41</v>
      </c>
      <c r="AA252">
        <v>0</v>
      </c>
      <c r="AB252" s="1" t="s">
        <v>1200</v>
      </c>
    </row>
    <row r="253" spans="1:28" hidden="1" x14ac:dyDescent="0.25">
      <c r="A253">
        <v>10756</v>
      </c>
      <c r="B253" s="1" t="s">
        <v>557</v>
      </c>
      <c r="C253">
        <v>3995515026808</v>
      </c>
      <c r="D253" s="1" t="s">
        <v>7936</v>
      </c>
      <c r="E253" s="1" t="s">
        <v>7937</v>
      </c>
      <c r="F253" s="1" t="s">
        <v>5637</v>
      </c>
      <c r="G253" s="1" t="s">
        <v>5638</v>
      </c>
      <c r="H253" s="1" t="s">
        <v>1200</v>
      </c>
      <c r="I253" s="1" t="s">
        <v>559</v>
      </c>
      <c r="J253" s="1" t="s">
        <v>7239</v>
      </c>
      <c r="K253" s="1" t="s">
        <v>7177</v>
      </c>
      <c r="L253" s="1" t="s">
        <v>7178</v>
      </c>
      <c r="M253" s="1" t="s">
        <v>7179</v>
      </c>
      <c r="N253" s="1" t="s">
        <v>456</v>
      </c>
      <c r="O253" s="1" t="s">
        <v>1200</v>
      </c>
      <c r="P253" s="1" t="s">
        <v>7248</v>
      </c>
      <c r="Q253" s="1" t="s">
        <v>7180</v>
      </c>
      <c r="R253" s="1" t="s">
        <v>1200</v>
      </c>
      <c r="S253" s="1" t="s">
        <v>1200</v>
      </c>
      <c r="T253">
        <v>1</v>
      </c>
      <c r="U253" s="1" t="s">
        <v>560</v>
      </c>
      <c r="V253" s="1" t="s">
        <v>561</v>
      </c>
      <c r="W253" s="1" t="s">
        <v>1200</v>
      </c>
      <c r="X253" s="1" t="s">
        <v>1200</v>
      </c>
      <c r="Z253">
        <v>0.51</v>
      </c>
      <c r="AA253">
        <v>0</v>
      </c>
      <c r="AB253" s="1" t="s">
        <v>1200</v>
      </c>
    </row>
    <row r="254" spans="1:28" hidden="1" x14ac:dyDescent="0.25">
      <c r="A254">
        <v>11733</v>
      </c>
      <c r="B254" s="1" t="s">
        <v>455</v>
      </c>
      <c r="C254">
        <v>3995515027600</v>
      </c>
      <c r="D254" s="1" t="s">
        <v>7936</v>
      </c>
      <c r="E254" s="1" t="s">
        <v>7938</v>
      </c>
      <c r="F254" s="1" t="s">
        <v>7939</v>
      </c>
      <c r="G254" s="1" t="s">
        <v>6539</v>
      </c>
      <c r="H254" s="1" t="s">
        <v>1200</v>
      </c>
      <c r="I254" s="1" t="s">
        <v>7940</v>
      </c>
      <c r="J254" s="1" t="s">
        <v>7239</v>
      </c>
      <c r="K254" s="1" t="s">
        <v>7177</v>
      </c>
      <c r="L254" s="1" t="s">
        <v>7178</v>
      </c>
      <c r="M254" s="1" t="s">
        <v>7179</v>
      </c>
      <c r="N254" s="1" t="s">
        <v>456</v>
      </c>
      <c r="O254" s="1" t="s">
        <v>1200</v>
      </c>
      <c r="P254" s="1" t="s">
        <v>7248</v>
      </c>
      <c r="Q254" s="1" t="s">
        <v>7180</v>
      </c>
      <c r="R254" s="1" t="s">
        <v>1200</v>
      </c>
      <c r="S254" s="1" t="s">
        <v>1200</v>
      </c>
      <c r="T254">
        <v>1</v>
      </c>
      <c r="U254" s="1" t="s">
        <v>459</v>
      </c>
      <c r="V254" s="1" t="s">
        <v>460</v>
      </c>
      <c r="W254" s="1" t="s">
        <v>1200</v>
      </c>
      <c r="X254" s="1" t="s">
        <v>1200</v>
      </c>
      <c r="Z254">
        <v>7.69</v>
      </c>
      <c r="AA254">
        <v>0</v>
      </c>
      <c r="AB254" s="1" t="s">
        <v>1200</v>
      </c>
    </row>
    <row r="255" spans="1:28" hidden="1" x14ac:dyDescent="0.25">
      <c r="A255">
        <v>9635</v>
      </c>
      <c r="B255" s="1" t="s">
        <v>476</v>
      </c>
      <c r="C255">
        <v>3995515026638</v>
      </c>
      <c r="D255" s="1" t="s">
        <v>7941</v>
      </c>
      <c r="E255" s="1" t="s">
        <v>7938</v>
      </c>
      <c r="F255" s="1" t="s">
        <v>7942</v>
      </c>
      <c r="G255" s="1" t="s">
        <v>5577</v>
      </c>
      <c r="H255" s="1" t="s">
        <v>1200</v>
      </c>
      <c r="I255" s="1" t="s">
        <v>478</v>
      </c>
      <c r="J255" s="1" t="s">
        <v>7239</v>
      </c>
      <c r="K255" s="1" t="s">
        <v>7177</v>
      </c>
      <c r="L255" s="1" t="s">
        <v>7178</v>
      </c>
      <c r="M255" s="1" t="s">
        <v>7179</v>
      </c>
      <c r="N255" s="1" t="s">
        <v>456</v>
      </c>
      <c r="O255" s="1" t="s">
        <v>1200</v>
      </c>
      <c r="P255" s="1" t="s">
        <v>7248</v>
      </c>
      <c r="Q255" s="1" t="s">
        <v>7180</v>
      </c>
      <c r="R255" s="1" t="s">
        <v>1200</v>
      </c>
      <c r="S255" s="1" t="s">
        <v>1200</v>
      </c>
      <c r="T255">
        <v>1</v>
      </c>
      <c r="U255" s="1" t="s">
        <v>480</v>
      </c>
      <c r="V255" s="1" t="s">
        <v>481</v>
      </c>
      <c r="W255" s="1" t="s">
        <v>1200</v>
      </c>
      <c r="X255" s="1" t="s">
        <v>1200</v>
      </c>
      <c r="Z255">
        <v>13.6</v>
      </c>
      <c r="AA255">
        <v>0</v>
      </c>
      <c r="AB255" s="1" t="s">
        <v>1200</v>
      </c>
    </row>
    <row r="256" spans="1:28" hidden="1" x14ac:dyDescent="0.25">
      <c r="A256">
        <v>10758</v>
      </c>
      <c r="B256" s="1" t="s">
        <v>530</v>
      </c>
      <c r="C256">
        <v>3995515027871</v>
      </c>
      <c r="D256" s="1" t="s">
        <v>7936</v>
      </c>
      <c r="E256" s="1" t="s">
        <v>7943</v>
      </c>
      <c r="F256" s="1" t="s">
        <v>7944</v>
      </c>
      <c r="G256" s="1" t="s">
        <v>5643</v>
      </c>
      <c r="H256" s="1" t="s">
        <v>1200</v>
      </c>
      <c r="I256" s="1" t="s">
        <v>532</v>
      </c>
      <c r="J256" s="1" t="s">
        <v>7239</v>
      </c>
      <c r="K256" s="1" t="s">
        <v>7177</v>
      </c>
      <c r="L256" s="1" t="s">
        <v>7178</v>
      </c>
      <c r="M256" s="1" t="s">
        <v>7179</v>
      </c>
      <c r="N256" s="1" t="s">
        <v>456</v>
      </c>
      <c r="O256" s="1" t="s">
        <v>1200</v>
      </c>
      <c r="P256" s="1" t="s">
        <v>7248</v>
      </c>
      <c r="Q256" s="1" t="s">
        <v>7180</v>
      </c>
      <c r="R256" s="1" t="s">
        <v>1200</v>
      </c>
      <c r="S256" s="1" t="s">
        <v>1200</v>
      </c>
      <c r="T256">
        <v>1</v>
      </c>
      <c r="U256" s="1" t="s">
        <v>534</v>
      </c>
      <c r="V256" s="1" t="s">
        <v>535</v>
      </c>
      <c r="W256" s="1" t="s">
        <v>1200</v>
      </c>
      <c r="X256" s="1" t="s">
        <v>1200</v>
      </c>
      <c r="Z256">
        <v>18.27</v>
      </c>
      <c r="AA256">
        <v>0</v>
      </c>
      <c r="AB256" s="1" t="s">
        <v>1200</v>
      </c>
    </row>
    <row r="257" spans="1:28" hidden="1" x14ac:dyDescent="0.25">
      <c r="A257">
        <v>11023</v>
      </c>
      <c r="B257" s="1" t="s">
        <v>7945</v>
      </c>
      <c r="D257" s="1" t="s">
        <v>1200</v>
      </c>
      <c r="E257" s="1" t="s">
        <v>1200</v>
      </c>
      <c r="F257" s="1" t="s">
        <v>7946</v>
      </c>
      <c r="G257" s="1" t="s">
        <v>7947</v>
      </c>
      <c r="H257" s="1" t="s">
        <v>1200</v>
      </c>
      <c r="I257" s="1" t="s">
        <v>52</v>
      </c>
      <c r="J257" s="1" t="s">
        <v>20</v>
      </c>
      <c r="K257" s="1" t="s">
        <v>7177</v>
      </c>
      <c r="L257" s="1" t="s">
        <v>7178</v>
      </c>
      <c r="M257" s="1" t="s">
        <v>7179</v>
      </c>
      <c r="N257" s="1" t="s">
        <v>1200</v>
      </c>
      <c r="O257" s="1" t="s">
        <v>1200</v>
      </c>
      <c r="P257" s="1" t="s">
        <v>7248</v>
      </c>
      <c r="Q257" s="1" t="s">
        <v>7180</v>
      </c>
      <c r="R257" s="1" t="s">
        <v>1200</v>
      </c>
      <c r="S257" s="1" t="s">
        <v>1200</v>
      </c>
      <c r="T257">
        <v>1</v>
      </c>
      <c r="U257" s="1" t="s">
        <v>79</v>
      </c>
      <c r="V257" s="1" t="s">
        <v>80</v>
      </c>
      <c r="W257" s="1" t="s">
        <v>1200</v>
      </c>
      <c r="X257" s="1" t="s">
        <v>1200</v>
      </c>
      <c r="Z257">
        <v>9.58</v>
      </c>
      <c r="AA257">
        <v>0</v>
      </c>
      <c r="AB257" s="1" t="s">
        <v>1200</v>
      </c>
    </row>
    <row r="258" spans="1:28" hidden="1" x14ac:dyDescent="0.25">
      <c r="A258">
        <v>9331</v>
      </c>
      <c r="B258" s="1" t="s">
        <v>7948</v>
      </c>
      <c r="C258">
        <v>47222521000157</v>
      </c>
      <c r="D258" s="1" t="s">
        <v>7949</v>
      </c>
      <c r="E258" s="1" t="s">
        <v>7950</v>
      </c>
      <c r="F258" s="1" t="s">
        <v>7951</v>
      </c>
      <c r="G258" s="1" t="s">
        <v>2417</v>
      </c>
      <c r="H258" s="1" t="s">
        <v>1200</v>
      </c>
      <c r="I258" s="1" t="s">
        <v>877</v>
      </c>
      <c r="J258" s="1" t="s">
        <v>20</v>
      </c>
      <c r="K258" s="1" t="s">
        <v>7177</v>
      </c>
      <c r="L258" s="1" t="s">
        <v>7178</v>
      </c>
      <c r="M258" s="1" t="s">
        <v>7179</v>
      </c>
      <c r="N258" s="1" t="s">
        <v>1200</v>
      </c>
      <c r="O258" s="1" t="s">
        <v>1200</v>
      </c>
      <c r="P258" s="1" t="s">
        <v>1200</v>
      </c>
      <c r="Q258" s="1" t="s">
        <v>7180</v>
      </c>
      <c r="R258" s="1" t="s">
        <v>1200</v>
      </c>
      <c r="S258" s="1" t="s">
        <v>1200</v>
      </c>
      <c r="T258">
        <v>3</v>
      </c>
      <c r="U258" s="1" t="s">
        <v>7952</v>
      </c>
      <c r="V258" s="1" t="s">
        <v>7953</v>
      </c>
      <c r="W258" s="1" t="s">
        <v>1200</v>
      </c>
      <c r="X258" s="1" t="s">
        <v>1200</v>
      </c>
      <c r="Z258">
        <v>8.25</v>
      </c>
      <c r="AA258">
        <v>0</v>
      </c>
      <c r="AB258" s="1" t="s">
        <v>1200</v>
      </c>
    </row>
    <row r="259" spans="1:28" hidden="1" x14ac:dyDescent="0.25">
      <c r="A259">
        <v>9487</v>
      </c>
      <c r="B259" s="1" t="s">
        <v>428</v>
      </c>
      <c r="C259">
        <v>3879760001423</v>
      </c>
      <c r="D259" s="1" t="s">
        <v>7954</v>
      </c>
      <c r="E259" s="1" t="s">
        <v>1200</v>
      </c>
      <c r="F259" s="1" t="s">
        <v>1308</v>
      </c>
      <c r="G259" s="1" t="s">
        <v>7955</v>
      </c>
      <c r="H259" s="1" t="s">
        <v>1200</v>
      </c>
      <c r="I259" s="1" t="s">
        <v>430</v>
      </c>
      <c r="J259" s="1" t="s">
        <v>20</v>
      </c>
      <c r="K259" s="1" t="s">
        <v>7177</v>
      </c>
      <c r="L259" s="1" t="s">
        <v>7178</v>
      </c>
      <c r="M259" s="1" t="s">
        <v>7179</v>
      </c>
      <c r="N259" s="1" t="s">
        <v>27</v>
      </c>
      <c r="O259" s="1" t="s">
        <v>1200</v>
      </c>
      <c r="P259" s="1" t="s">
        <v>7248</v>
      </c>
      <c r="Q259" s="1" t="s">
        <v>7180</v>
      </c>
      <c r="R259" s="1" t="s">
        <v>1200</v>
      </c>
      <c r="S259" s="1" t="s">
        <v>1200</v>
      </c>
      <c r="T259">
        <v>1</v>
      </c>
      <c r="U259" s="1" t="s">
        <v>431</v>
      </c>
      <c r="V259" s="1" t="s">
        <v>432</v>
      </c>
      <c r="W259" s="1" t="s">
        <v>1200</v>
      </c>
      <c r="X259" s="1" t="s">
        <v>1200</v>
      </c>
      <c r="Y259">
        <v>60840285</v>
      </c>
      <c r="Z259">
        <v>11.49</v>
      </c>
      <c r="AA259">
        <v>0</v>
      </c>
      <c r="AB259" s="1" t="s">
        <v>1200</v>
      </c>
    </row>
    <row r="260" spans="1:28" hidden="1" x14ac:dyDescent="0.25">
      <c r="A260">
        <v>9634</v>
      </c>
      <c r="B260" s="1" t="s">
        <v>7956</v>
      </c>
      <c r="C260">
        <v>3879760002071</v>
      </c>
      <c r="D260" s="1" t="s">
        <v>7684</v>
      </c>
      <c r="E260" s="1" t="s">
        <v>7957</v>
      </c>
      <c r="F260" s="1" t="s">
        <v>7958</v>
      </c>
      <c r="G260" s="1" t="s">
        <v>7959</v>
      </c>
      <c r="H260" s="1" t="s">
        <v>1200</v>
      </c>
      <c r="I260" s="1" t="s">
        <v>132</v>
      </c>
      <c r="J260" s="1" t="s">
        <v>7239</v>
      </c>
      <c r="K260" s="1" t="s">
        <v>7177</v>
      </c>
      <c r="L260" s="1" t="s">
        <v>1200</v>
      </c>
      <c r="M260" s="1" t="s">
        <v>1200</v>
      </c>
      <c r="N260" s="1" t="s">
        <v>27</v>
      </c>
      <c r="O260" s="1" t="s">
        <v>1200</v>
      </c>
      <c r="P260" s="1" t="s">
        <v>7248</v>
      </c>
      <c r="Q260" s="1" t="s">
        <v>7180</v>
      </c>
      <c r="R260" s="1" t="s">
        <v>1200</v>
      </c>
      <c r="S260" s="1" t="s">
        <v>1200</v>
      </c>
      <c r="T260">
        <v>1</v>
      </c>
      <c r="U260" s="1" t="s">
        <v>7960</v>
      </c>
      <c r="V260" s="1" t="s">
        <v>7961</v>
      </c>
      <c r="W260" s="1" t="s">
        <v>1200</v>
      </c>
      <c r="X260" s="1" t="s">
        <v>1200</v>
      </c>
      <c r="Z260">
        <v>48.21</v>
      </c>
      <c r="AA260">
        <v>0</v>
      </c>
      <c r="AB260" s="1" t="s">
        <v>1200</v>
      </c>
    </row>
    <row r="261" spans="1:28" hidden="1" x14ac:dyDescent="0.25">
      <c r="A261">
        <v>4765</v>
      </c>
      <c r="B261" s="1" t="s">
        <v>7962</v>
      </c>
      <c r="C261">
        <v>28046882000145</v>
      </c>
      <c r="D261" s="1" t="s">
        <v>7963</v>
      </c>
      <c r="E261" s="1" t="s">
        <v>7964</v>
      </c>
      <c r="F261" s="1" t="s">
        <v>3908</v>
      </c>
      <c r="G261" s="1" t="s">
        <v>7965</v>
      </c>
      <c r="H261" s="1" t="s">
        <v>1200</v>
      </c>
      <c r="I261" s="1" t="s">
        <v>7966</v>
      </c>
      <c r="J261" s="1" t="s">
        <v>20</v>
      </c>
      <c r="K261" s="1" t="s">
        <v>7177</v>
      </c>
      <c r="L261" s="1" t="s">
        <v>7178</v>
      </c>
      <c r="M261" s="1" t="s">
        <v>7179</v>
      </c>
      <c r="N261" s="1" t="s">
        <v>1200</v>
      </c>
      <c r="O261" s="1" t="s">
        <v>1200</v>
      </c>
      <c r="P261" s="1" t="s">
        <v>1200</v>
      </c>
      <c r="Q261" s="1" t="s">
        <v>7180</v>
      </c>
      <c r="R261" s="1" t="s">
        <v>1200</v>
      </c>
      <c r="S261" s="1" t="s">
        <v>1200</v>
      </c>
      <c r="T261">
        <v>3</v>
      </c>
      <c r="U261" s="1" t="s">
        <v>7967</v>
      </c>
      <c r="V261" s="1" t="s">
        <v>7968</v>
      </c>
      <c r="W261" s="1" t="s">
        <v>1200</v>
      </c>
      <c r="X261" s="1" t="s">
        <v>1200</v>
      </c>
      <c r="Z261">
        <v>9.36</v>
      </c>
      <c r="AA261">
        <v>0</v>
      </c>
      <c r="AB261" s="1" t="s">
        <v>1200</v>
      </c>
    </row>
    <row r="262" spans="1:28" hidden="1" x14ac:dyDescent="0.25">
      <c r="A262">
        <v>10748</v>
      </c>
      <c r="B262" s="1" t="s">
        <v>7969</v>
      </c>
      <c r="C262">
        <v>36017642000140</v>
      </c>
      <c r="D262" s="1" t="s">
        <v>7970</v>
      </c>
      <c r="E262" s="1" t="s">
        <v>7971</v>
      </c>
      <c r="F262" s="1" t="s">
        <v>5621</v>
      </c>
      <c r="G262" s="1" t="s">
        <v>5622</v>
      </c>
      <c r="H262" s="1" t="s">
        <v>1200</v>
      </c>
      <c r="I262" s="1" t="s">
        <v>5623</v>
      </c>
      <c r="J262" s="1" t="s">
        <v>7239</v>
      </c>
      <c r="K262" s="1" t="s">
        <v>7177</v>
      </c>
      <c r="L262" s="1" t="s">
        <v>7178</v>
      </c>
      <c r="M262" s="1" t="s">
        <v>7179</v>
      </c>
      <c r="N262" s="1" t="s">
        <v>1323</v>
      </c>
      <c r="O262" s="1" t="s">
        <v>1200</v>
      </c>
      <c r="P262" s="1" t="s">
        <v>1200</v>
      </c>
      <c r="Q262" s="1" t="s">
        <v>7180</v>
      </c>
      <c r="R262" s="1" t="s">
        <v>1200</v>
      </c>
      <c r="S262" s="1" t="s">
        <v>1200</v>
      </c>
      <c r="T262">
        <v>1</v>
      </c>
      <c r="U262" s="1" t="s">
        <v>5618</v>
      </c>
      <c r="V262" s="1" t="s">
        <v>5619</v>
      </c>
      <c r="W262" s="1" t="s">
        <v>1200</v>
      </c>
      <c r="X262" s="1" t="s">
        <v>1200</v>
      </c>
      <c r="Z262">
        <v>15.99</v>
      </c>
      <c r="AA262">
        <v>0</v>
      </c>
      <c r="AB262" s="1" t="s">
        <v>1200</v>
      </c>
    </row>
    <row r="263" spans="1:28" hidden="1" x14ac:dyDescent="0.25">
      <c r="A263">
        <v>4241</v>
      </c>
      <c r="B263" s="1" t="s">
        <v>7972</v>
      </c>
      <c r="C263">
        <v>838392326</v>
      </c>
      <c r="D263" s="1" t="s">
        <v>7973</v>
      </c>
      <c r="E263" s="1" t="s">
        <v>7974</v>
      </c>
      <c r="F263" s="1" t="s">
        <v>7975</v>
      </c>
      <c r="G263" s="1" t="s">
        <v>7976</v>
      </c>
      <c r="H263" s="1" t="s">
        <v>1200</v>
      </c>
      <c r="I263" s="1" t="s">
        <v>167</v>
      </c>
      <c r="J263" s="1" t="s">
        <v>20</v>
      </c>
      <c r="K263" s="1" t="s">
        <v>7177</v>
      </c>
      <c r="L263" s="1" t="s">
        <v>7178</v>
      </c>
      <c r="M263" s="1" t="s">
        <v>7179</v>
      </c>
      <c r="N263" s="1" t="s">
        <v>1200</v>
      </c>
      <c r="O263" s="1" t="s">
        <v>1200</v>
      </c>
      <c r="P263" s="1" t="s">
        <v>1200</v>
      </c>
      <c r="Q263" s="1" t="s">
        <v>7180</v>
      </c>
      <c r="R263" s="1" t="s">
        <v>1200</v>
      </c>
      <c r="S263" s="1" t="s">
        <v>1200</v>
      </c>
      <c r="T263">
        <v>1</v>
      </c>
      <c r="U263" s="1" t="s">
        <v>7977</v>
      </c>
      <c r="V263" s="1" t="s">
        <v>7978</v>
      </c>
      <c r="W263" s="1" t="s">
        <v>1200</v>
      </c>
      <c r="X263" s="1" t="s">
        <v>1200</v>
      </c>
      <c r="Z263">
        <v>6.34</v>
      </c>
      <c r="AA263">
        <v>0</v>
      </c>
      <c r="AB263" s="1" t="s">
        <v>1200</v>
      </c>
    </row>
    <row r="264" spans="1:28" hidden="1" x14ac:dyDescent="0.25">
      <c r="A264">
        <v>9618</v>
      </c>
      <c r="B264" s="1" t="s">
        <v>5541</v>
      </c>
      <c r="C264">
        <v>3849211000191</v>
      </c>
      <c r="D264" s="1" t="s">
        <v>7979</v>
      </c>
      <c r="E264" s="1" t="s">
        <v>7980</v>
      </c>
      <c r="F264" s="1" t="s">
        <v>5542</v>
      </c>
      <c r="G264" s="1" t="s">
        <v>5543</v>
      </c>
      <c r="H264" s="1" t="s">
        <v>1200</v>
      </c>
      <c r="I264" s="1" t="s">
        <v>785</v>
      </c>
      <c r="J264" s="1" t="s">
        <v>7239</v>
      </c>
      <c r="K264" s="1" t="s">
        <v>7177</v>
      </c>
      <c r="L264" s="1" t="s">
        <v>7178</v>
      </c>
      <c r="M264" s="1" t="s">
        <v>7179</v>
      </c>
      <c r="N264" s="1" t="s">
        <v>1200</v>
      </c>
      <c r="O264" s="1" t="s">
        <v>1200</v>
      </c>
      <c r="P264" s="1" t="s">
        <v>1200</v>
      </c>
      <c r="Q264" s="1" t="s">
        <v>7180</v>
      </c>
      <c r="R264" s="1" t="s">
        <v>1200</v>
      </c>
      <c r="S264" s="1" t="s">
        <v>1200</v>
      </c>
      <c r="T264">
        <v>1</v>
      </c>
      <c r="U264" s="1" t="s">
        <v>5539</v>
      </c>
      <c r="V264" s="1" t="s">
        <v>5540</v>
      </c>
      <c r="W264" s="1" t="s">
        <v>1200</v>
      </c>
      <c r="X264" s="1" t="s">
        <v>1200</v>
      </c>
      <c r="Z264">
        <v>18.27</v>
      </c>
      <c r="AA264">
        <v>0</v>
      </c>
      <c r="AB264" s="1" t="s">
        <v>1200</v>
      </c>
    </row>
    <row r="265" spans="1:28" hidden="1" x14ac:dyDescent="0.25">
      <c r="A265">
        <v>251</v>
      </c>
      <c r="B265" s="1" t="s">
        <v>1135</v>
      </c>
      <c r="C265">
        <v>182574000128</v>
      </c>
      <c r="D265" s="1" t="s">
        <v>7981</v>
      </c>
      <c r="E265" s="1" t="s">
        <v>7982</v>
      </c>
      <c r="F265" s="1" t="s">
        <v>1341</v>
      </c>
      <c r="G265" s="1" t="s">
        <v>1342</v>
      </c>
      <c r="H265" s="1" t="s">
        <v>1200</v>
      </c>
      <c r="I265" s="1" t="s">
        <v>289</v>
      </c>
      <c r="J265" s="1" t="s">
        <v>20</v>
      </c>
      <c r="K265" s="1" t="s">
        <v>7177</v>
      </c>
      <c r="L265" s="1" t="s">
        <v>7178</v>
      </c>
      <c r="M265" s="1" t="s">
        <v>7179</v>
      </c>
      <c r="N265" s="1" t="s">
        <v>1136</v>
      </c>
      <c r="O265" s="1" t="s">
        <v>1200</v>
      </c>
      <c r="P265" s="1" t="s">
        <v>1200</v>
      </c>
      <c r="Q265" s="1" t="s">
        <v>7180</v>
      </c>
      <c r="R265" s="1" t="s">
        <v>7349</v>
      </c>
      <c r="S265" s="1" t="s">
        <v>1200</v>
      </c>
      <c r="T265">
        <v>1</v>
      </c>
      <c r="U265" s="1" t="s">
        <v>1138</v>
      </c>
      <c r="V265" s="1" t="s">
        <v>1139</v>
      </c>
      <c r="W265" s="1" t="s">
        <v>1200</v>
      </c>
      <c r="X265" s="1" t="s">
        <v>1200</v>
      </c>
      <c r="Z265">
        <v>2.2200000000000002</v>
      </c>
      <c r="AA265">
        <v>0</v>
      </c>
      <c r="AB265" s="1" t="s">
        <v>1200</v>
      </c>
    </row>
    <row r="266" spans="1:28" hidden="1" x14ac:dyDescent="0.25">
      <c r="A266">
        <v>9620</v>
      </c>
      <c r="B266" s="1" t="s">
        <v>5547</v>
      </c>
      <c r="C266">
        <v>7546352000196</v>
      </c>
      <c r="D266" s="1" t="s">
        <v>7983</v>
      </c>
      <c r="E266" s="1" t="s">
        <v>7984</v>
      </c>
      <c r="F266" s="1" t="s">
        <v>5548</v>
      </c>
      <c r="G266" s="1" t="s">
        <v>1645</v>
      </c>
      <c r="H266" s="1" t="s">
        <v>1200</v>
      </c>
      <c r="I266" s="1" t="s">
        <v>2439</v>
      </c>
      <c r="J266" s="1" t="s">
        <v>7239</v>
      </c>
      <c r="K266" s="1" t="s">
        <v>7177</v>
      </c>
      <c r="L266" s="1" t="s">
        <v>7178</v>
      </c>
      <c r="M266" s="1" t="s">
        <v>7179</v>
      </c>
      <c r="N266" s="1" t="s">
        <v>1200</v>
      </c>
      <c r="O266" s="1" t="s">
        <v>1200</v>
      </c>
      <c r="P266" s="1" t="s">
        <v>1200</v>
      </c>
      <c r="Q266" s="1" t="s">
        <v>7180</v>
      </c>
      <c r="R266" s="1" t="s">
        <v>1200</v>
      </c>
      <c r="S266" s="1" t="s">
        <v>1200</v>
      </c>
      <c r="T266">
        <v>1</v>
      </c>
      <c r="U266" s="1" t="s">
        <v>5545</v>
      </c>
      <c r="V266" s="1" t="s">
        <v>5546</v>
      </c>
      <c r="W266" s="1" t="s">
        <v>1200</v>
      </c>
      <c r="X266" s="1" t="s">
        <v>1200</v>
      </c>
      <c r="Z266">
        <v>13.21</v>
      </c>
      <c r="AA266">
        <v>0</v>
      </c>
      <c r="AB266" s="1" t="s">
        <v>1200</v>
      </c>
    </row>
    <row r="267" spans="1:28" hidden="1" x14ac:dyDescent="0.25">
      <c r="A267">
        <v>3648</v>
      </c>
      <c r="B267" s="1" t="s">
        <v>7985</v>
      </c>
      <c r="C267">
        <v>11083177000115</v>
      </c>
      <c r="D267" s="1" t="s">
        <v>7986</v>
      </c>
      <c r="E267" s="1" t="s">
        <v>7987</v>
      </c>
      <c r="F267" s="1" t="s">
        <v>7988</v>
      </c>
      <c r="G267" s="1" t="s">
        <v>3659</v>
      </c>
      <c r="H267" s="1" t="s">
        <v>1200</v>
      </c>
      <c r="I267" s="1" t="s">
        <v>167</v>
      </c>
      <c r="J267" s="1" t="s">
        <v>20</v>
      </c>
      <c r="K267" s="1" t="s">
        <v>7177</v>
      </c>
      <c r="L267" s="1" t="s">
        <v>7178</v>
      </c>
      <c r="M267" s="1" t="s">
        <v>7179</v>
      </c>
      <c r="N267" s="1" t="s">
        <v>1200</v>
      </c>
      <c r="O267" s="1" t="s">
        <v>1200</v>
      </c>
      <c r="P267" s="1" t="s">
        <v>1200</v>
      </c>
      <c r="Q267" s="1" t="s">
        <v>7180</v>
      </c>
      <c r="R267" s="1" t="s">
        <v>1200</v>
      </c>
      <c r="S267" s="1" t="s">
        <v>1200</v>
      </c>
      <c r="T267">
        <v>1</v>
      </c>
      <c r="U267" s="1" t="s">
        <v>7677</v>
      </c>
      <c r="V267" s="1" t="s">
        <v>7678</v>
      </c>
      <c r="W267" s="1" t="s">
        <v>1200</v>
      </c>
      <c r="X267" s="1" t="s">
        <v>1200</v>
      </c>
      <c r="Z267">
        <v>5.97</v>
      </c>
      <c r="AA267">
        <v>0</v>
      </c>
      <c r="AB267" s="1" t="s">
        <v>1200</v>
      </c>
    </row>
    <row r="268" spans="1:28" hidden="1" x14ac:dyDescent="0.25">
      <c r="A268">
        <v>11245</v>
      </c>
      <c r="B268" s="1" t="s">
        <v>6078</v>
      </c>
      <c r="C268">
        <v>7672970321</v>
      </c>
      <c r="D268" s="1" t="s">
        <v>7989</v>
      </c>
      <c r="E268" s="1" t="s">
        <v>7990</v>
      </c>
      <c r="F268" s="1" t="s">
        <v>7991</v>
      </c>
      <c r="G268" s="1" t="s">
        <v>6080</v>
      </c>
      <c r="H268" s="1" t="s">
        <v>1200</v>
      </c>
      <c r="I268" s="1" t="s">
        <v>771</v>
      </c>
      <c r="J268" s="1" t="s">
        <v>7239</v>
      </c>
      <c r="K268" s="1" t="s">
        <v>7177</v>
      </c>
      <c r="L268" s="1" t="s">
        <v>7178</v>
      </c>
      <c r="M268" s="1" t="s">
        <v>7179</v>
      </c>
      <c r="N268" s="1" t="s">
        <v>1200</v>
      </c>
      <c r="O268" s="1" t="s">
        <v>1200</v>
      </c>
      <c r="P268" s="1" t="s">
        <v>1200</v>
      </c>
      <c r="Q268" s="1" t="s">
        <v>7180</v>
      </c>
      <c r="R268" s="1" t="s">
        <v>1200</v>
      </c>
      <c r="S268" s="1" t="s">
        <v>1200</v>
      </c>
      <c r="T268">
        <v>1</v>
      </c>
      <c r="U268" s="1" t="s">
        <v>6076</v>
      </c>
      <c r="V268" s="1" t="s">
        <v>6077</v>
      </c>
      <c r="W268" s="1" t="s">
        <v>1200</v>
      </c>
      <c r="X268" s="1" t="s">
        <v>1200</v>
      </c>
      <c r="Z268">
        <v>6.95</v>
      </c>
      <c r="AA268">
        <v>0</v>
      </c>
      <c r="AB268" s="1" t="s">
        <v>1200</v>
      </c>
    </row>
    <row r="269" spans="1:28" hidden="1" x14ac:dyDescent="0.25">
      <c r="A269">
        <v>5218</v>
      </c>
      <c r="B269" s="1" t="s">
        <v>7992</v>
      </c>
      <c r="C269">
        <v>11162858000179</v>
      </c>
      <c r="D269" s="1" t="s">
        <v>7993</v>
      </c>
      <c r="E269" s="1" t="s">
        <v>7994</v>
      </c>
      <c r="F269" s="1" t="s">
        <v>7995</v>
      </c>
      <c r="G269" s="1" t="s">
        <v>7996</v>
      </c>
      <c r="H269" s="1" t="s">
        <v>1200</v>
      </c>
      <c r="I269" s="1" t="s">
        <v>2439</v>
      </c>
      <c r="J269" s="1" t="s">
        <v>188</v>
      </c>
      <c r="K269" s="1" t="s">
        <v>7177</v>
      </c>
      <c r="L269" s="1" t="s">
        <v>7178</v>
      </c>
      <c r="M269" s="1" t="s">
        <v>7179</v>
      </c>
      <c r="N269" s="1" t="s">
        <v>1200</v>
      </c>
      <c r="O269" s="1" t="s">
        <v>1200</v>
      </c>
      <c r="P269" s="1" t="s">
        <v>1200</v>
      </c>
      <c r="Q269" s="1" t="s">
        <v>7180</v>
      </c>
      <c r="R269" s="1" t="s">
        <v>1200</v>
      </c>
      <c r="S269" s="1" t="s">
        <v>1200</v>
      </c>
      <c r="T269">
        <v>1</v>
      </c>
      <c r="U269" s="1" t="s">
        <v>7997</v>
      </c>
      <c r="V269" s="1" t="s">
        <v>7998</v>
      </c>
      <c r="W269" s="1" t="s">
        <v>1200</v>
      </c>
      <c r="X269" s="1" t="s">
        <v>1200</v>
      </c>
      <c r="Z269">
        <v>12.44</v>
      </c>
      <c r="AA269">
        <v>0</v>
      </c>
      <c r="AB269" s="1" t="s">
        <v>1200</v>
      </c>
    </row>
    <row r="270" spans="1:28" hidden="1" x14ac:dyDescent="0.25">
      <c r="A270">
        <v>9322</v>
      </c>
      <c r="B270" s="1" t="s">
        <v>5027</v>
      </c>
      <c r="C270">
        <v>7790033000202</v>
      </c>
      <c r="D270" s="1" t="s">
        <v>7999</v>
      </c>
      <c r="E270" s="1" t="s">
        <v>8000</v>
      </c>
      <c r="F270" s="1" t="s">
        <v>5028</v>
      </c>
      <c r="G270" s="1" t="s">
        <v>5029</v>
      </c>
      <c r="H270" s="1" t="s">
        <v>1200</v>
      </c>
      <c r="I270" s="1" t="s">
        <v>512</v>
      </c>
      <c r="J270" s="1" t="s">
        <v>20</v>
      </c>
      <c r="K270" s="1" t="s">
        <v>7177</v>
      </c>
      <c r="L270" s="1" t="s">
        <v>7178</v>
      </c>
      <c r="M270" s="1" t="s">
        <v>7179</v>
      </c>
      <c r="N270" s="1" t="s">
        <v>1200</v>
      </c>
      <c r="O270" s="1" t="s">
        <v>1200</v>
      </c>
      <c r="P270" s="1" t="s">
        <v>1200</v>
      </c>
      <c r="Q270" s="1" t="s">
        <v>7180</v>
      </c>
      <c r="R270" s="1" t="s">
        <v>1200</v>
      </c>
      <c r="S270" s="1" t="s">
        <v>1200</v>
      </c>
      <c r="T270">
        <v>1</v>
      </c>
      <c r="U270" s="1" t="s">
        <v>5025</v>
      </c>
      <c r="V270" s="1" t="s">
        <v>5026</v>
      </c>
      <c r="W270" s="1" t="s">
        <v>1200</v>
      </c>
      <c r="X270" s="1" t="s">
        <v>1200</v>
      </c>
      <c r="Z270">
        <v>3.09</v>
      </c>
      <c r="AA270">
        <v>0</v>
      </c>
      <c r="AB270" s="1" t="s">
        <v>1200</v>
      </c>
    </row>
    <row r="271" spans="1:28" hidden="1" x14ac:dyDescent="0.25">
      <c r="A271">
        <v>9589</v>
      </c>
      <c r="B271" s="1" t="s">
        <v>8001</v>
      </c>
      <c r="C271">
        <v>44000381000184</v>
      </c>
      <c r="D271" s="1" t="s">
        <v>8002</v>
      </c>
      <c r="E271" s="1" t="s">
        <v>8003</v>
      </c>
      <c r="F271" s="1" t="s">
        <v>8004</v>
      </c>
      <c r="G271" s="1" t="s">
        <v>2113</v>
      </c>
      <c r="H271" s="1" t="s">
        <v>1200</v>
      </c>
      <c r="I271" s="1" t="s">
        <v>193</v>
      </c>
      <c r="J271" s="1" t="s">
        <v>7239</v>
      </c>
      <c r="K271" s="1" t="s">
        <v>7177</v>
      </c>
      <c r="L271" s="1" t="s">
        <v>7178</v>
      </c>
      <c r="M271" s="1" t="s">
        <v>7179</v>
      </c>
      <c r="N271" s="1" t="s">
        <v>1200</v>
      </c>
      <c r="O271" s="1" t="s">
        <v>1200</v>
      </c>
      <c r="P271" s="1" t="s">
        <v>1200</v>
      </c>
      <c r="Q271" s="1" t="s">
        <v>7180</v>
      </c>
      <c r="R271" s="1" t="s">
        <v>1200</v>
      </c>
      <c r="S271" s="1" t="s">
        <v>1200</v>
      </c>
      <c r="T271">
        <v>1</v>
      </c>
      <c r="U271" s="1" t="s">
        <v>8005</v>
      </c>
      <c r="V271" s="1" t="s">
        <v>8006</v>
      </c>
      <c r="W271" s="1" t="s">
        <v>1200</v>
      </c>
      <c r="X271" s="1" t="s">
        <v>1200</v>
      </c>
      <c r="Z271">
        <v>5.05</v>
      </c>
      <c r="AA271">
        <v>0</v>
      </c>
      <c r="AB271" s="1" t="s">
        <v>1200</v>
      </c>
    </row>
    <row r="272" spans="1:28" hidden="1" x14ac:dyDescent="0.25">
      <c r="A272">
        <v>4119</v>
      </c>
      <c r="B272" s="1" t="s">
        <v>4200</v>
      </c>
      <c r="C272">
        <v>41388042000129</v>
      </c>
      <c r="D272" s="1" t="s">
        <v>8007</v>
      </c>
      <c r="E272" s="1" t="s">
        <v>8008</v>
      </c>
      <c r="F272" s="1" t="s">
        <v>4201</v>
      </c>
      <c r="G272" s="1" t="s">
        <v>4202</v>
      </c>
      <c r="H272" s="1" t="s">
        <v>1200</v>
      </c>
      <c r="I272" s="1" t="s">
        <v>550</v>
      </c>
      <c r="J272" s="1" t="s">
        <v>20</v>
      </c>
      <c r="K272" s="1" t="s">
        <v>7177</v>
      </c>
      <c r="L272" s="1" t="s">
        <v>7178</v>
      </c>
      <c r="M272" s="1" t="s">
        <v>7179</v>
      </c>
      <c r="N272" s="1" t="s">
        <v>1200</v>
      </c>
      <c r="O272" s="1" t="s">
        <v>1200</v>
      </c>
      <c r="P272" s="1" t="s">
        <v>1200</v>
      </c>
      <c r="Q272" s="1" t="s">
        <v>7180</v>
      </c>
      <c r="R272" s="1" t="s">
        <v>1200</v>
      </c>
      <c r="S272" s="1" t="s">
        <v>1200</v>
      </c>
      <c r="T272">
        <v>1</v>
      </c>
      <c r="U272" s="1" t="s">
        <v>8009</v>
      </c>
      <c r="V272" s="1" t="s">
        <v>8010</v>
      </c>
      <c r="W272" s="1" t="s">
        <v>1200</v>
      </c>
      <c r="X272" s="1" t="s">
        <v>1200</v>
      </c>
      <c r="Z272">
        <v>7.93</v>
      </c>
      <c r="AA272">
        <v>0</v>
      </c>
      <c r="AB272" s="1" t="s">
        <v>1200</v>
      </c>
    </row>
    <row r="273" spans="1:28" hidden="1" x14ac:dyDescent="0.25">
      <c r="A273">
        <v>9594</v>
      </c>
      <c r="B273" s="1" t="s">
        <v>8011</v>
      </c>
      <c r="C273">
        <v>21120471320</v>
      </c>
      <c r="D273" s="1" t="s">
        <v>8012</v>
      </c>
      <c r="E273" s="1" t="s">
        <v>8013</v>
      </c>
      <c r="F273" s="1" t="s">
        <v>8014</v>
      </c>
      <c r="G273" s="1" t="s">
        <v>5697</v>
      </c>
      <c r="H273" s="1" t="s">
        <v>1200</v>
      </c>
      <c r="I273" s="1" t="s">
        <v>193</v>
      </c>
      <c r="J273" s="1" t="s">
        <v>7239</v>
      </c>
      <c r="K273" s="1" t="s">
        <v>7177</v>
      </c>
      <c r="L273" s="1" t="s">
        <v>7178</v>
      </c>
      <c r="M273" s="1" t="s">
        <v>7179</v>
      </c>
      <c r="N273" s="1" t="s">
        <v>1200</v>
      </c>
      <c r="O273" s="1" t="s">
        <v>1200</v>
      </c>
      <c r="P273" s="1" t="s">
        <v>1200</v>
      </c>
      <c r="Q273" s="1" t="s">
        <v>7180</v>
      </c>
      <c r="R273" s="1" t="s">
        <v>1200</v>
      </c>
      <c r="S273" s="1" t="s">
        <v>1200</v>
      </c>
      <c r="T273">
        <v>1</v>
      </c>
      <c r="U273" s="1" t="s">
        <v>8015</v>
      </c>
      <c r="V273" s="1" t="s">
        <v>8016</v>
      </c>
      <c r="W273" s="1" t="s">
        <v>1200</v>
      </c>
      <c r="X273" s="1" t="s">
        <v>1200</v>
      </c>
      <c r="Z273">
        <v>5</v>
      </c>
      <c r="AA273">
        <v>0</v>
      </c>
      <c r="AB273" s="1" t="s">
        <v>1200</v>
      </c>
    </row>
    <row r="274" spans="1:28" hidden="1" x14ac:dyDescent="0.25">
      <c r="A274">
        <v>10727</v>
      </c>
      <c r="B274" s="1" t="s">
        <v>8017</v>
      </c>
      <c r="C274">
        <v>91652413391</v>
      </c>
      <c r="D274" s="1" t="s">
        <v>8018</v>
      </c>
      <c r="E274" s="1" t="s">
        <v>8019</v>
      </c>
      <c r="F274" s="1" t="s">
        <v>8020</v>
      </c>
      <c r="G274" s="1" t="s">
        <v>4245</v>
      </c>
      <c r="H274" s="1" t="s">
        <v>1200</v>
      </c>
      <c r="I274" s="1" t="s">
        <v>3506</v>
      </c>
      <c r="J274" s="1" t="s">
        <v>7239</v>
      </c>
      <c r="K274" s="1" t="s">
        <v>7177</v>
      </c>
      <c r="L274" s="1" t="s">
        <v>7178</v>
      </c>
      <c r="M274" s="1" t="s">
        <v>7179</v>
      </c>
      <c r="N274" s="1" t="s">
        <v>1200</v>
      </c>
      <c r="O274" s="1" t="s">
        <v>1200</v>
      </c>
      <c r="P274" s="1" t="s">
        <v>1200</v>
      </c>
      <c r="Q274" s="1" t="s">
        <v>7180</v>
      </c>
      <c r="R274" s="1" t="s">
        <v>1200</v>
      </c>
      <c r="S274" s="1" t="s">
        <v>1200</v>
      </c>
      <c r="T274">
        <v>1</v>
      </c>
      <c r="U274" s="1" t="s">
        <v>8021</v>
      </c>
      <c r="V274" s="1" t="s">
        <v>8022</v>
      </c>
      <c r="W274" s="1" t="s">
        <v>1200</v>
      </c>
      <c r="X274" s="1" t="s">
        <v>1200</v>
      </c>
      <c r="Z274">
        <v>5.41</v>
      </c>
      <c r="AA274">
        <v>0</v>
      </c>
      <c r="AB274" s="1" t="s">
        <v>1200</v>
      </c>
    </row>
    <row r="275" spans="1:28" hidden="1" x14ac:dyDescent="0.25">
      <c r="A275">
        <v>5046</v>
      </c>
      <c r="B275" s="1" t="s">
        <v>8023</v>
      </c>
      <c r="C275">
        <v>40396260000142</v>
      </c>
      <c r="D275" s="1" t="s">
        <v>8024</v>
      </c>
      <c r="E275" s="1" t="s">
        <v>8025</v>
      </c>
      <c r="F275" s="1" t="s">
        <v>8026</v>
      </c>
      <c r="G275" s="1" t="s">
        <v>1586</v>
      </c>
      <c r="H275" s="1" t="s">
        <v>1200</v>
      </c>
      <c r="I275" s="1" t="s">
        <v>1450</v>
      </c>
      <c r="J275" s="1" t="s">
        <v>188</v>
      </c>
      <c r="K275" s="1" t="s">
        <v>7177</v>
      </c>
      <c r="L275" s="1" t="s">
        <v>7178</v>
      </c>
      <c r="M275" s="1" t="s">
        <v>7179</v>
      </c>
      <c r="N275" s="1" t="s">
        <v>1200</v>
      </c>
      <c r="O275" s="1" t="s">
        <v>1200</v>
      </c>
      <c r="P275" s="1" t="s">
        <v>1200</v>
      </c>
      <c r="Q275" s="1" t="s">
        <v>7180</v>
      </c>
      <c r="R275" s="1" t="s">
        <v>1200</v>
      </c>
      <c r="S275" s="1" t="s">
        <v>1200</v>
      </c>
      <c r="T275">
        <v>1</v>
      </c>
      <c r="U275" s="1" t="s">
        <v>8027</v>
      </c>
      <c r="V275" s="1" t="s">
        <v>8028</v>
      </c>
      <c r="W275" s="1" t="s">
        <v>1200</v>
      </c>
      <c r="X275" s="1" t="s">
        <v>1200</v>
      </c>
      <c r="Z275">
        <v>7.62</v>
      </c>
      <c r="AA275">
        <v>0</v>
      </c>
      <c r="AB275" s="1" t="s">
        <v>1200</v>
      </c>
    </row>
    <row r="276" spans="1:28" hidden="1" x14ac:dyDescent="0.25">
      <c r="A276">
        <v>11918</v>
      </c>
      <c r="B276" s="1" t="s">
        <v>6794</v>
      </c>
      <c r="C276">
        <v>8726387000170</v>
      </c>
      <c r="D276" s="1" t="s">
        <v>8029</v>
      </c>
      <c r="E276" s="1" t="s">
        <v>8030</v>
      </c>
      <c r="F276" s="1" t="s">
        <v>6795</v>
      </c>
      <c r="G276" s="1" t="s">
        <v>6796</v>
      </c>
      <c r="H276" s="1" t="s">
        <v>1200</v>
      </c>
      <c r="I276" s="1" t="s">
        <v>7280</v>
      </c>
      <c r="J276" s="1" t="s">
        <v>7239</v>
      </c>
      <c r="K276" s="1" t="s">
        <v>7177</v>
      </c>
      <c r="L276" s="1" t="s">
        <v>7178</v>
      </c>
      <c r="M276" s="1" t="s">
        <v>7179</v>
      </c>
      <c r="N276" s="1" t="s">
        <v>1200</v>
      </c>
      <c r="O276" s="1" t="s">
        <v>1200</v>
      </c>
      <c r="P276" s="1" t="s">
        <v>1200</v>
      </c>
      <c r="Q276" s="1" t="s">
        <v>7180</v>
      </c>
      <c r="R276" s="1" t="s">
        <v>1200</v>
      </c>
      <c r="S276" s="1" t="s">
        <v>1200</v>
      </c>
      <c r="T276">
        <v>1</v>
      </c>
      <c r="U276" s="1" t="s">
        <v>6792</v>
      </c>
      <c r="V276" s="1" t="s">
        <v>6793</v>
      </c>
      <c r="W276" s="1" t="s">
        <v>1200</v>
      </c>
      <c r="X276" s="1" t="s">
        <v>1200</v>
      </c>
      <c r="Z276">
        <v>15.61</v>
      </c>
      <c r="AA276">
        <v>0</v>
      </c>
      <c r="AB276" s="1" t="s">
        <v>1200</v>
      </c>
    </row>
    <row r="277" spans="1:28" hidden="1" x14ac:dyDescent="0.25">
      <c r="A277">
        <v>11961</v>
      </c>
      <c r="B277" s="1" t="s">
        <v>6958</v>
      </c>
      <c r="C277">
        <v>10286675315</v>
      </c>
      <c r="D277" s="1" t="s">
        <v>8031</v>
      </c>
      <c r="E277" s="1" t="s">
        <v>8032</v>
      </c>
      <c r="F277" s="1" t="s">
        <v>8033</v>
      </c>
      <c r="G277" s="1" t="s">
        <v>5416</v>
      </c>
      <c r="H277" s="1" t="s">
        <v>1200</v>
      </c>
      <c r="I277" s="1" t="s">
        <v>6960</v>
      </c>
      <c r="J277" s="1" t="s">
        <v>7239</v>
      </c>
      <c r="K277" s="1" t="s">
        <v>7177</v>
      </c>
      <c r="L277" s="1" t="s">
        <v>7178</v>
      </c>
      <c r="M277" s="1" t="s">
        <v>7179</v>
      </c>
      <c r="N277" s="1" t="s">
        <v>1200</v>
      </c>
      <c r="O277" s="1" t="s">
        <v>1200</v>
      </c>
      <c r="P277" s="1" t="s">
        <v>1200</v>
      </c>
      <c r="Q277" s="1" t="s">
        <v>7180</v>
      </c>
      <c r="R277" s="1" t="s">
        <v>1200</v>
      </c>
      <c r="S277" s="1" t="s">
        <v>1200</v>
      </c>
      <c r="T277">
        <v>1</v>
      </c>
      <c r="U277" s="1" t="s">
        <v>6956</v>
      </c>
      <c r="V277" s="1" t="s">
        <v>6957</v>
      </c>
      <c r="W277" s="1" t="s">
        <v>1200</v>
      </c>
      <c r="X277" s="1" t="s">
        <v>1200</v>
      </c>
      <c r="Z277">
        <v>6.59</v>
      </c>
      <c r="AA277">
        <v>0</v>
      </c>
      <c r="AB277" s="1" t="s">
        <v>1200</v>
      </c>
    </row>
    <row r="278" spans="1:28" hidden="1" x14ac:dyDescent="0.25">
      <c r="A278">
        <v>11669</v>
      </c>
      <c r="B278" s="1" t="s">
        <v>847</v>
      </c>
      <c r="C278">
        <v>14182434000679</v>
      </c>
      <c r="D278" s="1" t="s">
        <v>8034</v>
      </c>
      <c r="E278" s="1" t="s">
        <v>8035</v>
      </c>
      <c r="F278" s="1" t="s">
        <v>8036</v>
      </c>
      <c r="G278" s="1" t="s">
        <v>6487</v>
      </c>
      <c r="H278" s="1" t="s">
        <v>1200</v>
      </c>
      <c r="I278" s="1" t="s">
        <v>7139</v>
      </c>
      <c r="J278" s="1" t="s">
        <v>7239</v>
      </c>
      <c r="K278" s="1" t="s">
        <v>7177</v>
      </c>
      <c r="L278" s="1" t="s">
        <v>7178</v>
      </c>
      <c r="M278" s="1" t="s">
        <v>7179</v>
      </c>
      <c r="N278" s="1" t="s">
        <v>848</v>
      </c>
      <c r="O278" s="1" t="s">
        <v>1200</v>
      </c>
      <c r="P278" s="1" t="s">
        <v>1200</v>
      </c>
      <c r="Q278" s="1" t="s">
        <v>7180</v>
      </c>
      <c r="R278" s="1" t="s">
        <v>7864</v>
      </c>
      <c r="S278" s="1" t="s">
        <v>1200</v>
      </c>
      <c r="T278">
        <v>1</v>
      </c>
      <c r="U278" s="1" t="s">
        <v>851</v>
      </c>
      <c r="V278" s="1" t="s">
        <v>852</v>
      </c>
      <c r="W278" s="1" t="s">
        <v>1200</v>
      </c>
      <c r="X278" s="1" t="s">
        <v>1200</v>
      </c>
      <c r="Z278">
        <v>15.97</v>
      </c>
      <c r="AA278">
        <v>0</v>
      </c>
      <c r="AB278" s="1" t="s">
        <v>1200</v>
      </c>
    </row>
    <row r="279" spans="1:28" hidden="1" x14ac:dyDescent="0.25">
      <c r="A279">
        <v>1616</v>
      </c>
      <c r="B279" s="1" t="s">
        <v>2535</v>
      </c>
      <c r="C279">
        <v>26930916000134</v>
      </c>
      <c r="D279" s="1" t="s">
        <v>8037</v>
      </c>
      <c r="E279" s="1" t="s">
        <v>8038</v>
      </c>
      <c r="F279" s="1" t="s">
        <v>2536</v>
      </c>
      <c r="G279" s="1" t="s">
        <v>1919</v>
      </c>
      <c r="H279" s="1" t="s">
        <v>1200</v>
      </c>
      <c r="I279" s="1" t="s">
        <v>2537</v>
      </c>
      <c r="J279" s="1" t="s">
        <v>479</v>
      </c>
      <c r="K279" s="1" t="s">
        <v>7177</v>
      </c>
      <c r="L279" s="1" t="s">
        <v>7178</v>
      </c>
      <c r="M279" s="1" t="s">
        <v>7179</v>
      </c>
      <c r="N279" s="1" t="s">
        <v>1200</v>
      </c>
      <c r="O279" s="1" t="s">
        <v>1200</v>
      </c>
      <c r="P279" s="1" t="s">
        <v>1200</v>
      </c>
      <c r="Q279" s="1" t="s">
        <v>7180</v>
      </c>
      <c r="R279" s="1" t="s">
        <v>1200</v>
      </c>
      <c r="S279" s="1" t="s">
        <v>1200</v>
      </c>
      <c r="T279">
        <v>1</v>
      </c>
      <c r="U279" s="1" t="s">
        <v>8039</v>
      </c>
      <c r="V279" s="1" t="s">
        <v>8040</v>
      </c>
      <c r="W279" s="1" t="s">
        <v>1200</v>
      </c>
      <c r="X279" s="1" t="s">
        <v>1200</v>
      </c>
      <c r="Z279">
        <v>10.94</v>
      </c>
      <c r="AA279">
        <v>0</v>
      </c>
      <c r="AB279" s="1" t="s">
        <v>1200</v>
      </c>
    </row>
    <row r="280" spans="1:28" hidden="1" x14ac:dyDescent="0.25">
      <c r="A280">
        <v>2593</v>
      </c>
      <c r="B280" s="1" t="s">
        <v>3095</v>
      </c>
      <c r="C280">
        <v>7358013000186</v>
      </c>
      <c r="D280" s="1" t="s">
        <v>8041</v>
      </c>
      <c r="E280" s="1" t="s">
        <v>8042</v>
      </c>
      <c r="F280" s="1" t="s">
        <v>3096</v>
      </c>
      <c r="G280" s="1" t="s">
        <v>3097</v>
      </c>
      <c r="H280" s="1" t="s">
        <v>1200</v>
      </c>
      <c r="I280" s="1" t="s">
        <v>8043</v>
      </c>
      <c r="J280" s="1" t="s">
        <v>20</v>
      </c>
      <c r="K280" s="1" t="s">
        <v>7177</v>
      </c>
      <c r="L280" s="1" t="s">
        <v>7178</v>
      </c>
      <c r="M280" s="1" t="s">
        <v>7179</v>
      </c>
      <c r="N280" s="1" t="s">
        <v>1200</v>
      </c>
      <c r="O280" s="1" t="s">
        <v>1200</v>
      </c>
      <c r="P280" s="1" t="s">
        <v>1200</v>
      </c>
      <c r="Q280" s="1" t="s">
        <v>7180</v>
      </c>
      <c r="R280" s="1" t="s">
        <v>1200</v>
      </c>
      <c r="S280" s="1" t="s">
        <v>1200</v>
      </c>
      <c r="T280">
        <v>1</v>
      </c>
      <c r="U280" s="1" t="s">
        <v>8044</v>
      </c>
      <c r="V280" s="1" t="s">
        <v>8045</v>
      </c>
      <c r="W280" s="1" t="s">
        <v>1200</v>
      </c>
      <c r="X280" s="1" t="s">
        <v>1200</v>
      </c>
      <c r="Z280">
        <v>6.99</v>
      </c>
      <c r="AA280">
        <v>0</v>
      </c>
      <c r="AB280" s="1" t="s">
        <v>1200</v>
      </c>
    </row>
    <row r="281" spans="1:28" hidden="1" x14ac:dyDescent="0.25">
      <c r="A281">
        <v>1786</v>
      </c>
      <c r="B281" s="1" t="s">
        <v>2675</v>
      </c>
      <c r="C281">
        <v>20082690000182</v>
      </c>
      <c r="D281" s="1" t="s">
        <v>8046</v>
      </c>
      <c r="E281" s="1" t="s">
        <v>8047</v>
      </c>
      <c r="F281" s="1" t="s">
        <v>2676</v>
      </c>
      <c r="G281" s="1" t="s">
        <v>2677</v>
      </c>
      <c r="H281" s="1" t="s">
        <v>1200</v>
      </c>
      <c r="I281" s="1" t="s">
        <v>522</v>
      </c>
      <c r="J281" s="1" t="s">
        <v>20</v>
      </c>
      <c r="K281" s="1" t="s">
        <v>7177</v>
      </c>
      <c r="L281" s="1" t="s">
        <v>7178</v>
      </c>
      <c r="M281" s="1" t="s">
        <v>7179</v>
      </c>
      <c r="N281" s="1" t="s">
        <v>1323</v>
      </c>
      <c r="O281" s="1" t="s">
        <v>1200</v>
      </c>
      <c r="P281" s="1" t="s">
        <v>1200</v>
      </c>
      <c r="Q281" s="1" t="s">
        <v>7180</v>
      </c>
      <c r="R281" s="1" t="s">
        <v>1200</v>
      </c>
      <c r="S281" s="1" t="s">
        <v>1200</v>
      </c>
      <c r="T281">
        <v>1</v>
      </c>
      <c r="U281" s="1" t="s">
        <v>8048</v>
      </c>
      <c r="V281" s="1" t="s">
        <v>8049</v>
      </c>
      <c r="W281" s="1" t="s">
        <v>1200</v>
      </c>
      <c r="X281" s="1" t="s">
        <v>1200</v>
      </c>
      <c r="Z281">
        <v>3.8</v>
      </c>
      <c r="AA281">
        <v>0</v>
      </c>
      <c r="AB281" s="1" t="s">
        <v>1200</v>
      </c>
    </row>
    <row r="282" spans="1:28" hidden="1" x14ac:dyDescent="0.25">
      <c r="A282">
        <v>12121</v>
      </c>
      <c r="B282" s="1" t="s">
        <v>2675</v>
      </c>
      <c r="D282" s="1" t="s">
        <v>8050</v>
      </c>
      <c r="E282" s="1" t="s">
        <v>8051</v>
      </c>
      <c r="F282" s="1" t="s">
        <v>8052</v>
      </c>
      <c r="G282" s="1" t="s">
        <v>8053</v>
      </c>
      <c r="H282" s="1" t="s">
        <v>1200</v>
      </c>
      <c r="I282" s="1" t="s">
        <v>8054</v>
      </c>
      <c r="J282" s="1" t="s">
        <v>7239</v>
      </c>
      <c r="K282" s="1" t="s">
        <v>7177</v>
      </c>
      <c r="L282" s="1" t="s">
        <v>1200</v>
      </c>
      <c r="M282" s="1" t="s">
        <v>1200</v>
      </c>
      <c r="N282" s="1" t="s">
        <v>1200</v>
      </c>
      <c r="O282" s="1" t="s">
        <v>1200</v>
      </c>
      <c r="P282" s="1" t="s">
        <v>1200</v>
      </c>
      <c r="Q282" s="1" t="s">
        <v>7180</v>
      </c>
      <c r="R282" s="1" t="s">
        <v>8055</v>
      </c>
      <c r="S282" s="1" t="s">
        <v>1200</v>
      </c>
      <c r="T282">
        <v>1</v>
      </c>
      <c r="U282" s="1" t="s">
        <v>8056</v>
      </c>
      <c r="V282" s="1" t="s">
        <v>8056</v>
      </c>
      <c r="W282" s="1" t="s">
        <v>1200</v>
      </c>
      <c r="X282" s="1" t="s">
        <v>1200</v>
      </c>
      <c r="Z282">
        <v>3859.38</v>
      </c>
      <c r="AA282">
        <v>0</v>
      </c>
      <c r="AB282" s="1" t="s">
        <v>1200</v>
      </c>
    </row>
    <row r="283" spans="1:28" hidden="1" x14ac:dyDescent="0.25">
      <c r="A283">
        <v>3021</v>
      </c>
      <c r="B283" s="1" t="s">
        <v>3356</v>
      </c>
      <c r="C283">
        <v>15226462000107</v>
      </c>
      <c r="D283" s="1" t="s">
        <v>8057</v>
      </c>
      <c r="E283" s="1" t="s">
        <v>8058</v>
      </c>
      <c r="F283" s="1" t="s">
        <v>3357</v>
      </c>
      <c r="G283" s="1" t="s">
        <v>3358</v>
      </c>
      <c r="H283" s="1" t="s">
        <v>1200</v>
      </c>
      <c r="I283" s="1" t="s">
        <v>3359</v>
      </c>
      <c r="J283" s="1" t="s">
        <v>20</v>
      </c>
      <c r="K283" s="1" t="s">
        <v>7177</v>
      </c>
      <c r="L283" s="1" t="s">
        <v>7178</v>
      </c>
      <c r="M283" s="1" t="s">
        <v>7179</v>
      </c>
      <c r="N283" s="1" t="s">
        <v>1323</v>
      </c>
      <c r="O283" s="1" t="s">
        <v>1200</v>
      </c>
      <c r="P283" s="1" t="s">
        <v>1200</v>
      </c>
      <c r="Q283" s="1" t="s">
        <v>7180</v>
      </c>
      <c r="R283" s="1" t="s">
        <v>1200</v>
      </c>
      <c r="S283" s="1" t="s">
        <v>1200</v>
      </c>
      <c r="T283">
        <v>1</v>
      </c>
      <c r="U283" s="1" t="s">
        <v>8059</v>
      </c>
      <c r="V283" s="1" t="s">
        <v>8060</v>
      </c>
      <c r="W283" s="1" t="s">
        <v>1200</v>
      </c>
      <c r="X283" s="1" t="s">
        <v>1200</v>
      </c>
      <c r="Z283">
        <v>1.02</v>
      </c>
      <c r="AA283">
        <v>0</v>
      </c>
      <c r="AB283" s="1" t="s">
        <v>1200</v>
      </c>
    </row>
    <row r="284" spans="1:28" hidden="1" x14ac:dyDescent="0.25">
      <c r="A284">
        <v>1792</v>
      </c>
      <c r="B284" s="1" t="s">
        <v>8061</v>
      </c>
      <c r="C284">
        <v>6343390000189</v>
      </c>
      <c r="D284" s="1" t="s">
        <v>8062</v>
      </c>
      <c r="E284" s="1" t="s">
        <v>8063</v>
      </c>
      <c r="F284" s="1" t="s">
        <v>3484</v>
      </c>
      <c r="G284" s="1" t="s">
        <v>4356</v>
      </c>
      <c r="H284" s="1" t="s">
        <v>1200</v>
      </c>
      <c r="I284" s="1" t="s">
        <v>2671</v>
      </c>
      <c r="J284" s="1" t="s">
        <v>188</v>
      </c>
      <c r="K284" s="1" t="s">
        <v>7177</v>
      </c>
      <c r="L284" s="1" t="s">
        <v>7178</v>
      </c>
      <c r="M284" s="1" t="s">
        <v>7179</v>
      </c>
      <c r="N284" s="1" t="s">
        <v>1200</v>
      </c>
      <c r="O284" s="1" t="s">
        <v>1200</v>
      </c>
      <c r="P284" s="1" t="s">
        <v>1200</v>
      </c>
      <c r="Q284" s="1" t="s">
        <v>7180</v>
      </c>
      <c r="R284" s="1" t="s">
        <v>1200</v>
      </c>
      <c r="S284" s="1" t="s">
        <v>1200</v>
      </c>
      <c r="T284">
        <v>1</v>
      </c>
      <c r="U284" s="1" t="s">
        <v>8064</v>
      </c>
      <c r="V284" s="1" t="s">
        <v>8065</v>
      </c>
      <c r="W284" s="1" t="s">
        <v>1200</v>
      </c>
      <c r="X284" s="1" t="s">
        <v>1200</v>
      </c>
      <c r="Z284">
        <v>4.1100000000000003</v>
      </c>
      <c r="AA284">
        <v>0</v>
      </c>
      <c r="AB284" s="1" t="s">
        <v>1200</v>
      </c>
    </row>
    <row r="285" spans="1:28" hidden="1" x14ac:dyDescent="0.25">
      <c r="A285">
        <v>4677</v>
      </c>
      <c r="B285" s="1" t="s">
        <v>4656</v>
      </c>
      <c r="C285">
        <v>981994000174</v>
      </c>
      <c r="D285" s="1" t="s">
        <v>8066</v>
      </c>
      <c r="E285" s="1" t="s">
        <v>8067</v>
      </c>
      <c r="F285" s="1" t="s">
        <v>1641</v>
      </c>
      <c r="G285" s="1" t="s">
        <v>4657</v>
      </c>
      <c r="H285" s="1" t="s">
        <v>1200</v>
      </c>
      <c r="I285" s="1" t="s">
        <v>717</v>
      </c>
      <c r="J285" s="1" t="s">
        <v>20</v>
      </c>
      <c r="K285" s="1" t="s">
        <v>7177</v>
      </c>
      <c r="L285" s="1" t="s">
        <v>7178</v>
      </c>
      <c r="M285" s="1" t="s">
        <v>7179</v>
      </c>
      <c r="N285" s="1" t="s">
        <v>1200</v>
      </c>
      <c r="O285" s="1" t="s">
        <v>1200</v>
      </c>
      <c r="P285" s="1" t="s">
        <v>1200</v>
      </c>
      <c r="Q285" s="1" t="s">
        <v>7180</v>
      </c>
      <c r="R285" s="1" t="s">
        <v>1200</v>
      </c>
      <c r="S285" s="1" t="s">
        <v>1200</v>
      </c>
      <c r="T285">
        <v>1</v>
      </c>
      <c r="U285" s="1" t="s">
        <v>8068</v>
      </c>
      <c r="V285" s="1" t="s">
        <v>8069</v>
      </c>
      <c r="W285" s="1" t="s">
        <v>1200</v>
      </c>
      <c r="X285" s="1" t="s">
        <v>1200</v>
      </c>
      <c r="Z285">
        <v>5.1100000000000003</v>
      </c>
      <c r="AA285">
        <v>0</v>
      </c>
      <c r="AB285" s="1" t="s">
        <v>1200</v>
      </c>
    </row>
    <row r="286" spans="1:28" hidden="1" x14ac:dyDescent="0.25">
      <c r="A286">
        <v>2084</v>
      </c>
      <c r="B286" s="1" t="s">
        <v>2821</v>
      </c>
      <c r="C286">
        <v>11794451000164</v>
      </c>
      <c r="D286" s="1" t="s">
        <v>8070</v>
      </c>
      <c r="E286" s="1" t="s">
        <v>8071</v>
      </c>
      <c r="F286" s="1" t="s">
        <v>2822</v>
      </c>
      <c r="G286" s="1" t="s">
        <v>2823</v>
      </c>
      <c r="H286" s="1" t="s">
        <v>1200</v>
      </c>
      <c r="I286" s="1" t="s">
        <v>2477</v>
      </c>
      <c r="J286" s="1" t="s">
        <v>188</v>
      </c>
      <c r="K286" s="1" t="s">
        <v>7177</v>
      </c>
      <c r="L286" s="1" t="s">
        <v>7178</v>
      </c>
      <c r="M286" s="1" t="s">
        <v>7179</v>
      </c>
      <c r="N286" s="1" t="s">
        <v>1200</v>
      </c>
      <c r="O286" s="1" t="s">
        <v>1200</v>
      </c>
      <c r="P286" s="1" t="s">
        <v>1200</v>
      </c>
      <c r="Q286" s="1" t="s">
        <v>7180</v>
      </c>
      <c r="R286" s="1" t="s">
        <v>1200</v>
      </c>
      <c r="S286" s="1" t="s">
        <v>1200</v>
      </c>
      <c r="T286">
        <v>1</v>
      </c>
      <c r="U286" s="1" t="s">
        <v>2825</v>
      </c>
      <c r="V286" s="1" t="s">
        <v>2826</v>
      </c>
      <c r="W286" s="1" t="s">
        <v>1200</v>
      </c>
      <c r="X286" s="1" t="s">
        <v>1200</v>
      </c>
      <c r="Z286">
        <v>8.5500000000000007</v>
      </c>
      <c r="AA286">
        <v>0</v>
      </c>
      <c r="AB286" s="1" t="s">
        <v>1200</v>
      </c>
    </row>
    <row r="287" spans="1:28" hidden="1" x14ac:dyDescent="0.25">
      <c r="A287">
        <v>10953</v>
      </c>
      <c r="B287" s="1" t="s">
        <v>5739</v>
      </c>
      <c r="C287">
        <v>47113630000136</v>
      </c>
      <c r="D287" s="1" t="s">
        <v>8072</v>
      </c>
      <c r="E287" s="1" t="s">
        <v>8073</v>
      </c>
      <c r="F287" s="1" t="s">
        <v>5740</v>
      </c>
      <c r="G287" s="1" t="s">
        <v>5741</v>
      </c>
      <c r="H287" s="1" t="s">
        <v>1200</v>
      </c>
      <c r="I287" s="1" t="s">
        <v>1156</v>
      </c>
      <c r="J287" s="1" t="s">
        <v>7239</v>
      </c>
      <c r="K287" s="1" t="s">
        <v>7177</v>
      </c>
      <c r="L287" s="1" t="s">
        <v>7178</v>
      </c>
      <c r="M287" s="1" t="s">
        <v>7179</v>
      </c>
      <c r="N287" s="1" t="s">
        <v>1323</v>
      </c>
      <c r="O287" s="1" t="s">
        <v>1200</v>
      </c>
      <c r="P287" s="1" t="s">
        <v>1200</v>
      </c>
      <c r="Q287" s="1" t="s">
        <v>7180</v>
      </c>
      <c r="R287" s="1" t="s">
        <v>1200</v>
      </c>
      <c r="S287" s="1" t="s">
        <v>1200</v>
      </c>
      <c r="T287">
        <v>1</v>
      </c>
      <c r="U287" s="1" t="s">
        <v>5737</v>
      </c>
      <c r="V287" s="1" t="s">
        <v>5738</v>
      </c>
      <c r="W287" s="1" t="s">
        <v>1200</v>
      </c>
      <c r="X287" s="1" t="s">
        <v>1200</v>
      </c>
      <c r="Z287">
        <v>1.92</v>
      </c>
      <c r="AA287">
        <v>0</v>
      </c>
      <c r="AB287" s="1" t="s">
        <v>1200</v>
      </c>
    </row>
    <row r="288" spans="1:28" hidden="1" x14ac:dyDescent="0.25">
      <c r="A288">
        <v>11651</v>
      </c>
      <c r="B288" s="1" t="s">
        <v>6447</v>
      </c>
      <c r="C288">
        <v>1884066000154</v>
      </c>
      <c r="D288" s="1" t="s">
        <v>8074</v>
      </c>
      <c r="E288" s="1" t="s">
        <v>8075</v>
      </c>
      <c r="F288" s="1" t="s">
        <v>6448</v>
      </c>
      <c r="G288" s="1" t="s">
        <v>6449</v>
      </c>
      <c r="H288" s="1" t="s">
        <v>1200</v>
      </c>
      <c r="I288" s="1" t="s">
        <v>762</v>
      </c>
      <c r="J288" s="1" t="s">
        <v>7239</v>
      </c>
      <c r="K288" s="1" t="s">
        <v>7177</v>
      </c>
      <c r="L288" s="1" t="s">
        <v>7178</v>
      </c>
      <c r="M288" s="1" t="s">
        <v>7179</v>
      </c>
      <c r="N288" s="1" t="s">
        <v>1200</v>
      </c>
      <c r="O288" s="1" t="s">
        <v>1200</v>
      </c>
      <c r="P288" s="1" t="s">
        <v>1200</v>
      </c>
      <c r="Q288" s="1" t="s">
        <v>7180</v>
      </c>
      <c r="R288" s="1" t="s">
        <v>1200</v>
      </c>
      <c r="S288" s="1" t="s">
        <v>1200</v>
      </c>
      <c r="T288">
        <v>1</v>
      </c>
      <c r="U288" s="1" t="s">
        <v>6445</v>
      </c>
      <c r="V288" s="1" t="s">
        <v>6446</v>
      </c>
      <c r="W288" s="1" t="s">
        <v>1200</v>
      </c>
      <c r="X288" s="1" t="s">
        <v>1200</v>
      </c>
      <c r="Z288">
        <v>6.09</v>
      </c>
      <c r="AA288">
        <v>0</v>
      </c>
      <c r="AB288" s="1" t="s">
        <v>1200</v>
      </c>
    </row>
    <row r="289" spans="1:28" hidden="1" x14ac:dyDescent="0.25">
      <c r="A289">
        <v>4019</v>
      </c>
      <c r="B289" s="1" t="s">
        <v>8076</v>
      </c>
      <c r="C289">
        <v>1735258000107</v>
      </c>
      <c r="D289" s="1" t="s">
        <v>8077</v>
      </c>
      <c r="E289" s="1" t="s">
        <v>8078</v>
      </c>
      <c r="F289" s="1" t="s">
        <v>8079</v>
      </c>
      <c r="G289" s="1" t="s">
        <v>8080</v>
      </c>
      <c r="H289" s="1" t="s">
        <v>1200</v>
      </c>
      <c r="I289" s="1" t="s">
        <v>8081</v>
      </c>
      <c r="J289" s="1" t="s">
        <v>20</v>
      </c>
      <c r="K289" s="1" t="s">
        <v>7177</v>
      </c>
      <c r="L289" s="1" t="s">
        <v>7178</v>
      </c>
      <c r="M289" s="1" t="s">
        <v>7179</v>
      </c>
      <c r="N289" s="1" t="s">
        <v>1200</v>
      </c>
      <c r="O289" s="1" t="s">
        <v>1200</v>
      </c>
      <c r="P289" s="1" t="s">
        <v>1200</v>
      </c>
      <c r="Q289" s="1" t="s">
        <v>7180</v>
      </c>
      <c r="R289" s="1" t="s">
        <v>1200</v>
      </c>
      <c r="S289" s="1" t="s">
        <v>1200</v>
      </c>
      <c r="T289">
        <v>1</v>
      </c>
      <c r="U289" s="1" t="s">
        <v>8082</v>
      </c>
      <c r="V289" s="1" t="s">
        <v>8083</v>
      </c>
      <c r="W289" s="1" t="s">
        <v>1200</v>
      </c>
      <c r="X289" s="1" t="s">
        <v>1200</v>
      </c>
      <c r="Z289">
        <v>6.16</v>
      </c>
      <c r="AA289">
        <v>0</v>
      </c>
      <c r="AB289" s="1" t="s">
        <v>1200</v>
      </c>
    </row>
    <row r="290" spans="1:28" hidden="1" x14ac:dyDescent="0.25">
      <c r="A290">
        <v>1578</v>
      </c>
      <c r="B290" s="1" t="s">
        <v>8084</v>
      </c>
      <c r="C290">
        <v>60363179305</v>
      </c>
      <c r="D290" s="1" t="s">
        <v>8085</v>
      </c>
      <c r="E290" s="1" t="s">
        <v>8086</v>
      </c>
      <c r="F290" s="1" t="s">
        <v>8087</v>
      </c>
      <c r="G290" s="1" t="s">
        <v>8088</v>
      </c>
      <c r="H290" s="1" t="s">
        <v>1200</v>
      </c>
      <c r="I290" s="1" t="s">
        <v>2439</v>
      </c>
      <c r="J290" s="1" t="s">
        <v>188</v>
      </c>
      <c r="K290" s="1" t="s">
        <v>7177</v>
      </c>
      <c r="L290" s="1" t="s">
        <v>7178</v>
      </c>
      <c r="M290" s="1" t="s">
        <v>7179</v>
      </c>
      <c r="N290" s="1" t="s">
        <v>1200</v>
      </c>
      <c r="O290" s="1" t="s">
        <v>1200</v>
      </c>
      <c r="P290" s="1" t="s">
        <v>1200</v>
      </c>
      <c r="Q290" s="1" t="s">
        <v>7180</v>
      </c>
      <c r="R290" s="1" t="s">
        <v>1200</v>
      </c>
      <c r="S290" s="1" t="s">
        <v>1200</v>
      </c>
      <c r="T290">
        <v>1</v>
      </c>
      <c r="U290" s="1" t="s">
        <v>8089</v>
      </c>
      <c r="V290" s="1" t="s">
        <v>8090</v>
      </c>
      <c r="W290" s="1" t="s">
        <v>1200</v>
      </c>
      <c r="X290" s="1" t="s">
        <v>1200</v>
      </c>
      <c r="Z290">
        <v>12.49</v>
      </c>
      <c r="AA290">
        <v>0</v>
      </c>
      <c r="AB290" s="1" t="s">
        <v>1200</v>
      </c>
    </row>
    <row r="291" spans="1:28" hidden="1" x14ac:dyDescent="0.25">
      <c r="A291">
        <v>9310</v>
      </c>
      <c r="B291" s="1" t="s">
        <v>8091</v>
      </c>
      <c r="C291">
        <v>8978365000105</v>
      </c>
      <c r="D291" s="1" t="s">
        <v>8092</v>
      </c>
      <c r="E291" s="1" t="s">
        <v>8093</v>
      </c>
      <c r="F291" s="1" t="s">
        <v>8094</v>
      </c>
      <c r="G291" s="1" t="s">
        <v>8095</v>
      </c>
      <c r="H291" s="1" t="s">
        <v>1200</v>
      </c>
      <c r="I291" s="1" t="s">
        <v>2495</v>
      </c>
      <c r="J291" s="1" t="s">
        <v>188</v>
      </c>
      <c r="K291" s="1" t="s">
        <v>7177</v>
      </c>
      <c r="L291" s="1" t="s">
        <v>7178</v>
      </c>
      <c r="M291" s="1" t="s">
        <v>7179</v>
      </c>
      <c r="N291" s="1" t="s">
        <v>1200</v>
      </c>
      <c r="O291" s="1" t="s">
        <v>1200</v>
      </c>
      <c r="P291" s="1" t="s">
        <v>1200</v>
      </c>
      <c r="Q291" s="1" t="s">
        <v>7180</v>
      </c>
      <c r="R291" s="1" t="s">
        <v>1200</v>
      </c>
      <c r="S291" s="1" t="s">
        <v>1200</v>
      </c>
      <c r="T291">
        <v>1</v>
      </c>
      <c r="U291" s="1" t="s">
        <v>8096</v>
      </c>
      <c r="V291" s="1" t="s">
        <v>8097</v>
      </c>
      <c r="W291" s="1" t="s">
        <v>1200</v>
      </c>
      <c r="X291" s="1" t="s">
        <v>1200</v>
      </c>
      <c r="Z291">
        <v>4.51</v>
      </c>
      <c r="AA291">
        <v>0</v>
      </c>
      <c r="AB291" s="1" t="s">
        <v>1200</v>
      </c>
    </row>
    <row r="292" spans="1:28" hidden="1" x14ac:dyDescent="0.25">
      <c r="A292">
        <v>2541</v>
      </c>
      <c r="B292" s="1" t="s">
        <v>8098</v>
      </c>
      <c r="C292">
        <v>11748369000101</v>
      </c>
      <c r="D292" s="1" t="s">
        <v>8099</v>
      </c>
      <c r="E292" s="1" t="s">
        <v>8100</v>
      </c>
      <c r="F292" s="1" t="s">
        <v>8101</v>
      </c>
      <c r="G292" s="1" t="s">
        <v>4978</v>
      </c>
      <c r="H292" s="1" t="s">
        <v>1200</v>
      </c>
      <c r="I292" s="1" t="s">
        <v>8102</v>
      </c>
      <c r="J292" s="1" t="s">
        <v>479</v>
      </c>
      <c r="K292" s="1" t="s">
        <v>7177</v>
      </c>
      <c r="L292" s="1" t="s">
        <v>7178</v>
      </c>
      <c r="M292" s="1" t="s">
        <v>7179</v>
      </c>
      <c r="N292" s="1" t="s">
        <v>1200</v>
      </c>
      <c r="O292" s="1" t="s">
        <v>1200</v>
      </c>
      <c r="P292" s="1" t="s">
        <v>1200</v>
      </c>
      <c r="Q292" s="1" t="s">
        <v>7180</v>
      </c>
      <c r="R292" s="1" t="s">
        <v>1200</v>
      </c>
      <c r="S292" s="1" t="s">
        <v>1200</v>
      </c>
      <c r="T292">
        <v>1</v>
      </c>
      <c r="U292" s="1" t="s">
        <v>8103</v>
      </c>
      <c r="V292" s="1" t="s">
        <v>8104</v>
      </c>
      <c r="W292" s="1" t="s">
        <v>1200</v>
      </c>
      <c r="X292" s="1" t="s">
        <v>1200</v>
      </c>
      <c r="Z292">
        <v>12.59</v>
      </c>
      <c r="AA292">
        <v>0</v>
      </c>
      <c r="AB292" s="1" t="s">
        <v>1200</v>
      </c>
    </row>
    <row r="293" spans="1:28" hidden="1" x14ac:dyDescent="0.25">
      <c r="A293">
        <v>2535</v>
      </c>
      <c r="B293" s="1" t="s">
        <v>3069</v>
      </c>
      <c r="C293">
        <v>2905522000168</v>
      </c>
      <c r="D293" s="1" t="s">
        <v>8105</v>
      </c>
      <c r="E293" s="1" t="s">
        <v>8106</v>
      </c>
      <c r="F293" s="1" t="s">
        <v>3070</v>
      </c>
      <c r="G293" s="1" t="s">
        <v>3071</v>
      </c>
      <c r="H293" s="1" t="s">
        <v>1200</v>
      </c>
      <c r="I293" s="1" t="s">
        <v>3072</v>
      </c>
      <c r="J293" s="1" t="s">
        <v>20</v>
      </c>
      <c r="K293" s="1" t="s">
        <v>7177</v>
      </c>
      <c r="L293" s="1" t="s">
        <v>7178</v>
      </c>
      <c r="M293" s="1" t="s">
        <v>7179</v>
      </c>
      <c r="N293" s="1" t="s">
        <v>1200</v>
      </c>
      <c r="O293" s="1" t="s">
        <v>1200</v>
      </c>
      <c r="P293" s="1" t="s">
        <v>1200</v>
      </c>
      <c r="Q293" s="1" t="s">
        <v>7180</v>
      </c>
      <c r="R293" s="1" t="s">
        <v>1200</v>
      </c>
      <c r="S293" s="1" t="s">
        <v>1200</v>
      </c>
      <c r="T293">
        <v>1</v>
      </c>
      <c r="U293" s="1" t="s">
        <v>8107</v>
      </c>
      <c r="V293" s="1" t="s">
        <v>8108</v>
      </c>
      <c r="W293" s="1" t="s">
        <v>1200</v>
      </c>
      <c r="X293" s="1" t="s">
        <v>1200</v>
      </c>
      <c r="Z293">
        <v>3.13</v>
      </c>
      <c r="AA293">
        <v>0</v>
      </c>
      <c r="AB293" s="1" t="s">
        <v>1200</v>
      </c>
    </row>
    <row r="294" spans="1:28" hidden="1" x14ac:dyDescent="0.25">
      <c r="A294">
        <v>12038</v>
      </c>
      <c r="B294" s="1" t="s">
        <v>8109</v>
      </c>
      <c r="C294">
        <v>8686357000420</v>
      </c>
      <c r="D294" s="1" t="s">
        <v>7928</v>
      </c>
      <c r="E294" s="1" t="s">
        <v>8110</v>
      </c>
      <c r="F294" s="1" t="s">
        <v>8111</v>
      </c>
      <c r="G294" s="1" t="s">
        <v>3534</v>
      </c>
      <c r="H294" s="1" t="s">
        <v>1200</v>
      </c>
      <c r="I294" s="1" t="s">
        <v>8112</v>
      </c>
      <c r="J294" s="1" t="s">
        <v>7239</v>
      </c>
      <c r="K294" s="1" t="s">
        <v>7177</v>
      </c>
      <c r="L294" s="1" t="s">
        <v>7178</v>
      </c>
      <c r="M294" s="1" t="s">
        <v>7179</v>
      </c>
      <c r="N294" s="1" t="s">
        <v>1200</v>
      </c>
      <c r="O294" s="1" t="s">
        <v>1200</v>
      </c>
      <c r="P294" s="1" t="s">
        <v>1200</v>
      </c>
      <c r="Q294" s="1" t="s">
        <v>7180</v>
      </c>
      <c r="R294" s="1" t="s">
        <v>1200</v>
      </c>
      <c r="S294" s="1" t="s">
        <v>1200</v>
      </c>
      <c r="T294">
        <v>1</v>
      </c>
      <c r="U294" s="1" t="s">
        <v>7324</v>
      </c>
      <c r="V294" s="1" t="s">
        <v>7325</v>
      </c>
      <c r="W294" s="1" t="s">
        <v>1200</v>
      </c>
      <c r="X294" s="1" t="s">
        <v>1200</v>
      </c>
      <c r="Z294">
        <v>17.63</v>
      </c>
      <c r="AA294">
        <v>0</v>
      </c>
      <c r="AB294" s="1" t="s">
        <v>1200</v>
      </c>
    </row>
    <row r="295" spans="1:28" hidden="1" x14ac:dyDescent="0.25">
      <c r="A295">
        <v>11666</v>
      </c>
      <c r="B295" s="1" t="s">
        <v>8113</v>
      </c>
      <c r="C295">
        <v>14632789000108</v>
      </c>
      <c r="D295" s="1" t="s">
        <v>8114</v>
      </c>
      <c r="E295" s="1" t="s">
        <v>8115</v>
      </c>
      <c r="F295" s="1" t="s">
        <v>8116</v>
      </c>
      <c r="G295" s="1" t="s">
        <v>6476</v>
      </c>
      <c r="H295" s="1" t="s">
        <v>1200</v>
      </c>
      <c r="I295" s="1" t="s">
        <v>735</v>
      </c>
      <c r="J295" s="1" t="s">
        <v>7239</v>
      </c>
      <c r="K295" s="1" t="s">
        <v>7177</v>
      </c>
      <c r="L295" s="1" t="s">
        <v>7178</v>
      </c>
      <c r="M295" s="1" t="s">
        <v>7179</v>
      </c>
      <c r="N295" s="1" t="s">
        <v>1200</v>
      </c>
      <c r="O295" s="1" t="s">
        <v>1200</v>
      </c>
      <c r="P295" s="1" t="s">
        <v>1200</v>
      </c>
      <c r="Q295" s="1" t="s">
        <v>7180</v>
      </c>
      <c r="R295" s="1" t="s">
        <v>1200</v>
      </c>
      <c r="S295" s="1" t="s">
        <v>1200</v>
      </c>
      <c r="T295">
        <v>1</v>
      </c>
      <c r="U295" s="1" t="s">
        <v>6472</v>
      </c>
      <c r="V295" s="1" t="s">
        <v>6473</v>
      </c>
      <c r="W295" s="1" t="s">
        <v>1200</v>
      </c>
      <c r="X295" s="1" t="s">
        <v>1200</v>
      </c>
      <c r="Z295">
        <v>7.77</v>
      </c>
      <c r="AA295">
        <v>0</v>
      </c>
      <c r="AB295" s="1" t="s">
        <v>1200</v>
      </c>
    </row>
    <row r="296" spans="1:28" hidden="1" x14ac:dyDescent="0.25">
      <c r="A296">
        <v>1783</v>
      </c>
      <c r="B296" s="1" t="s">
        <v>2668</v>
      </c>
      <c r="C296">
        <v>45964432700</v>
      </c>
      <c r="D296" s="1" t="s">
        <v>8117</v>
      </c>
      <c r="E296" s="1" t="s">
        <v>8118</v>
      </c>
      <c r="F296" s="1" t="s">
        <v>2669</v>
      </c>
      <c r="G296" s="1" t="s">
        <v>2670</v>
      </c>
      <c r="H296" s="1" t="s">
        <v>1200</v>
      </c>
      <c r="I296" s="1" t="s">
        <v>2671</v>
      </c>
      <c r="J296" s="1" t="s">
        <v>188</v>
      </c>
      <c r="K296" s="1" t="s">
        <v>7177</v>
      </c>
      <c r="L296" s="1" t="s">
        <v>7178</v>
      </c>
      <c r="M296" s="1" t="s">
        <v>7179</v>
      </c>
      <c r="N296" s="1" t="s">
        <v>1200</v>
      </c>
      <c r="O296" s="1" t="s">
        <v>1200</v>
      </c>
      <c r="P296" s="1" t="s">
        <v>1200</v>
      </c>
      <c r="Q296" s="1" t="s">
        <v>7180</v>
      </c>
      <c r="R296" s="1" t="s">
        <v>1200</v>
      </c>
      <c r="S296" s="1" t="s">
        <v>1200</v>
      </c>
      <c r="T296">
        <v>1</v>
      </c>
      <c r="U296" s="1" t="s">
        <v>2673</v>
      </c>
      <c r="V296" s="1" t="s">
        <v>2674</v>
      </c>
      <c r="W296" s="1" t="s">
        <v>1200</v>
      </c>
      <c r="X296" s="1" t="s">
        <v>1200</v>
      </c>
      <c r="Z296">
        <v>4.12</v>
      </c>
      <c r="AA296">
        <v>0</v>
      </c>
      <c r="AB296" s="1" t="s">
        <v>1200</v>
      </c>
    </row>
    <row r="297" spans="1:28" hidden="1" x14ac:dyDescent="0.25">
      <c r="A297">
        <v>1040</v>
      </c>
      <c r="B297" s="1" t="s">
        <v>2066</v>
      </c>
      <c r="C297">
        <v>44301723315</v>
      </c>
      <c r="D297" s="1" t="s">
        <v>8119</v>
      </c>
      <c r="E297" s="1" t="s">
        <v>8120</v>
      </c>
      <c r="F297" s="1" t="s">
        <v>2067</v>
      </c>
      <c r="G297" s="1" t="s">
        <v>2068</v>
      </c>
      <c r="H297" s="1" t="s">
        <v>1200</v>
      </c>
      <c r="I297" s="1" t="s">
        <v>744</v>
      </c>
      <c r="J297" s="1" t="s">
        <v>188</v>
      </c>
      <c r="K297" s="1" t="s">
        <v>7177</v>
      </c>
      <c r="L297" s="1" t="s">
        <v>7178</v>
      </c>
      <c r="M297" s="1" t="s">
        <v>7179</v>
      </c>
      <c r="N297" s="1" t="s">
        <v>1200</v>
      </c>
      <c r="O297" s="1" t="s">
        <v>1200</v>
      </c>
      <c r="P297" s="1" t="s">
        <v>1200</v>
      </c>
      <c r="Q297" s="1" t="s">
        <v>7180</v>
      </c>
      <c r="R297" s="1" t="s">
        <v>1200</v>
      </c>
      <c r="S297" s="1" t="s">
        <v>1200</v>
      </c>
      <c r="T297">
        <v>1</v>
      </c>
      <c r="U297" s="1" t="s">
        <v>2070</v>
      </c>
      <c r="V297" s="1" t="s">
        <v>2071</v>
      </c>
      <c r="W297" s="1" t="s">
        <v>1200</v>
      </c>
      <c r="X297" s="1" t="s">
        <v>1200</v>
      </c>
      <c r="Z297">
        <v>11.02</v>
      </c>
      <c r="AA297">
        <v>0</v>
      </c>
      <c r="AB297" s="1" t="s">
        <v>1200</v>
      </c>
    </row>
    <row r="298" spans="1:28" hidden="1" x14ac:dyDescent="0.25">
      <c r="A298">
        <v>9301</v>
      </c>
      <c r="B298" s="1" t="s">
        <v>4982</v>
      </c>
      <c r="C298">
        <v>99361469304</v>
      </c>
      <c r="D298" s="1" t="s">
        <v>8121</v>
      </c>
      <c r="E298" s="1" t="s">
        <v>8122</v>
      </c>
      <c r="F298" s="1" t="s">
        <v>4983</v>
      </c>
      <c r="G298" s="1" t="s">
        <v>4984</v>
      </c>
      <c r="H298" s="1" t="s">
        <v>1200</v>
      </c>
      <c r="I298" s="1" t="s">
        <v>4985</v>
      </c>
      <c r="J298" s="1" t="s">
        <v>188</v>
      </c>
      <c r="K298" s="1" t="s">
        <v>7177</v>
      </c>
      <c r="L298" s="1" t="s">
        <v>7178</v>
      </c>
      <c r="M298" s="1" t="s">
        <v>7179</v>
      </c>
      <c r="N298" s="1" t="s">
        <v>1200</v>
      </c>
      <c r="O298" s="1" t="s">
        <v>1200</v>
      </c>
      <c r="P298" s="1" t="s">
        <v>1200</v>
      </c>
      <c r="Q298" s="1" t="s">
        <v>7180</v>
      </c>
      <c r="R298" s="1" t="s">
        <v>1200</v>
      </c>
      <c r="S298" s="1" t="s">
        <v>1200</v>
      </c>
      <c r="T298">
        <v>1</v>
      </c>
      <c r="U298" s="1" t="s">
        <v>4980</v>
      </c>
      <c r="V298" s="1" t="s">
        <v>4981</v>
      </c>
      <c r="W298" s="1" t="s">
        <v>1200</v>
      </c>
      <c r="X298" s="1" t="s">
        <v>1200</v>
      </c>
      <c r="Z298">
        <v>6.35</v>
      </c>
      <c r="AA298">
        <v>0</v>
      </c>
      <c r="AB298" s="1" t="s">
        <v>1200</v>
      </c>
    </row>
    <row r="299" spans="1:28" hidden="1" x14ac:dyDescent="0.25">
      <c r="A299">
        <v>2138</v>
      </c>
      <c r="B299" s="1" t="s">
        <v>2868</v>
      </c>
      <c r="C299">
        <v>63493639000176</v>
      </c>
      <c r="D299" s="1" t="s">
        <v>8123</v>
      </c>
      <c r="E299" s="1" t="s">
        <v>8124</v>
      </c>
      <c r="F299" s="1" t="s">
        <v>2869</v>
      </c>
      <c r="G299" s="1" t="s">
        <v>2870</v>
      </c>
      <c r="H299" s="1" t="s">
        <v>1200</v>
      </c>
      <c r="I299" s="1" t="s">
        <v>702</v>
      </c>
      <c r="J299" s="1" t="s">
        <v>20</v>
      </c>
      <c r="K299" s="1" t="s">
        <v>7177</v>
      </c>
      <c r="L299" s="1" t="s">
        <v>7178</v>
      </c>
      <c r="M299" s="1" t="s">
        <v>7179</v>
      </c>
      <c r="N299" s="1" t="s">
        <v>1200</v>
      </c>
      <c r="O299" s="1" t="s">
        <v>1200</v>
      </c>
      <c r="P299" s="1" t="s">
        <v>1200</v>
      </c>
      <c r="Q299" s="1" t="s">
        <v>7180</v>
      </c>
      <c r="R299" s="1" t="s">
        <v>1200</v>
      </c>
      <c r="S299" s="1" t="s">
        <v>1200</v>
      </c>
      <c r="T299">
        <v>1</v>
      </c>
      <c r="U299" s="1" t="s">
        <v>2872</v>
      </c>
      <c r="V299" s="1" t="s">
        <v>2873</v>
      </c>
      <c r="W299" s="1" t="s">
        <v>1200</v>
      </c>
      <c r="X299" s="1" t="s">
        <v>1200</v>
      </c>
      <c r="Z299">
        <v>2.4</v>
      </c>
      <c r="AA299">
        <v>0</v>
      </c>
      <c r="AB299" s="1" t="s">
        <v>1200</v>
      </c>
    </row>
    <row r="300" spans="1:28" hidden="1" x14ac:dyDescent="0.25">
      <c r="A300">
        <v>12127</v>
      </c>
      <c r="B300" s="1" t="s">
        <v>8125</v>
      </c>
      <c r="D300" s="1" t="s">
        <v>8126</v>
      </c>
      <c r="E300" s="1" t="s">
        <v>8127</v>
      </c>
      <c r="F300" s="1" t="s">
        <v>8128</v>
      </c>
      <c r="G300" s="1" t="s">
        <v>5868</v>
      </c>
      <c r="H300" s="1" t="s">
        <v>1200</v>
      </c>
      <c r="I300" s="1" t="s">
        <v>8129</v>
      </c>
      <c r="J300" s="1" t="s">
        <v>7239</v>
      </c>
      <c r="K300" s="1" t="s">
        <v>7177</v>
      </c>
      <c r="L300" s="1" t="s">
        <v>7178</v>
      </c>
      <c r="M300" s="1" t="s">
        <v>7179</v>
      </c>
      <c r="N300" s="1" t="s">
        <v>1200</v>
      </c>
      <c r="O300" s="1" t="s">
        <v>1200</v>
      </c>
      <c r="P300" s="1" t="s">
        <v>1200</v>
      </c>
      <c r="Q300" s="1" t="s">
        <v>7180</v>
      </c>
      <c r="R300" s="1" t="s">
        <v>8055</v>
      </c>
      <c r="S300" s="1" t="s">
        <v>1200</v>
      </c>
      <c r="T300">
        <v>1</v>
      </c>
      <c r="U300" s="1" t="s">
        <v>8130</v>
      </c>
      <c r="V300" s="1" t="s">
        <v>8131</v>
      </c>
      <c r="W300" s="1" t="s">
        <v>1200</v>
      </c>
      <c r="X300" s="1" t="s">
        <v>1200</v>
      </c>
      <c r="Z300">
        <v>7.34</v>
      </c>
      <c r="AA300">
        <v>0</v>
      </c>
      <c r="AB300" s="1" t="s">
        <v>1200</v>
      </c>
    </row>
    <row r="301" spans="1:28" hidden="1" x14ac:dyDescent="0.25">
      <c r="A301">
        <v>12020</v>
      </c>
      <c r="B301" s="1" t="s">
        <v>7043</v>
      </c>
      <c r="D301" s="1" t="s">
        <v>8132</v>
      </c>
      <c r="E301" s="1" t="s">
        <v>8133</v>
      </c>
      <c r="F301" s="1" t="s">
        <v>8134</v>
      </c>
      <c r="G301" s="1" t="s">
        <v>7045</v>
      </c>
      <c r="H301" s="1" t="s">
        <v>1200</v>
      </c>
      <c r="I301" s="1" t="s">
        <v>8135</v>
      </c>
      <c r="J301" s="1" t="s">
        <v>7239</v>
      </c>
      <c r="K301" s="1" t="s">
        <v>7177</v>
      </c>
      <c r="L301" s="1" t="s">
        <v>7178</v>
      </c>
      <c r="M301" s="1" t="s">
        <v>7179</v>
      </c>
      <c r="N301" s="1" t="s">
        <v>1200</v>
      </c>
      <c r="O301" s="1" t="s">
        <v>1200</v>
      </c>
      <c r="P301" s="1" t="s">
        <v>1200</v>
      </c>
      <c r="Q301" s="1" t="s">
        <v>7180</v>
      </c>
      <c r="R301" s="1" t="s">
        <v>1200</v>
      </c>
      <c r="S301" s="1" t="s">
        <v>1200</v>
      </c>
      <c r="T301">
        <v>1</v>
      </c>
      <c r="U301" s="1" t="s">
        <v>7041</v>
      </c>
      <c r="V301" s="1" t="s">
        <v>7042</v>
      </c>
      <c r="W301" s="1" t="s">
        <v>1200</v>
      </c>
      <c r="X301" s="1" t="s">
        <v>1200</v>
      </c>
      <c r="Z301">
        <v>5.62</v>
      </c>
      <c r="AA301">
        <v>0</v>
      </c>
      <c r="AB301" s="1" t="s">
        <v>1200</v>
      </c>
    </row>
    <row r="302" spans="1:28" hidden="1" x14ac:dyDescent="0.25">
      <c r="A302">
        <v>11929</v>
      </c>
      <c r="B302" s="1" t="s">
        <v>6838</v>
      </c>
      <c r="C302">
        <v>50084160306</v>
      </c>
      <c r="D302" s="1" t="s">
        <v>8136</v>
      </c>
      <c r="E302" s="1" t="s">
        <v>8137</v>
      </c>
      <c r="F302" s="1" t="s">
        <v>8138</v>
      </c>
      <c r="G302" s="1" t="s">
        <v>3429</v>
      </c>
      <c r="H302" s="1" t="s">
        <v>1200</v>
      </c>
      <c r="I302" s="1" t="s">
        <v>7144</v>
      </c>
      <c r="J302" s="1" t="s">
        <v>7239</v>
      </c>
      <c r="K302" s="1" t="s">
        <v>7177</v>
      </c>
      <c r="L302" s="1" t="s">
        <v>7178</v>
      </c>
      <c r="M302" s="1" t="s">
        <v>7179</v>
      </c>
      <c r="N302" s="1" t="s">
        <v>1200</v>
      </c>
      <c r="O302" s="1" t="s">
        <v>1200</v>
      </c>
      <c r="P302" s="1" t="s">
        <v>1200</v>
      </c>
      <c r="Q302" s="1" t="s">
        <v>7180</v>
      </c>
      <c r="R302" s="1" t="s">
        <v>1200</v>
      </c>
      <c r="S302" s="1" t="s">
        <v>1200</v>
      </c>
      <c r="T302">
        <v>1</v>
      </c>
      <c r="U302" s="1" t="s">
        <v>6836</v>
      </c>
      <c r="V302" s="1" t="s">
        <v>6837</v>
      </c>
      <c r="W302" s="1" t="s">
        <v>1200</v>
      </c>
      <c r="X302" s="1" t="s">
        <v>1200</v>
      </c>
      <c r="Z302">
        <v>14.14</v>
      </c>
      <c r="AA302">
        <v>0</v>
      </c>
      <c r="AB302" s="1" t="s">
        <v>1200</v>
      </c>
    </row>
    <row r="303" spans="1:28" hidden="1" x14ac:dyDescent="0.25">
      <c r="A303">
        <v>1522</v>
      </c>
      <c r="B303" s="1" t="s">
        <v>8139</v>
      </c>
      <c r="D303" s="1" t="s">
        <v>8140</v>
      </c>
      <c r="E303" s="1" t="s">
        <v>8141</v>
      </c>
      <c r="F303" s="1" t="s">
        <v>8142</v>
      </c>
      <c r="G303" s="1" t="s">
        <v>2237</v>
      </c>
      <c r="H303" s="1" t="s">
        <v>1200</v>
      </c>
      <c r="I303" s="1" t="s">
        <v>790</v>
      </c>
      <c r="J303" s="1" t="s">
        <v>188</v>
      </c>
      <c r="K303" s="1" t="s">
        <v>7177</v>
      </c>
      <c r="L303" s="1" t="s">
        <v>7178</v>
      </c>
      <c r="M303" s="1" t="s">
        <v>7179</v>
      </c>
      <c r="N303" s="1" t="s">
        <v>1200</v>
      </c>
      <c r="O303" s="1" t="s">
        <v>1200</v>
      </c>
      <c r="P303" s="1" t="s">
        <v>1200</v>
      </c>
      <c r="Q303" s="1" t="s">
        <v>7180</v>
      </c>
      <c r="R303" s="1" t="s">
        <v>1200</v>
      </c>
      <c r="S303" s="1" t="s">
        <v>1200</v>
      </c>
      <c r="T303">
        <v>1</v>
      </c>
      <c r="U303" s="1" t="s">
        <v>8143</v>
      </c>
      <c r="V303" s="1" t="s">
        <v>8144</v>
      </c>
      <c r="W303" s="1" t="s">
        <v>1200</v>
      </c>
      <c r="X303" s="1" t="s">
        <v>1200</v>
      </c>
      <c r="Z303">
        <v>6.37</v>
      </c>
      <c r="AA303">
        <v>0</v>
      </c>
      <c r="AB303" s="1" t="s">
        <v>1200</v>
      </c>
    </row>
    <row r="304" spans="1:28" hidden="1" x14ac:dyDescent="0.25">
      <c r="A304">
        <v>1553</v>
      </c>
      <c r="B304" s="1" t="s">
        <v>2492</v>
      </c>
      <c r="C304">
        <v>41566571000175</v>
      </c>
      <c r="D304" s="1" t="s">
        <v>8145</v>
      </c>
      <c r="E304" s="1" t="s">
        <v>8146</v>
      </c>
      <c r="F304" s="1" t="s">
        <v>2493</v>
      </c>
      <c r="G304" s="1" t="s">
        <v>2494</v>
      </c>
      <c r="H304" s="1" t="s">
        <v>1200</v>
      </c>
      <c r="I304" s="1" t="s">
        <v>2495</v>
      </c>
      <c r="J304" s="1" t="s">
        <v>188</v>
      </c>
      <c r="K304" s="1" t="s">
        <v>7177</v>
      </c>
      <c r="L304" s="1" t="s">
        <v>7178</v>
      </c>
      <c r="M304" s="1" t="s">
        <v>7179</v>
      </c>
      <c r="N304" s="1" t="s">
        <v>1200</v>
      </c>
      <c r="O304" s="1" t="s">
        <v>1200</v>
      </c>
      <c r="P304" s="1" t="s">
        <v>1200</v>
      </c>
      <c r="Q304" s="1" t="s">
        <v>7180</v>
      </c>
      <c r="R304" s="1" t="s">
        <v>1200</v>
      </c>
      <c r="S304" s="1" t="s">
        <v>1200</v>
      </c>
      <c r="T304">
        <v>1</v>
      </c>
      <c r="U304" s="1" t="s">
        <v>2497</v>
      </c>
      <c r="V304" s="1" t="s">
        <v>2498</v>
      </c>
      <c r="W304" s="1" t="s">
        <v>1200</v>
      </c>
      <c r="X304" s="1" t="s">
        <v>1200</v>
      </c>
      <c r="Z304">
        <v>4.51</v>
      </c>
      <c r="AA304">
        <v>0</v>
      </c>
      <c r="AB304" s="1" t="s">
        <v>1200</v>
      </c>
    </row>
    <row r="305" spans="1:28" hidden="1" x14ac:dyDescent="0.25">
      <c r="A305">
        <v>11970</v>
      </c>
      <c r="B305" s="1" t="s">
        <v>6974</v>
      </c>
      <c r="C305">
        <v>89061500320</v>
      </c>
      <c r="D305" s="1" t="s">
        <v>8147</v>
      </c>
      <c r="E305" s="1" t="s">
        <v>8148</v>
      </c>
      <c r="F305" s="1" t="s">
        <v>8149</v>
      </c>
      <c r="G305" s="1" t="s">
        <v>5299</v>
      </c>
      <c r="H305" s="1" t="s">
        <v>1200</v>
      </c>
      <c r="I305" s="1" t="s">
        <v>7144</v>
      </c>
      <c r="J305" s="1" t="s">
        <v>7239</v>
      </c>
      <c r="K305" s="1" t="s">
        <v>7177</v>
      </c>
      <c r="L305" s="1" t="s">
        <v>7178</v>
      </c>
      <c r="M305" s="1" t="s">
        <v>7179</v>
      </c>
      <c r="N305" s="1" t="s">
        <v>1200</v>
      </c>
      <c r="O305" s="1" t="s">
        <v>1200</v>
      </c>
      <c r="P305" s="1" t="s">
        <v>1200</v>
      </c>
      <c r="Q305" s="1" t="s">
        <v>7180</v>
      </c>
      <c r="R305" s="1" t="s">
        <v>1200</v>
      </c>
      <c r="S305" s="1" t="s">
        <v>1200</v>
      </c>
      <c r="T305">
        <v>1</v>
      </c>
      <c r="U305" s="1" t="s">
        <v>6972</v>
      </c>
      <c r="V305" s="1" t="s">
        <v>6973</v>
      </c>
      <c r="W305" s="1" t="s">
        <v>1200</v>
      </c>
      <c r="X305" s="1" t="s">
        <v>1200</v>
      </c>
      <c r="Z305">
        <v>14.58</v>
      </c>
      <c r="AA305">
        <v>0</v>
      </c>
      <c r="AB305" s="1" t="s">
        <v>1200</v>
      </c>
    </row>
    <row r="306" spans="1:28" hidden="1" x14ac:dyDescent="0.25">
      <c r="A306">
        <v>3568</v>
      </c>
      <c r="B306" s="1" t="s">
        <v>3768</v>
      </c>
      <c r="C306">
        <v>20745010210</v>
      </c>
      <c r="D306" s="1" t="s">
        <v>8150</v>
      </c>
      <c r="E306" s="1" t="s">
        <v>8151</v>
      </c>
      <c r="F306" s="1" t="s">
        <v>3769</v>
      </c>
      <c r="G306" s="1" t="s">
        <v>3770</v>
      </c>
      <c r="H306" s="1" t="s">
        <v>1200</v>
      </c>
      <c r="I306" s="1" t="s">
        <v>3771</v>
      </c>
      <c r="J306" s="1" t="s">
        <v>188</v>
      </c>
      <c r="K306" s="1" t="s">
        <v>7177</v>
      </c>
      <c r="L306" s="1" t="s">
        <v>7178</v>
      </c>
      <c r="M306" s="1" t="s">
        <v>7179</v>
      </c>
      <c r="N306" s="1" t="s">
        <v>1200</v>
      </c>
      <c r="O306" s="1" t="s">
        <v>1200</v>
      </c>
      <c r="P306" s="1" t="s">
        <v>1200</v>
      </c>
      <c r="Q306" s="1" t="s">
        <v>7180</v>
      </c>
      <c r="R306" s="1" t="s">
        <v>1200</v>
      </c>
      <c r="S306" s="1" t="s">
        <v>1200</v>
      </c>
      <c r="T306">
        <v>1</v>
      </c>
      <c r="U306" s="1" t="s">
        <v>3766</v>
      </c>
      <c r="V306" s="1" t="s">
        <v>3767</v>
      </c>
      <c r="W306" s="1" t="s">
        <v>1200</v>
      </c>
      <c r="X306" s="1" t="s">
        <v>1200</v>
      </c>
      <c r="Z306">
        <v>9.1300000000000008</v>
      </c>
      <c r="AA306">
        <v>0</v>
      </c>
      <c r="AB306" s="1" t="s">
        <v>1200</v>
      </c>
    </row>
    <row r="307" spans="1:28" hidden="1" x14ac:dyDescent="0.25">
      <c r="A307">
        <v>1935</v>
      </c>
      <c r="B307" s="1" t="s">
        <v>8152</v>
      </c>
      <c r="C307">
        <v>24145394372</v>
      </c>
      <c r="D307" s="1" t="s">
        <v>8153</v>
      </c>
      <c r="E307" s="1" t="s">
        <v>8154</v>
      </c>
      <c r="F307" s="1" t="s">
        <v>8155</v>
      </c>
      <c r="G307" s="1" t="s">
        <v>1502</v>
      </c>
      <c r="H307" s="1" t="s">
        <v>1200</v>
      </c>
      <c r="I307" s="1" t="s">
        <v>3065</v>
      </c>
      <c r="J307" s="1" t="s">
        <v>533</v>
      </c>
      <c r="K307" s="1" t="s">
        <v>7177</v>
      </c>
      <c r="L307" s="1" t="s">
        <v>7178</v>
      </c>
      <c r="M307" s="1" t="s">
        <v>7179</v>
      </c>
      <c r="N307" s="1" t="s">
        <v>1200</v>
      </c>
      <c r="O307" s="1" t="s">
        <v>1200</v>
      </c>
      <c r="P307" s="1" t="s">
        <v>1200</v>
      </c>
      <c r="Q307" s="1" t="s">
        <v>7180</v>
      </c>
      <c r="R307" s="1" t="s">
        <v>1200</v>
      </c>
      <c r="S307" s="1" t="s">
        <v>1200</v>
      </c>
      <c r="T307">
        <v>1</v>
      </c>
      <c r="U307" s="1" t="s">
        <v>8156</v>
      </c>
      <c r="V307" s="1" t="s">
        <v>8157</v>
      </c>
      <c r="W307" s="1" t="s">
        <v>1200</v>
      </c>
      <c r="X307" s="1" t="s">
        <v>1200</v>
      </c>
      <c r="Z307">
        <v>21.54</v>
      </c>
      <c r="AA307">
        <v>0</v>
      </c>
      <c r="AB307" s="1" t="s">
        <v>1200</v>
      </c>
    </row>
    <row r="308" spans="1:28" hidden="1" x14ac:dyDescent="0.25">
      <c r="A308">
        <v>5183</v>
      </c>
      <c r="B308" s="1" t="s">
        <v>4713</v>
      </c>
      <c r="C308">
        <v>41419006304</v>
      </c>
      <c r="D308" s="1" t="s">
        <v>8158</v>
      </c>
      <c r="E308" s="1" t="s">
        <v>8159</v>
      </c>
      <c r="F308" s="1" t="s">
        <v>8160</v>
      </c>
      <c r="G308" s="1" t="s">
        <v>2776</v>
      </c>
      <c r="H308" s="1" t="s">
        <v>1200</v>
      </c>
      <c r="I308" s="1" t="s">
        <v>167</v>
      </c>
      <c r="J308" s="1" t="s">
        <v>20</v>
      </c>
      <c r="K308" s="1" t="s">
        <v>7177</v>
      </c>
      <c r="L308" s="1" t="s">
        <v>7178</v>
      </c>
      <c r="M308" s="1" t="s">
        <v>7179</v>
      </c>
      <c r="N308" s="1" t="s">
        <v>1200</v>
      </c>
      <c r="O308" s="1" t="s">
        <v>1200</v>
      </c>
      <c r="P308" s="1" t="s">
        <v>1200</v>
      </c>
      <c r="Q308" s="1" t="s">
        <v>7180</v>
      </c>
      <c r="R308" s="1" t="s">
        <v>1200</v>
      </c>
      <c r="S308" s="1" t="s">
        <v>1200</v>
      </c>
      <c r="T308">
        <v>1</v>
      </c>
      <c r="U308" s="1" t="s">
        <v>8161</v>
      </c>
      <c r="V308" s="1" t="s">
        <v>8162</v>
      </c>
      <c r="W308" s="1" t="s">
        <v>1200</v>
      </c>
      <c r="X308" s="1" t="s">
        <v>1200</v>
      </c>
      <c r="Z308">
        <v>5.21</v>
      </c>
      <c r="AA308">
        <v>0</v>
      </c>
      <c r="AB308" s="1" t="s">
        <v>1200</v>
      </c>
    </row>
    <row r="309" spans="1:28" hidden="1" x14ac:dyDescent="0.25">
      <c r="A309">
        <v>10785</v>
      </c>
      <c r="B309" s="1" t="s">
        <v>4713</v>
      </c>
      <c r="C309">
        <v>87623897349</v>
      </c>
      <c r="D309" s="1" t="s">
        <v>8163</v>
      </c>
      <c r="E309" s="1" t="s">
        <v>8164</v>
      </c>
      <c r="F309" s="1" t="s">
        <v>8165</v>
      </c>
      <c r="G309" s="1" t="s">
        <v>2725</v>
      </c>
      <c r="H309" s="1" t="s">
        <v>1200</v>
      </c>
      <c r="I309" s="1" t="s">
        <v>3065</v>
      </c>
      <c r="J309" s="1" t="s">
        <v>7239</v>
      </c>
      <c r="K309" s="1" t="s">
        <v>7177</v>
      </c>
      <c r="L309" s="1" t="s">
        <v>7178</v>
      </c>
      <c r="M309" s="1" t="s">
        <v>7179</v>
      </c>
      <c r="N309" s="1" t="s">
        <v>1200</v>
      </c>
      <c r="O309" s="1" t="s">
        <v>1200</v>
      </c>
      <c r="P309" s="1" t="s">
        <v>1200</v>
      </c>
      <c r="Q309" s="1" t="s">
        <v>7180</v>
      </c>
      <c r="R309" s="1" t="s">
        <v>1200</v>
      </c>
      <c r="S309" s="1" t="s">
        <v>1200</v>
      </c>
      <c r="T309">
        <v>1</v>
      </c>
      <c r="U309" s="1" t="s">
        <v>8166</v>
      </c>
      <c r="V309" s="1" t="s">
        <v>8167</v>
      </c>
      <c r="W309" s="1" t="s">
        <v>1200</v>
      </c>
      <c r="X309" s="1" t="s">
        <v>1200</v>
      </c>
      <c r="Z309">
        <v>20.73</v>
      </c>
      <c r="AA309">
        <v>0</v>
      </c>
      <c r="AB309" s="1" t="s">
        <v>1200</v>
      </c>
    </row>
    <row r="310" spans="1:28" hidden="1" x14ac:dyDescent="0.25">
      <c r="A310">
        <v>11529</v>
      </c>
      <c r="B310" s="1" t="s">
        <v>4713</v>
      </c>
      <c r="C310">
        <v>28886884000142</v>
      </c>
      <c r="D310" s="1" t="s">
        <v>8168</v>
      </c>
      <c r="E310" s="1" t="s">
        <v>1200</v>
      </c>
      <c r="F310" s="1" t="s">
        <v>8169</v>
      </c>
      <c r="G310" s="1" t="s">
        <v>8170</v>
      </c>
      <c r="H310" s="1" t="s">
        <v>1200</v>
      </c>
      <c r="I310" s="1" t="s">
        <v>8171</v>
      </c>
      <c r="J310" s="1" t="s">
        <v>7239</v>
      </c>
      <c r="K310" s="1" t="s">
        <v>7177</v>
      </c>
      <c r="L310" s="1" t="s">
        <v>7178</v>
      </c>
      <c r="M310" s="1" t="s">
        <v>7179</v>
      </c>
      <c r="N310" s="1" t="s">
        <v>1200</v>
      </c>
      <c r="O310" s="1" t="s">
        <v>1200</v>
      </c>
      <c r="P310" s="1" t="s">
        <v>1200</v>
      </c>
      <c r="Q310" s="1" t="s">
        <v>7180</v>
      </c>
      <c r="R310" s="1" t="s">
        <v>1200</v>
      </c>
      <c r="S310" s="1" t="s">
        <v>1200</v>
      </c>
      <c r="T310">
        <v>1</v>
      </c>
      <c r="U310" s="1" t="s">
        <v>8172</v>
      </c>
      <c r="V310" s="1" t="s">
        <v>8173</v>
      </c>
      <c r="W310" s="1" t="s">
        <v>1200</v>
      </c>
      <c r="X310" s="1" t="s">
        <v>1200</v>
      </c>
      <c r="Z310">
        <v>19.91</v>
      </c>
      <c r="AA310">
        <v>0</v>
      </c>
      <c r="AB310" s="1" t="s">
        <v>1200</v>
      </c>
    </row>
    <row r="311" spans="1:28" hidden="1" x14ac:dyDescent="0.25">
      <c r="A311">
        <v>11926</v>
      </c>
      <c r="B311" s="1" t="s">
        <v>6820</v>
      </c>
      <c r="C311">
        <v>99001357334</v>
      </c>
      <c r="D311" s="1" t="s">
        <v>8174</v>
      </c>
      <c r="E311" s="1" t="s">
        <v>8175</v>
      </c>
      <c r="F311" s="1" t="s">
        <v>8176</v>
      </c>
      <c r="G311" s="1" t="s">
        <v>6822</v>
      </c>
      <c r="H311" s="1" t="s">
        <v>1200</v>
      </c>
      <c r="I311" s="1" t="s">
        <v>8177</v>
      </c>
      <c r="J311" s="1" t="s">
        <v>7239</v>
      </c>
      <c r="K311" s="1" t="s">
        <v>7177</v>
      </c>
      <c r="L311" s="1" t="s">
        <v>7178</v>
      </c>
      <c r="M311" s="1" t="s">
        <v>7179</v>
      </c>
      <c r="N311" s="1" t="s">
        <v>1200</v>
      </c>
      <c r="O311" s="1" t="s">
        <v>1200</v>
      </c>
      <c r="P311" s="1" t="s">
        <v>1200</v>
      </c>
      <c r="Q311" s="1" t="s">
        <v>7180</v>
      </c>
      <c r="R311" s="1" t="s">
        <v>1200</v>
      </c>
      <c r="S311" s="1" t="s">
        <v>1200</v>
      </c>
      <c r="T311">
        <v>1</v>
      </c>
      <c r="U311" s="1" t="s">
        <v>8178</v>
      </c>
      <c r="V311" s="1" t="s">
        <v>8179</v>
      </c>
      <c r="W311" s="1" t="s">
        <v>1200</v>
      </c>
      <c r="X311" s="1" t="s">
        <v>1200</v>
      </c>
      <c r="Z311">
        <v>9.5</v>
      </c>
      <c r="AA311">
        <v>0</v>
      </c>
      <c r="AB311" s="1" t="s">
        <v>1200</v>
      </c>
    </row>
    <row r="312" spans="1:28" hidden="1" x14ac:dyDescent="0.25">
      <c r="A312">
        <v>11928</v>
      </c>
      <c r="B312" s="1" t="s">
        <v>6832</v>
      </c>
      <c r="C312">
        <v>17334139879</v>
      </c>
      <c r="D312" s="1" t="s">
        <v>8180</v>
      </c>
      <c r="E312" s="1" t="s">
        <v>8181</v>
      </c>
      <c r="F312" s="1" t="s">
        <v>8182</v>
      </c>
      <c r="G312" s="1" t="s">
        <v>1256</v>
      </c>
      <c r="H312" s="1" t="s">
        <v>1200</v>
      </c>
      <c r="I312" s="1" t="s">
        <v>6834</v>
      </c>
      <c r="J312" s="1" t="s">
        <v>7239</v>
      </c>
      <c r="K312" s="1" t="s">
        <v>7177</v>
      </c>
      <c r="L312" s="1" t="s">
        <v>7178</v>
      </c>
      <c r="M312" s="1" t="s">
        <v>7179</v>
      </c>
      <c r="N312" s="1" t="s">
        <v>1200</v>
      </c>
      <c r="O312" s="1" t="s">
        <v>1200</v>
      </c>
      <c r="P312" s="1" t="s">
        <v>1200</v>
      </c>
      <c r="Q312" s="1" t="s">
        <v>7180</v>
      </c>
      <c r="R312" s="1" t="s">
        <v>1200</v>
      </c>
      <c r="S312" s="1" t="s">
        <v>1200</v>
      </c>
      <c r="T312">
        <v>1</v>
      </c>
      <c r="U312" s="1" t="s">
        <v>6830</v>
      </c>
      <c r="V312" s="1" t="s">
        <v>6831</v>
      </c>
      <c r="W312" s="1" t="s">
        <v>1200</v>
      </c>
      <c r="X312" s="1" t="s">
        <v>1200</v>
      </c>
      <c r="Z312">
        <v>9.0399999999999991</v>
      </c>
      <c r="AA312">
        <v>0</v>
      </c>
      <c r="AB312" s="1" t="s">
        <v>1200</v>
      </c>
    </row>
    <row r="313" spans="1:28" hidden="1" x14ac:dyDescent="0.25">
      <c r="A313">
        <v>2333</v>
      </c>
      <c r="B313" s="1" t="s">
        <v>1662</v>
      </c>
      <c r="C313">
        <v>37008684304</v>
      </c>
      <c r="D313" s="1" t="s">
        <v>8183</v>
      </c>
      <c r="E313" s="1" t="s">
        <v>8184</v>
      </c>
      <c r="F313" s="1" t="s">
        <v>2916</v>
      </c>
      <c r="G313" s="1" t="s">
        <v>2942</v>
      </c>
      <c r="H313" s="1" t="s">
        <v>1200</v>
      </c>
      <c r="I313" s="1" t="s">
        <v>2918</v>
      </c>
      <c r="J313" s="1" t="s">
        <v>188</v>
      </c>
      <c r="K313" s="1" t="s">
        <v>7177</v>
      </c>
      <c r="L313" s="1" t="s">
        <v>7178</v>
      </c>
      <c r="M313" s="1" t="s">
        <v>7179</v>
      </c>
      <c r="N313" s="1" t="s">
        <v>1200</v>
      </c>
      <c r="O313" s="1" t="s">
        <v>1200</v>
      </c>
      <c r="P313" s="1" t="s">
        <v>1200</v>
      </c>
      <c r="Q313" s="1" t="s">
        <v>7180</v>
      </c>
      <c r="R313" s="1" t="s">
        <v>1200</v>
      </c>
      <c r="S313" s="1" t="s">
        <v>1200</v>
      </c>
      <c r="T313">
        <v>1</v>
      </c>
      <c r="U313" s="1" t="s">
        <v>2944</v>
      </c>
      <c r="V313" s="1" t="s">
        <v>2945</v>
      </c>
      <c r="W313" s="1" t="s">
        <v>1200</v>
      </c>
      <c r="X313" s="1" t="s">
        <v>1200</v>
      </c>
      <c r="Z313">
        <v>2.9</v>
      </c>
      <c r="AA313">
        <v>0</v>
      </c>
      <c r="AB313" s="1" t="s">
        <v>1200</v>
      </c>
    </row>
    <row r="314" spans="1:28" hidden="1" x14ac:dyDescent="0.25">
      <c r="A314">
        <v>9311</v>
      </c>
      <c r="B314" s="1" t="s">
        <v>5000</v>
      </c>
      <c r="C314">
        <v>7363480346</v>
      </c>
      <c r="D314" s="1" t="s">
        <v>8185</v>
      </c>
      <c r="E314" s="1" t="s">
        <v>8186</v>
      </c>
      <c r="F314" s="1" t="s">
        <v>5001</v>
      </c>
      <c r="G314" s="1" t="s">
        <v>4143</v>
      </c>
      <c r="H314" s="1" t="s">
        <v>1200</v>
      </c>
      <c r="I314" s="1" t="s">
        <v>2495</v>
      </c>
      <c r="J314" s="1" t="s">
        <v>188</v>
      </c>
      <c r="K314" s="1" t="s">
        <v>7177</v>
      </c>
      <c r="L314" s="1" t="s">
        <v>7178</v>
      </c>
      <c r="M314" s="1" t="s">
        <v>7179</v>
      </c>
      <c r="N314" s="1" t="s">
        <v>1200</v>
      </c>
      <c r="O314" s="1" t="s">
        <v>1200</v>
      </c>
      <c r="P314" s="1" t="s">
        <v>1200</v>
      </c>
      <c r="Q314" s="1" t="s">
        <v>7180</v>
      </c>
      <c r="R314" s="1" t="s">
        <v>1200</v>
      </c>
      <c r="S314" s="1" t="s">
        <v>1200</v>
      </c>
      <c r="T314">
        <v>1</v>
      </c>
      <c r="U314" s="1" t="s">
        <v>4998</v>
      </c>
      <c r="V314" s="1" t="s">
        <v>4999</v>
      </c>
      <c r="W314" s="1" t="s">
        <v>1200</v>
      </c>
      <c r="X314" s="1" t="s">
        <v>1200</v>
      </c>
      <c r="Z314">
        <v>2.91</v>
      </c>
      <c r="AA314">
        <v>0</v>
      </c>
      <c r="AB314" s="1" t="s">
        <v>1200</v>
      </c>
    </row>
    <row r="315" spans="1:28" hidden="1" x14ac:dyDescent="0.25">
      <c r="A315">
        <v>1508</v>
      </c>
      <c r="B315" s="1" t="s">
        <v>2436</v>
      </c>
      <c r="C315">
        <v>2694818340</v>
      </c>
      <c r="D315" s="1" t="s">
        <v>8187</v>
      </c>
      <c r="E315" s="1" t="s">
        <v>8188</v>
      </c>
      <c r="F315" s="1" t="s">
        <v>2437</v>
      </c>
      <c r="G315" s="1" t="s">
        <v>2438</v>
      </c>
      <c r="H315" s="1" t="s">
        <v>1200</v>
      </c>
      <c r="I315" s="1" t="s">
        <v>2439</v>
      </c>
      <c r="J315" s="1" t="s">
        <v>188</v>
      </c>
      <c r="K315" s="1" t="s">
        <v>7177</v>
      </c>
      <c r="L315" s="1" t="s">
        <v>7178</v>
      </c>
      <c r="M315" s="1" t="s">
        <v>7179</v>
      </c>
      <c r="N315" s="1" t="s">
        <v>1200</v>
      </c>
      <c r="O315" s="1" t="s">
        <v>1200</v>
      </c>
      <c r="P315" s="1" t="s">
        <v>1200</v>
      </c>
      <c r="Q315" s="1" t="s">
        <v>7180</v>
      </c>
      <c r="R315" s="1" t="s">
        <v>1200</v>
      </c>
      <c r="S315" s="1" t="s">
        <v>1200</v>
      </c>
      <c r="T315">
        <v>1</v>
      </c>
      <c r="U315" s="1" t="s">
        <v>2441</v>
      </c>
      <c r="V315" s="1" t="s">
        <v>2442</v>
      </c>
      <c r="W315" s="1" t="s">
        <v>1200</v>
      </c>
      <c r="X315" s="1" t="s">
        <v>1200</v>
      </c>
      <c r="Z315">
        <v>12.67</v>
      </c>
      <c r="AA315">
        <v>0</v>
      </c>
      <c r="AB315" s="1" t="s">
        <v>1200</v>
      </c>
    </row>
    <row r="316" spans="1:28" hidden="1" x14ac:dyDescent="0.25">
      <c r="A316">
        <v>11994</v>
      </c>
      <c r="B316" s="1" t="s">
        <v>7008</v>
      </c>
      <c r="C316">
        <v>50628010000144</v>
      </c>
      <c r="D316" s="1" t="s">
        <v>8189</v>
      </c>
      <c r="E316" s="1" t="s">
        <v>8190</v>
      </c>
      <c r="F316" s="1" t="s">
        <v>8191</v>
      </c>
      <c r="G316" s="1" t="s">
        <v>7010</v>
      </c>
      <c r="H316" s="1" t="s">
        <v>1200</v>
      </c>
      <c r="I316" s="1" t="s">
        <v>7534</v>
      </c>
      <c r="J316" s="1" t="s">
        <v>7239</v>
      </c>
      <c r="K316" s="1" t="s">
        <v>7177</v>
      </c>
      <c r="L316" s="1" t="s">
        <v>7178</v>
      </c>
      <c r="M316" s="1" t="s">
        <v>7179</v>
      </c>
      <c r="N316" s="1" t="s">
        <v>1200</v>
      </c>
      <c r="O316" s="1" t="s">
        <v>1200</v>
      </c>
      <c r="P316" s="1" t="s">
        <v>1200</v>
      </c>
      <c r="Q316" s="1" t="s">
        <v>7180</v>
      </c>
      <c r="R316" s="1" t="s">
        <v>1200</v>
      </c>
      <c r="S316" s="1" t="s">
        <v>1200</v>
      </c>
      <c r="T316">
        <v>1</v>
      </c>
      <c r="U316" s="1" t="s">
        <v>8192</v>
      </c>
      <c r="V316" s="1" t="s">
        <v>8193</v>
      </c>
      <c r="W316" s="1" t="s">
        <v>1200</v>
      </c>
      <c r="X316" s="1" t="s">
        <v>1200</v>
      </c>
      <c r="Z316">
        <v>4.24</v>
      </c>
      <c r="AA316">
        <v>0</v>
      </c>
      <c r="AB316" s="1" t="s">
        <v>1200</v>
      </c>
    </row>
    <row r="317" spans="1:28" hidden="1" x14ac:dyDescent="0.25">
      <c r="A317">
        <v>9302</v>
      </c>
      <c r="B317" s="1" t="s">
        <v>4989</v>
      </c>
      <c r="C317">
        <v>13247221000100</v>
      </c>
      <c r="D317" s="1" t="s">
        <v>8194</v>
      </c>
      <c r="E317" s="1" t="s">
        <v>8195</v>
      </c>
      <c r="F317" s="1" t="s">
        <v>4990</v>
      </c>
      <c r="G317" s="1" t="s">
        <v>3037</v>
      </c>
      <c r="H317" s="1" t="s">
        <v>1200</v>
      </c>
      <c r="I317" s="1" t="s">
        <v>771</v>
      </c>
      <c r="J317" s="1" t="s">
        <v>188</v>
      </c>
      <c r="K317" s="1" t="s">
        <v>7177</v>
      </c>
      <c r="L317" s="1" t="s">
        <v>7178</v>
      </c>
      <c r="M317" s="1" t="s">
        <v>7179</v>
      </c>
      <c r="N317" s="1" t="s">
        <v>1200</v>
      </c>
      <c r="O317" s="1" t="s">
        <v>1200</v>
      </c>
      <c r="P317" s="1" t="s">
        <v>1200</v>
      </c>
      <c r="Q317" s="1" t="s">
        <v>7180</v>
      </c>
      <c r="R317" s="1" t="s">
        <v>1200</v>
      </c>
      <c r="S317" s="1" t="s">
        <v>1200</v>
      </c>
      <c r="T317">
        <v>1</v>
      </c>
      <c r="U317" s="1" t="s">
        <v>8196</v>
      </c>
      <c r="V317" s="1" t="s">
        <v>8197</v>
      </c>
      <c r="W317" s="1" t="s">
        <v>1200</v>
      </c>
      <c r="X317" s="1" t="s">
        <v>1200</v>
      </c>
      <c r="Z317">
        <v>6.72</v>
      </c>
      <c r="AA317">
        <v>0</v>
      </c>
      <c r="AB317" s="1" t="s">
        <v>1200</v>
      </c>
    </row>
    <row r="318" spans="1:28" hidden="1" x14ac:dyDescent="0.25">
      <c r="A318">
        <v>11927</v>
      </c>
      <c r="B318" s="1" t="s">
        <v>6827</v>
      </c>
      <c r="C318">
        <v>9264627000124</v>
      </c>
      <c r="D318" s="1" t="s">
        <v>8198</v>
      </c>
      <c r="E318" s="1" t="s">
        <v>8199</v>
      </c>
      <c r="F318" s="1" t="s">
        <v>8200</v>
      </c>
      <c r="G318" s="1" t="s">
        <v>3624</v>
      </c>
      <c r="H318" s="1" t="s">
        <v>1200</v>
      </c>
      <c r="I318" s="1" t="s">
        <v>8177</v>
      </c>
      <c r="J318" s="1" t="s">
        <v>7239</v>
      </c>
      <c r="K318" s="1" t="s">
        <v>7177</v>
      </c>
      <c r="L318" s="1" t="s">
        <v>7178</v>
      </c>
      <c r="M318" s="1" t="s">
        <v>7179</v>
      </c>
      <c r="N318" s="1" t="s">
        <v>1200</v>
      </c>
      <c r="O318" s="1" t="s">
        <v>1200</v>
      </c>
      <c r="P318" s="1" t="s">
        <v>1200</v>
      </c>
      <c r="Q318" s="1" t="s">
        <v>7180</v>
      </c>
      <c r="R318" s="1" t="s">
        <v>1200</v>
      </c>
      <c r="S318" s="1" t="s">
        <v>1200</v>
      </c>
      <c r="T318">
        <v>1</v>
      </c>
      <c r="U318" s="1" t="s">
        <v>8201</v>
      </c>
      <c r="V318" s="1" t="s">
        <v>8202</v>
      </c>
      <c r="W318" s="1" t="s">
        <v>1200</v>
      </c>
      <c r="X318" s="1" t="s">
        <v>1200</v>
      </c>
      <c r="Z318">
        <v>9.5299999999999994</v>
      </c>
      <c r="AA318">
        <v>0</v>
      </c>
      <c r="AB318" s="1" t="s">
        <v>1200</v>
      </c>
    </row>
    <row r="319" spans="1:28" hidden="1" x14ac:dyDescent="0.25">
      <c r="A319">
        <v>2771</v>
      </c>
      <c r="B319" s="1" t="s">
        <v>1729</v>
      </c>
      <c r="C319">
        <v>56699840304</v>
      </c>
      <c r="D319" s="1" t="s">
        <v>8203</v>
      </c>
      <c r="E319" s="1" t="s">
        <v>8204</v>
      </c>
      <c r="F319" s="1" t="s">
        <v>8205</v>
      </c>
      <c r="G319" s="1" t="s">
        <v>6255</v>
      </c>
      <c r="H319" s="1" t="s">
        <v>1200</v>
      </c>
      <c r="I319" s="1" t="s">
        <v>8206</v>
      </c>
      <c r="J319" s="1" t="s">
        <v>188</v>
      </c>
      <c r="K319" s="1" t="s">
        <v>7177</v>
      </c>
      <c r="L319" s="1" t="s">
        <v>7178</v>
      </c>
      <c r="M319" s="1" t="s">
        <v>7179</v>
      </c>
      <c r="N319" s="1" t="s">
        <v>1200</v>
      </c>
      <c r="O319" s="1" t="s">
        <v>1200</v>
      </c>
      <c r="P319" s="1" t="s">
        <v>1200</v>
      </c>
      <c r="Q319" s="1" t="s">
        <v>7180</v>
      </c>
      <c r="R319" s="1" t="s">
        <v>1200</v>
      </c>
      <c r="S319" s="1" t="s">
        <v>1200</v>
      </c>
      <c r="T319">
        <v>1</v>
      </c>
      <c r="U319" s="1" t="s">
        <v>8207</v>
      </c>
      <c r="V319" s="1" t="s">
        <v>8208</v>
      </c>
      <c r="W319" s="1" t="s">
        <v>1200</v>
      </c>
      <c r="X319" s="1" t="s">
        <v>1200</v>
      </c>
      <c r="Z319">
        <v>8.4</v>
      </c>
      <c r="AA319">
        <v>0</v>
      </c>
      <c r="AB319" s="1" t="s">
        <v>1200</v>
      </c>
    </row>
    <row r="320" spans="1:28" hidden="1" x14ac:dyDescent="0.25">
      <c r="A320">
        <v>4626</v>
      </c>
      <c r="B320" s="1" t="s">
        <v>8209</v>
      </c>
      <c r="C320">
        <v>37086790320</v>
      </c>
      <c r="D320" s="1" t="s">
        <v>8210</v>
      </c>
      <c r="E320" s="1" t="s">
        <v>8211</v>
      </c>
      <c r="F320" s="1" t="s">
        <v>2875</v>
      </c>
      <c r="G320" s="1" t="s">
        <v>1431</v>
      </c>
      <c r="H320" s="1" t="s">
        <v>1200</v>
      </c>
      <c r="I320" s="1" t="s">
        <v>2877</v>
      </c>
      <c r="J320" s="1" t="s">
        <v>188</v>
      </c>
      <c r="K320" s="1" t="s">
        <v>7177</v>
      </c>
      <c r="L320" s="1" t="s">
        <v>7178</v>
      </c>
      <c r="M320" s="1" t="s">
        <v>7179</v>
      </c>
      <c r="N320" s="1" t="s">
        <v>1200</v>
      </c>
      <c r="O320" s="1" t="s">
        <v>1200</v>
      </c>
      <c r="P320" s="1" t="s">
        <v>1200</v>
      </c>
      <c r="Q320" s="1" t="s">
        <v>7180</v>
      </c>
      <c r="R320" s="1" t="s">
        <v>1200</v>
      </c>
      <c r="S320" s="1" t="s">
        <v>1200</v>
      </c>
      <c r="T320">
        <v>1</v>
      </c>
      <c r="U320" s="1" t="s">
        <v>8212</v>
      </c>
      <c r="V320" s="1" t="s">
        <v>8213</v>
      </c>
      <c r="W320" s="1" t="s">
        <v>1200</v>
      </c>
      <c r="X320" s="1" t="s">
        <v>1200</v>
      </c>
      <c r="Z320">
        <v>13.24</v>
      </c>
      <c r="AA320">
        <v>0</v>
      </c>
      <c r="AB320" s="1" t="s">
        <v>1200</v>
      </c>
    </row>
    <row r="321" spans="1:28" hidden="1" x14ac:dyDescent="0.25">
      <c r="A321">
        <v>2531</v>
      </c>
      <c r="B321" s="1" t="s">
        <v>3062</v>
      </c>
      <c r="C321">
        <v>6118734356</v>
      </c>
      <c r="D321" s="1" t="s">
        <v>8214</v>
      </c>
      <c r="E321" s="1" t="s">
        <v>8215</v>
      </c>
      <c r="F321" s="1" t="s">
        <v>3063</v>
      </c>
      <c r="G321" s="1" t="s">
        <v>3064</v>
      </c>
      <c r="H321" s="1" t="s">
        <v>1200</v>
      </c>
      <c r="I321" s="1" t="s">
        <v>3065</v>
      </c>
      <c r="J321" s="1" t="s">
        <v>533</v>
      </c>
      <c r="K321" s="1" t="s">
        <v>7177</v>
      </c>
      <c r="L321" s="1" t="s">
        <v>7178</v>
      </c>
      <c r="M321" s="1" t="s">
        <v>7179</v>
      </c>
      <c r="N321" s="1" t="s">
        <v>1200</v>
      </c>
      <c r="O321" s="1" t="s">
        <v>1200</v>
      </c>
      <c r="P321" s="1" t="s">
        <v>1200</v>
      </c>
      <c r="Q321" s="1" t="s">
        <v>7180</v>
      </c>
      <c r="R321" s="1" t="s">
        <v>1200</v>
      </c>
      <c r="S321" s="1" t="s">
        <v>1200</v>
      </c>
      <c r="T321">
        <v>1</v>
      </c>
      <c r="U321" s="1" t="s">
        <v>3067</v>
      </c>
      <c r="V321" s="1" t="s">
        <v>3068</v>
      </c>
      <c r="W321" s="1" t="s">
        <v>1200</v>
      </c>
      <c r="X321" s="1" t="s">
        <v>1200</v>
      </c>
      <c r="Z321">
        <v>21.59</v>
      </c>
      <c r="AA321">
        <v>0</v>
      </c>
      <c r="AB321" s="1" t="s">
        <v>1200</v>
      </c>
    </row>
    <row r="322" spans="1:28" hidden="1" x14ac:dyDescent="0.25">
      <c r="A322">
        <v>5219</v>
      </c>
      <c r="B322" s="1" t="s">
        <v>8216</v>
      </c>
      <c r="C322">
        <v>60912426365</v>
      </c>
      <c r="D322" s="1" t="s">
        <v>8217</v>
      </c>
      <c r="E322" s="1" t="s">
        <v>8218</v>
      </c>
      <c r="F322" s="1" t="s">
        <v>8219</v>
      </c>
      <c r="G322" s="1" t="s">
        <v>8220</v>
      </c>
      <c r="H322" s="1" t="s">
        <v>1200</v>
      </c>
      <c r="I322" s="1" t="s">
        <v>790</v>
      </c>
      <c r="J322" s="1" t="s">
        <v>188</v>
      </c>
      <c r="K322" s="1" t="s">
        <v>7177</v>
      </c>
      <c r="L322" s="1" t="s">
        <v>7178</v>
      </c>
      <c r="M322" s="1" t="s">
        <v>7179</v>
      </c>
      <c r="N322" s="1" t="s">
        <v>1200</v>
      </c>
      <c r="O322" s="1" t="s">
        <v>1200</v>
      </c>
      <c r="P322" s="1" t="s">
        <v>1200</v>
      </c>
      <c r="Q322" s="1" t="s">
        <v>7180</v>
      </c>
      <c r="R322" s="1" t="s">
        <v>1200</v>
      </c>
      <c r="S322" s="1" t="s">
        <v>1200</v>
      </c>
      <c r="T322">
        <v>1</v>
      </c>
      <c r="U322" s="1" t="s">
        <v>8221</v>
      </c>
      <c r="V322" s="1" t="s">
        <v>8222</v>
      </c>
      <c r="W322" s="1" t="s">
        <v>1200</v>
      </c>
      <c r="X322" s="1" t="s">
        <v>1200</v>
      </c>
      <c r="Z322">
        <v>7.78</v>
      </c>
      <c r="AA322">
        <v>0</v>
      </c>
      <c r="AB322" s="1" t="s">
        <v>1200</v>
      </c>
    </row>
    <row r="323" spans="1:28" hidden="1" x14ac:dyDescent="0.25">
      <c r="A323">
        <v>332</v>
      </c>
      <c r="B323" s="1" t="s">
        <v>1382</v>
      </c>
      <c r="C323">
        <v>46192034320</v>
      </c>
      <c r="D323" s="1" t="s">
        <v>8223</v>
      </c>
      <c r="E323" s="1" t="s">
        <v>8224</v>
      </c>
      <c r="F323" s="1" t="s">
        <v>1383</v>
      </c>
      <c r="G323" s="1" t="s">
        <v>1384</v>
      </c>
      <c r="H323" s="1" t="s">
        <v>1200</v>
      </c>
      <c r="I323" s="1" t="s">
        <v>567</v>
      </c>
      <c r="J323" s="1" t="s">
        <v>20</v>
      </c>
      <c r="K323" s="1" t="s">
        <v>7177</v>
      </c>
      <c r="L323" s="1" t="s">
        <v>7178</v>
      </c>
      <c r="M323" s="1" t="s">
        <v>7179</v>
      </c>
      <c r="N323" s="1" t="s">
        <v>1200</v>
      </c>
      <c r="O323" s="1" t="s">
        <v>1200</v>
      </c>
      <c r="P323" s="1" t="s">
        <v>1200</v>
      </c>
      <c r="Q323" s="1" t="s">
        <v>7180</v>
      </c>
      <c r="R323" s="1" t="s">
        <v>1200</v>
      </c>
      <c r="S323" s="1" t="s">
        <v>1200</v>
      </c>
      <c r="T323">
        <v>1</v>
      </c>
      <c r="U323" s="1" t="s">
        <v>8225</v>
      </c>
      <c r="V323" s="1" t="s">
        <v>8226</v>
      </c>
      <c r="W323" s="1" t="s">
        <v>1200</v>
      </c>
      <c r="X323" s="1" t="s">
        <v>1200</v>
      </c>
      <c r="Z323">
        <v>1.39</v>
      </c>
      <c r="AA323">
        <v>0</v>
      </c>
      <c r="AB323" s="1" t="s">
        <v>1200</v>
      </c>
    </row>
    <row r="324" spans="1:28" hidden="1" x14ac:dyDescent="0.25">
      <c r="A324">
        <v>1947</v>
      </c>
      <c r="B324" s="1" t="s">
        <v>8227</v>
      </c>
      <c r="C324">
        <v>16341619391</v>
      </c>
      <c r="D324" s="1" t="s">
        <v>8228</v>
      </c>
      <c r="E324" s="1" t="s">
        <v>8229</v>
      </c>
      <c r="F324" s="1" t="s">
        <v>7186</v>
      </c>
      <c r="G324" s="1" t="s">
        <v>2030</v>
      </c>
      <c r="H324" s="1" t="s">
        <v>1200</v>
      </c>
      <c r="I324" s="1" t="s">
        <v>668</v>
      </c>
      <c r="J324" s="1" t="s">
        <v>20</v>
      </c>
      <c r="K324" s="1" t="s">
        <v>7177</v>
      </c>
      <c r="L324" s="1" t="s">
        <v>7178</v>
      </c>
      <c r="M324" s="1" t="s">
        <v>7179</v>
      </c>
      <c r="N324" s="1" t="s">
        <v>1200</v>
      </c>
      <c r="O324" s="1" t="s">
        <v>1200</v>
      </c>
      <c r="P324" s="1" t="s">
        <v>1200</v>
      </c>
      <c r="Q324" s="1" t="s">
        <v>7180</v>
      </c>
      <c r="R324" s="1" t="s">
        <v>1200</v>
      </c>
      <c r="S324" s="1" t="s">
        <v>1200</v>
      </c>
      <c r="T324">
        <v>1</v>
      </c>
      <c r="U324" s="1" t="s">
        <v>8230</v>
      </c>
      <c r="V324" s="1" t="s">
        <v>8231</v>
      </c>
      <c r="W324" s="1" t="s">
        <v>1200</v>
      </c>
      <c r="X324" s="1" t="s">
        <v>1200</v>
      </c>
      <c r="Z324">
        <v>2.89</v>
      </c>
      <c r="AA324">
        <v>0</v>
      </c>
      <c r="AB324" s="1" t="s">
        <v>1200</v>
      </c>
    </row>
    <row r="325" spans="1:28" hidden="1" x14ac:dyDescent="0.25">
      <c r="A325">
        <v>10964</v>
      </c>
      <c r="B325" s="1" t="s">
        <v>5767</v>
      </c>
      <c r="C325">
        <v>37173124000189</v>
      </c>
      <c r="D325" s="1" t="s">
        <v>8232</v>
      </c>
      <c r="E325" s="1" t="s">
        <v>8233</v>
      </c>
      <c r="F325" s="1" t="s">
        <v>5768</v>
      </c>
      <c r="G325" s="1" t="s">
        <v>5543</v>
      </c>
      <c r="H325" s="1" t="s">
        <v>1200</v>
      </c>
      <c r="I325" s="1" t="s">
        <v>62</v>
      </c>
      <c r="J325" s="1" t="s">
        <v>7239</v>
      </c>
      <c r="K325" s="1" t="s">
        <v>7177</v>
      </c>
      <c r="L325" s="1" t="s">
        <v>7178</v>
      </c>
      <c r="M325" s="1" t="s">
        <v>7179</v>
      </c>
      <c r="N325" s="1" t="s">
        <v>1323</v>
      </c>
      <c r="O325" s="1" t="s">
        <v>1200</v>
      </c>
      <c r="P325" s="1" t="s">
        <v>1200</v>
      </c>
      <c r="Q325" s="1" t="s">
        <v>7180</v>
      </c>
      <c r="R325" s="1" t="s">
        <v>1200</v>
      </c>
      <c r="S325" s="1" t="s">
        <v>1200</v>
      </c>
      <c r="T325">
        <v>1</v>
      </c>
      <c r="U325" s="1" t="s">
        <v>5765</v>
      </c>
      <c r="V325" s="1" t="s">
        <v>5766</v>
      </c>
      <c r="W325" s="1" t="s">
        <v>1200</v>
      </c>
      <c r="X325" s="1" t="s">
        <v>1200</v>
      </c>
      <c r="Z325">
        <v>14.61</v>
      </c>
      <c r="AA325">
        <v>0</v>
      </c>
      <c r="AB325" s="1" t="s">
        <v>1200</v>
      </c>
    </row>
    <row r="326" spans="1:28" hidden="1" x14ac:dyDescent="0.25">
      <c r="A326">
        <v>595</v>
      </c>
      <c r="B326" s="1" t="s">
        <v>732</v>
      </c>
      <c r="C326">
        <v>7451912000129</v>
      </c>
      <c r="D326" s="1" t="s">
        <v>8234</v>
      </c>
      <c r="E326" s="1" t="s">
        <v>8235</v>
      </c>
      <c r="F326" s="1" t="s">
        <v>1591</v>
      </c>
      <c r="G326" s="1" t="s">
        <v>1228</v>
      </c>
      <c r="H326" s="1" t="s">
        <v>8236</v>
      </c>
      <c r="I326" s="1" t="s">
        <v>735</v>
      </c>
      <c r="J326" s="1" t="s">
        <v>188</v>
      </c>
      <c r="K326" s="1" t="s">
        <v>7177</v>
      </c>
      <c r="L326" s="1" t="s">
        <v>7178</v>
      </c>
      <c r="M326" s="1" t="s">
        <v>7179</v>
      </c>
      <c r="N326" s="1" t="s">
        <v>732</v>
      </c>
      <c r="O326" s="1" t="s">
        <v>1200</v>
      </c>
      <c r="P326" s="1" t="s">
        <v>1200</v>
      </c>
      <c r="Q326" s="1" t="s">
        <v>7180</v>
      </c>
      <c r="R326" s="1" t="s">
        <v>7565</v>
      </c>
      <c r="S326" s="1" t="s">
        <v>1200</v>
      </c>
      <c r="T326">
        <v>1</v>
      </c>
      <c r="U326" s="1" t="s">
        <v>8237</v>
      </c>
      <c r="V326" s="1" t="s">
        <v>8238</v>
      </c>
      <c r="W326" s="1" t="s">
        <v>1200</v>
      </c>
      <c r="X326" s="1" t="s">
        <v>1200</v>
      </c>
      <c r="Z326">
        <v>7.85</v>
      </c>
      <c r="AA326">
        <v>0</v>
      </c>
      <c r="AB326" s="1" t="s">
        <v>1200</v>
      </c>
    </row>
    <row r="327" spans="1:28" hidden="1" x14ac:dyDescent="0.25">
      <c r="A327">
        <v>4995</v>
      </c>
      <c r="B327" s="1" t="s">
        <v>4881</v>
      </c>
      <c r="C327">
        <v>15451240353</v>
      </c>
      <c r="D327" s="1" t="s">
        <v>8239</v>
      </c>
      <c r="E327" s="1" t="s">
        <v>8240</v>
      </c>
      <c r="F327" s="1" t="s">
        <v>2608</v>
      </c>
      <c r="G327" s="1" t="s">
        <v>4882</v>
      </c>
      <c r="H327" s="1" t="s">
        <v>1200</v>
      </c>
      <c r="I327" s="1" t="s">
        <v>4883</v>
      </c>
      <c r="J327" s="1" t="s">
        <v>188</v>
      </c>
      <c r="K327" s="1" t="s">
        <v>7177</v>
      </c>
      <c r="L327" s="1" t="s">
        <v>7178</v>
      </c>
      <c r="M327" s="1" t="s">
        <v>7179</v>
      </c>
      <c r="N327" s="1" t="s">
        <v>1200</v>
      </c>
      <c r="O327" s="1" t="s">
        <v>1200</v>
      </c>
      <c r="P327" s="1" t="s">
        <v>1200</v>
      </c>
      <c r="Q327" s="1" t="s">
        <v>7180</v>
      </c>
      <c r="R327" s="1" t="s">
        <v>1200</v>
      </c>
      <c r="S327" s="1" t="s">
        <v>1200</v>
      </c>
      <c r="T327">
        <v>1</v>
      </c>
      <c r="U327" s="1" t="s">
        <v>4879</v>
      </c>
      <c r="V327" s="1" t="s">
        <v>4880</v>
      </c>
      <c r="W327" s="1" t="s">
        <v>1200</v>
      </c>
      <c r="X327" s="1" t="s">
        <v>1200</v>
      </c>
      <c r="Z327">
        <v>8.76</v>
      </c>
      <c r="AA327">
        <v>0</v>
      </c>
      <c r="AB327" s="1" t="s">
        <v>1200</v>
      </c>
    </row>
    <row r="328" spans="1:28" hidden="1" x14ac:dyDescent="0.25">
      <c r="A328">
        <v>11242</v>
      </c>
      <c r="B328" s="1" t="s">
        <v>6073</v>
      </c>
      <c r="C328">
        <v>88800687768</v>
      </c>
      <c r="D328" s="1" t="s">
        <v>8241</v>
      </c>
      <c r="E328" s="1" t="s">
        <v>8242</v>
      </c>
      <c r="F328" s="1" t="s">
        <v>8243</v>
      </c>
      <c r="G328" s="1" t="s">
        <v>4356</v>
      </c>
      <c r="H328" s="1" t="s">
        <v>1200</v>
      </c>
      <c r="I328" s="1" t="s">
        <v>8244</v>
      </c>
      <c r="J328" s="1" t="s">
        <v>7239</v>
      </c>
      <c r="K328" s="1" t="s">
        <v>7177</v>
      </c>
      <c r="L328" s="1" t="s">
        <v>7178</v>
      </c>
      <c r="M328" s="1" t="s">
        <v>7179</v>
      </c>
      <c r="N328" s="1" t="s">
        <v>1200</v>
      </c>
      <c r="O328" s="1" t="s">
        <v>1200</v>
      </c>
      <c r="P328" s="1" t="s">
        <v>1200</v>
      </c>
      <c r="Q328" s="1" t="s">
        <v>7180</v>
      </c>
      <c r="R328" s="1" t="s">
        <v>1200</v>
      </c>
      <c r="S328" s="1" t="s">
        <v>1200</v>
      </c>
      <c r="T328">
        <v>1</v>
      </c>
      <c r="U328" s="1" t="s">
        <v>6071</v>
      </c>
      <c r="V328" s="1" t="s">
        <v>6072</v>
      </c>
      <c r="W328" s="1" t="s">
        <v>1200</v>
      </c>
      <c r="X328" s="1" t="s">
        <v>1200</v>
      </c>
      <c r="Z328">
        <v>8.89</v>
      </c>
      <c r="AA328">
        <v>0</v>
      </c>
      <c r="AB328" s="1" t="s">
        <v>1200</v>
      </c>
    </row>
    <row r="329" spans="1:28" hidden="1" x14ac:dyDescent="0.25">
      <c r="A329">
        <v>10783</v>
      </c>
      <c r="B329" s="1" t="s">
        <v>8245</v>
      </c>
      <c r="C329">
        <v>40094750000194</v>
      </c>
      <c r="D329" s="1" t="s">
        <v>8246</v>
      </c>
      <c r="E329" s="1" t="s">
        <v>8247</v>
      </c>
      <c r="F329" s="1" t="s">
        <v>8248</v>
      </c>
      <c r="G329" s="1" t="s">
        <v>8249</v>
      </c>
      <c r="H329" s="1" t="s">
        <v>8250</v>
      </c>
      <c r="I329" s="1" t="s">
        <v>717</v>
      </c>
      <c r="J329" s="1" t="s">
        <v>7239</v>
      </c>
      <c r="K329" s="1" t="s">
        <v>7177</v>
      </c>
      <c r="L329" s="1" t="s">
        <v>7178</v>
      </c>
      <c r="M329" s="1" t="s">
        <v>7179</v>
      </c>
      <c r="N329" s="1" t="s">
        <v>1200</v>
      </c>
      <c r="O329" s="1" t="s">
        <v>1200</v>
      </c>
      <c r="P329" s="1" t="s">
        <v>1200</v>
      </c>
      <c r="Q329" s="1" t="s">
        <v>7180</v>
      </c>
      <c r="R329" s="1" t="s">
        <v>1200</v>
      </c>
      <c r="S329" s="1" t="s">
        <v>1200</v>
      </c>
      <c r="T329">
        <v>1</v>
      </c>
      <c r="U329" s="1" t="s">
        <v>8251</v>
      </c>
      <c r="V329" s="1" t="s">
        <v>8252</v>
      </c>
      <c r="W329" s="1" t="s">
        <v>1200</v>
      </c>
      <c r="X329" s="1" t="s">
        <v>1200</v>
      </c>
      <c r="Z329">
        <v>4.7300000000000004</v>
      </c>
      <c r="AA329">
        <v>0</v>
      </c>
      <c r="AB329" s="1" t="s">
        <v>1200</v>
      </c>
    </row>
    <row r="330" spans="1:28" hidden="1" x14ac:dyDescent="0.25">
      <c r="A330">
        <v>10772</v>
      </c>
      <c r="B330" s="1" t="s">
        <v>8253</v>
      </c>
      <c r="C330">
        <v>5458980000194</v>
      </c>
      <c r="D330" s="1" t="s">
        <v>8254</v>
      </c>
      <c r="E330" s="1" t="s">
        <v>8255</v>
      </c>
      <c r="F330" s="1" t="s">
        <v>8256</v>
      </c>
      <c r="G330" s="1" t="s">
        <v>8257</v>
      </c>
      <c r="H330" s="1" t="s">
        <v>1200</v>
      </c>
      <c r="I330" s="1" t="s">
        <v>702</v>
      </c>
      <c r="J330" s="1" t="s">
        <v>7239</v>
      </c>
      <c r="K330" s="1" t="s">
        <v>7177</v>
      </c>
      <c r="L330" s="1" t="s">
        <v>7178</v>
      </c>
      <c r="M330" s="1" t="s">
        <v>7179</v>
      </c>
      <c r="N330" s="1" t="s">
        <v>1200</v>
      </c>
      <c r="O330" s="1" t="s">
        <v>1200</v>
      </c>
      <c r="P330" s="1" t="s">
        <v>1200</v>
      </c>
      <c r="Q330" s="1" t="s">
        <v>7180</v>
      </c>
      <c r="R330" s="1" t="s">
        <v>1200</v>
      </c>
      <c r="S330" s="1" t="s">
        <v>1200</v>
      </c>
      <c r="T330">
        <v>1</v>
      </c>
      <c r="U330" s="1" t="s">
        <v>8258</v>
      </c>
      <c r="V330" s="1" t="s">
        <v>8259</v>
      </c>
      <c r="W330" s="1" t="s">
        <v>1200</v>
      </c>
      <c r="X330" s="1" t="s">
        <v>1200</v>
      </c>
      <c r="Z330">
        <v>3.97</v>
      </c>
      <c r="AA330">
        <v>0</v>
      </c>
      <c r="AB330" s="1" t="s">
        <v>1200</v>
      </c>
    </row>
    <row r="331" spans="1:28" hidden="1" x14ac:dyDescent="0.25">
      <c r="A331">
        <v>11944</v>
      </c>
      <c r="B331" s="1" t="s">
        <v>6906</v>
      </c>
      <c r="C331">
        <v>2182132392</v>
      </c>
      <c r="D331" s="1" t="s">
        <v>8260</v>
      </c>
      <c r="E331" s="1" t="s">
        <v>8261</v>
      </c>
      <c r="F331" s="1" t="s">
        <v>8262</v>
      </c>
      <c r="G331" s="1" t="s">
        <v>6908</v>
      </c>
      <c r="H331" s="1" t="s">
        <v>1200</v>
      </c>
      <c r="I331" s="1" t="s">
        <v>8263</v>
      </c>
      <c r="J331" s="1" t="s">
        <v>7239</v>
      </c>
      <c r="K331" s="1" t="s">
        <v>7177</v>
      </c>
      <c r="L331" s="1" t="s">
        <v>7178</v>
      </c>
      <c r="M331" s="1" t="s">
        <v>7179</v>
      </c>
      <c r="N331" s="1" t="s">
        <v>1200</v>
      </c>
      <c r="O331" s="1" t="s">
        <v>1200</v>
      </c>
      <c r="P331" s="1" t="s">
        <v>1200</v>
      </c>
      <c r="Q331" s="1" t="s">
        <v>7180</v>
      </c>
      <c r="R331" s="1" t="s">
        <v>1200</v>
      </c>
      <c r="S331" s="1" t="s">
        <v>1200</v>
      </c>
      <c r="T331">
        <v>1</v>
      </c>
      <c r="U331" s="1" t="s">
        <v>6904</v>
      </c>
      <c r="V331" s="1" t="s">
        <v>6905</v>
      </c>
      <c r="W331" s="1" t="s">
        <v>1200</v>
      </c>
      <c r="X331" s="1" t="s">
        <v>1200</v>
      </c>
      <c r="Z331">
        <v>15.57</v>
      </c>
      <c r="AA331">
        <v>0</v>
      </c>
      <c r="AB331" s="1" t="s">
        <v>1200</v>
      </c>
    </row>
    <row r="332" spans="1:28" hidden="1" x14ac:dyDescent="0.25">
      <c r="A332">
        <v>11920</v>
      </c>
      <c r="B332" s="1" t="s">
        <v>6800</v>
      </c>
      <c r="C332">
        <v>63726913378</v>
      </c>
      <c r="D332" s="1" t="s">
        <v>8264</v>
      </c>
      <c r="E332" s="1" t="s">
        <v>8265</v>
      </c>
      <c r="F332" s="1" t="s">
        <v>8266</v>
      </c>
      <c r="G332" s="1" t="s">
        <v>6802</v>
      </c>
      <c r="H332" s="1" t="s">
        <v>1200</v>
      </c>
      <c r="I332" s="1" t="s">
        <v>8263</v>
      </c>
      <c r="J332" s="1" t="s">
        <v>7239</v>
      </c>
      <c r="K332" s="1" t="s">
        <v>7177</v>
      </c>
      <c r="L332" s="1" t="s">
        <v>7178</v>
      </c>
      <c r="M332" s="1" t="s">
        <v>7179</v>
      </c>
      <c r="N332" s="1" t="s">
        <v>1200</v>
      </c>
      <c r="O332" s="1" t="s">
        <v>1200</v>
      </c>
      <c r="P332" s="1" t="s">
        <v>1200</v>
      </c>
      <c r="Q332" s="1" t="s">
        <v>7180</v>
      </c>
      <c r="R332" s="1" t="s">
        <v>1200</v>
      </c>
      <c r="S332" s="1" t="s">
        <v>1200</v>
      </c>
      <c r="T332">
        <v>1</v>
      </c>
      <c r="U332" s="1" t="s">
        <v>6798</v>
      </c>
      <c r="V332" s="1" t="s">
        <v>6799</v>
      </c>
      <c r="W332" s="1" t="s">
        <v>1200</v>
      </c>
      <c r="X332" s="1" t="s">
        <v>1200</v>
      </c>
      <c r="Z332">
        <v>15.33</v>
      </c>
      <c r="AA332">
        <v>0</v>
      </c>
      <c r="AB332" s="1" t="s">
        <v>1200</v>
      </c>
    </row>
    <row r="333" spans="1:28" hidden="1" x14ac:dyDescent="0.25">
      <c r="A333">
        <v>11094</v>
      </c>
      <c r="B333" s="1" t="s">
        <v>8267</v>
      </c>
      <c r="C333">
        <v>34636211000137</v>
      </c>
      <c r="D333" s="1" t="s">
        <v>8268</v>
      </c>
      <c r="E333" s="1" t="s">
        <v>8269</v>
      </c>
      <c r="F333" s="1" t="s">
        <v>8270</v>
      </c>
      <c r="G333" s="1" t="s">
        <v>1829</v>
      </c>
      <c r="H333" s="1" t="s">
        <v>1200</v>
      </c>
      <c r="I333" s="1" t="s">
        <v>8271</v>
      </c>
      <c r="J333" s="1" t="s">
        <v>7239</v>
      </c>
      <c r="K333" s="1" t="s">
        <v>7177</v>
      </c>
      <c r="L333" s="1" t="s">
        <v>7178</v>
      </c>
      <c r="M333" s="1" t="s">
        <v>7179</v>
      </c>
      <c r="N333" s="1" t="s">
        <v>1200</v>
      </c>
      <c r="O333" s="1" t="s">
        <v>1200</v>
      </c>
      <c r="P333" s="1" t="s">
        <v>1200</v>
      </c>
      <c r="Q333" s="1" t="s">
        <v>7180</v>
      </c>
      <c r="R333" s="1" t="s">
        <v>1200</v>
      </c>
      <c r="S333" s="1" t="s">
        <v>1200</v>
      </c>
      <c r="T333">
        <v>1</v>
      </c>
      <c r="U333" s="1" t="s">
        <v>8272</v>
      </c>
      <c r="V333" s="1" t="s">
        <v>8273</v>
      </c>
      <c r="W333" s="1" t="s">
        <v>1200</v>
      </c>
      <c r="X333" s="1" t="s">
        <v>1200</v>
      </c>
      <c r="Z333">
        <v>6.43</v>
      </c>
      <c r="AA333">
        <v>0</v>
      </c>
      <c r="AB333" s="1" t="s">
        <v>1200</v>
      </c>
    </row>
    <row r="334" spans="1:28" hidden="1" x14ac:dyDescent="0.25">
      <c r="A334">
        <v>2417</v>
      </c>
      <c r="B334" s="1" t="s">
        <v>3007</v>
      </c>
      <c r="C334">
        <v>50585592349</v>
      </c>
      <c r="D334" s="1" t="s">
        <v>8274</v>
      </c>
      <c r="E334" s="1" t="s">
        <v>8275</v>
      </c>
      <c r="F334" s="1" t="s">
        <v>3008</v>
      </c>
      <c r="G334" s="1" t="s">
        <v>3009</v>
      </c>
      <c r="H334" s="1" t="s">
        <v>1200</v>
      </c>
      <c r="I334" s="1" t="s">
        <v>790</v>
      </c>
      <c r="J334" s="1" t="s">
        <v>188</v>
      </c>
      <c r="K334" s="1" t="s">
        <v>7177</v>
      </c>
      <c r="L334" s="1" t="s">
        <v>7178</v>
      </c>
      <c r="M334" s="1" t="s">
        <v>7179</v>
      </c>
      <c r="N334" s="1" t="s">
        <v>1200</v>
      </c>
      <c r="O334" s="1" t="s">
        <v>1200</v>
      </c>
      <c r="P334" s="1" t="s">
        <v>1200</v>
      </c>
      <c r="Q334" s="1" t="s">
        <v>7180</v>
      </c>
      <c r="R334" s="1" t="s">
        <v>1200</v>
      </c>
      <c r="S334" s="1" t="s">
        <v>1200</v>
      </c>
      <c r="T334">
        <v>1</v>
      </c>
      <c r="U334" s="1" t="s">
        <v>3011</v>
      </c>
      <c r="V334" s="1" t="s">
        <v>3012</v>
      </c>
      <c r="W334" s="1" t="s">
        <v>1200</v>
      </c>
      <c r="X334" s="1" t="s">
        <v>1200</v>
      </c>
      <c r="Z334">
        <v>6.37</v>
      </c>
      <c r="AA334">
        <v>0</v>
      </c>
      <c r="AB334" s="1" t="s">
        <v>1200</v>
      </c>
    </row>
    <row r="335" spans="1:28" hidden="1" x14ac:dyDescent="0.25">
      <c r="A335">
        <v>3696</v>
      </c>
      <c r="B335" s="1" t="s">
        <v>8276</v>
      </c>
      <c r="D335" s="1" t="s">
        <v>8277</v>
      </c>
      <c r="E335" s="1" t="s">
        <v>8278</v>
      </c>
      <c r="F335" s="1" t="s">
        <v>8279</v>
      </c>
      <c r="G335" s="1" t="s">
        <v>8280</v>
      </c>
      <c r="H335" s="1" t="s">
        <v>1200</v>
      </c>
      <c r="I335" s="1" t="s">
        <v>5649</v>
      </c>
      <c r="J335" s="1" t="s">
        <v>20</v>
      </c>
      <c r="K335" s="1" t="s">
        <v>7177</v>
      </c>
      <c r="L335" s="1" t="s">
        <v>7178</v>
      </c>
      <c r="M335" s="1" t="s">
        <v>7179</v>
      </c>
      <c r="N335" s="1" t="s">
        <v>1200</v>
      </c>
      <c r="O335" s="1" t="s">
        <v>1200</v>
      </c>
      <c r="P335" s="1" t="s">
        <v>1200</v>
      </c>
      <c r="Q335" s="1" t="s">
        <v>7180</v>
      </c>
      <c r="R335" s="1" t="s">
        <v>1200</v>
      </c>
      <c r="S335" s="1" t="s">
        <v>1200</v>
      </c>
      <c r="T335">
        <v>1</v>
      </c>
      <c r="U335" s="1" t="s">
        <v>8281</v>
      </c>
      <c r="V335" s="1" t="s">
        <v>8282</v>
      </c>
      <c r="W335" s="1" t="s">
        <v>1200</v>
      </c>
      <c r="X335" s="1" t="s">
        <v>1200</v>
      </c>
      <c r="Z335">
        <v>5.1100000000000003</v>
      </c>
      <c r="AA335">
        <v>0</v>
      </c>
      <c r="AB335" s="1" t="s">
        <v>1200</v>
      </c>
    </row>
    <row r="336" spans="1:28" hidden="1" x14ac:dyDescent="0.25">
      <c r="A336">
        <v>5112</v>
      </c>
      <c r="B336" s="1" t="s">
        <v>2854</v>
      </c>
      <c r="C336">
        <v>16188373387</v>
      </c>
      <c r="D336" s="1" t="s">
        <v>8283</v>
      </c>
      <c r="E336" s="1" t="s">
        <v>8284</v>
      </c>
      <c r="F336" s="1" t="s">
        <v>4914</v>
      </c>
      <c r="G336" s="1" t="s">
        <v>4915</v>
      </c>
      <c r="H336" s="1" t="s">
        <v>1200</v>
      </c>
      <c r="I336" s="1" t="s">
        <v>4916</v>
      </c>
      <c r="J336" s="1" t="s">
        <v>188</v>
      </c>
      <c r="K336" s="1" t="s">
        <v>7177</v>
      </c>
      <c r="L336" s="1" t="s">
        <v>7178</v>
      </c>
      <c r="M336" s="1" t="s">
        <v>7179</v>
      </c>
      <c r="N336" s="1" t="s">
        <v>1200</v>
      </c>
      <c r="O336" s="1" t="s">
        <v>1200</v>
      </c>
      <c r="P336" s="1" t="s">
        <v>1200</v>
      </c>
      <c r="Q336" s="1" t="s">
        <v>7180</v>
      </c>
      <c r="R336" s="1" t="s">
        <v>1200</v>
      </c>
      <c r="S336" s="1" t="s">
        <v>1200</v>
      </c>
      <c r="T336">
        <v>1</v>
      </c>
      <c r="U336" s="1" t="s">
        <v>4912</v>
      </c>
      <c r="V336" s="1" t="s">
        <v>4913</v>
      </c>
      <c r="W336" s="1" t="s">
        <v>1200</v>
      </c>
      <c r="X336" s="1" t="s">
        <v>1200</v>
      </c>
      <c r="Z336">
        <v>10.84</v>
      </c>
      <c r="AA336">
        <v>0</v>
      </c>
      <c r="AB336" s="1" t="s">
        <v>1200</v>
      </c>
    </row>
    <row r="337" spans="1:28" hidden="1" x14ac:dyDescent="0.25">
      <c r="A337">
        <v>1982</v>
      </c>
      <c r="B337" s="1" t="s">
        <v>2762</v>
      </c>
      <c r="C337">
        <v>61401897304</v>
      </c>
      <c r="D337" s="1" t="s">
        <v>8285</v>
      </c>
      <c r="E337" s="1" t="s">
        <v>8286</v>
      </c>
      <c r="F337" s="1" t="s">
        <v>2763</v>
      </c>
      <c r="G337" s="1" t="s">
        <v>2764</v>
      </c>
      <c r="H337" s="1" t="s">
        <v>1200</v>
      </c>
      <c r="I337" s="1" t="s">
        <v>2765</v>
      </c>
      <c r="J337" s="1" t="s">
        <v>964</v>
      </c>
      <c r="K337" s="1" t="s">
        <v>7177</v>
      </c>
      <c r="L337" s="1" t="s">
        <v>7178</v>
      </c>
      <c r="M337" s="1" t="s">
        <v>7179</v>
      </c>
      <c r="N337" s="1" t="s">
        <v>1200</v>
      </c>
      <c r="O337" s="1" t="s">
        <v>1200</v>
      </c>
      <c r="P337" s="1" t="s">
        <v>1200</v>
      </c>
      <c r="Q337" s="1" t="s">
        <v>7180</v>
      </c>
      <c r="R337" s="1" t="s">
        <v>1200</v>
      </c>
      <c r="S337" s="1" t="s">
        <v>1200</v>
      </c>
      <c r="T337">
        <v>1</v>
      </c>
      <c r="U337" s="1" t="s">
        <v>2767</v>
      </c>
      <c r="V337" s="1" t="s">
        <v>2768</v>
      </c>
      <c r="W337" s="1" t="s">
        <v>1200</v>
      </c>
      <c r="X337" s="1" t="s">
        <v>1200</v>
      </c>
      <c r="Z337">
        <v>15.67</v>
      </c>
      <c r="AA337">
        <v>0</v>
      </c>
      <c r="AB337" s="1" t="s">
        <v>1200</v>
      </c>
    </row>
    <row r="338" spans="1:28" hidden="1" x14ac:dyDescent="0.25">
      <c r="A338">
        <v>3336</v>
      </c>
      <c r="B338" s="1" t="s">
        <v>3594</v>
      </c>
      <c r="C338">
        <v>31433700000101</v>
      </c>
      <c r="D338" s="1" t="s">
        <v>8287</v>
      </c>
      <c r="E338" s="1" t="s">
        <v>8288</v>
      </c>
      <c r="F338" s="1" t="s">
        <v>3176</v>
      </c>
      <c r="G338" s="1" t="s">
        <v>3595</v>
      </c>
      <c r="H338" s="1" t="s">
        <v>1200</v>
      </c>
      <c r="I338" s="1" t="s">
        <v>3596</v>
      </c>
      <c r="J338" s="1" t="s">
        <v>479</v>
      </c>
      <c r="K338" s="1" t="s">
        <v>7177</v>
      </c>
      <c r="L338" s="1" t="s">
        <v>7178</v>
      </c>
      <c r="M338" s="1" t="s">
        <v>7179</v>
      </c>
      <c r="N338" s="1" t="s">
        <v>1200</v>
      </c>
      <c r="O338" s="1" t="s">
        <v>1200</v>
      </c>
      <c r="P338" s="1" t="s">
        <v>1200</v>
      </c>
      <c r="Q338" s="1" t="s">
        <v>7180</v>
      </c>
      <c r="R338" s="1" t="s">
        <v>1200</v>
      </c>
      <c r="S338" s="1" t="s">
        <v>1200</v>
      </c>
      <c r="T338">
        <v>1</v>
      </c>
      <c r="U338" s="1" t="s">
        <v>8289</v>
      </c>
      <c r="V338" s="1" t="s">
        <v>8290</v>
      </c>
      <c r="W338" s="1" t="s">
        <v>1200</v>
      </c>
      <c r="X338" s="1" t="s">
        <v>1200</v>
      </c>
      <c r="Z338">
        <v>10.39</v>
      </c>
      <c r="AA338">
        <v>0</v>
      </c>
      <c r="AB338" s="1" t="s">
        <v>1200</v>
      </c>
    </row>
    <row r="339" spans="1:28" hidden="1" x14ac:dyDescent="0.25">
      <c r="A339">
        <v>11249</v>
      </c>
      <c r="B339" s="1" t="s">
        <v>6084</v>
      </c>
      <c r="C339">
        <v>4281340335</v>
      </c>
      <c r="D339" s="1" t="s">
        <v>8291</v>
      </c>
      <c r="E339" s="1" t="s">
        <v>8292</v>
      </c>
      <c r="F339" s="1" t="s">
        <v>8293</v>
      </c>
      <c r="G339" s="1" t="s">
        <v>4461</v>
      </c>
      <c r="H339" s="1" t="s">
        <v>1200</v>
      </c>
      <c r="I339" s="1" t="s">
        <v>744</v>
      </c>
      <c r="J339" s="1" t="s">
        <v>7239</v>
      </c>
      <c r="K339" s="1" t="s">
        <v>7177</v>
      </c>
      <c r="L339" s="1" t="s">
        <v>7178</v>
      </c>
      <c r="M339" s="1" t="s">
        <v>7179</v>
      </c>
      <c r="N339" s="1" t="s">
        <v>1200</v>
      </c>
      <c r="O339" s="1" t="s">
        <v>1200</v>
      </c>
      <c r="P339" s="1" t="s">
        <v>1200</v>
      </c>
      <c r="Q339" s="1" t="s">
        <v>7180</v>
      </c>
      <c r="R339" s="1" t="s">
        <v>1200</v>
      </c>
      <c r="S339" s="1" t="s">
        <v>1200</v>
      </c>
      <c r="T339">
        <v>1</v>
      </c>
      <c r="U339" s="1" t="s">
        <v>5651</v>
      </c>
      <c r="V339" s="1" t="s">
        <v>5652</v>
      </c>
      <c r="W339" s="1" t="s">
        <v>1200</v>
      </c>
      <c r="X339" s="1" t="s">
        <v>1200</v>
      </c>
      <c r="Z339">
        <v>12.44</v>
      </c>
      <c r="AA339">
        <v>0</v>
      </c>
      <c r="AB339" s="1" t="s">
        <v>1200</v>
      </c>
    </row>
    <row r="340" spans="1:28" hidden="1" x14ac:dyDescent="0.25">
      <c r="A340">
        <v>517</v>
      </c>
      <c r="B340" s="1" t="s">
        <v>8294</v>
      </c>
      <c r="C340">
        <v>88774325</v>
      </c>
      <c r="D340" s="1" t="s">
        <v>8295</v>
      </c>
      <c r="E340" s="1" t="s">
        <v>7475</v>
      </c>
      <c r="F340" s="1" t="s">
        <v>3484</v>
      </c>
      <c r="G340" s="1" t="s">
        <v>5337</v>
      </c>
      <c r="H340" s="1" t="s">
        <v>1200</v>
      </c>
      <c r="I340" s="1" t="s">
        <v>2671</v>
      </c>
      <c r="J340" s="1" t="s">
        <v>188</v>
      </c>
      <c r="K340" s="1" t="s">
        <v>7177</v>
      </c>
      <c r="L340" s="1" t="s">
        <v>7178</v>
      </c>
      <c r="M340" s="1" t="s">
        <v>7179</v>
      </c>
      <c r="N340" s="1" t="s">
        <v>1200</v>
      </c>
      <c r="O340" s="1" t="s">
        <v>1200</v>
      </c>
      <c r="P340" s="1" t="s">
        <v>1200</v>
      </c>
      <c r="Q340" s="1" t="s">
        <v>7180</v>
      </c>
      <c r="R340" s="1" t="s">
        <v>1200</v>
      </c>
      <c r="S340" s="1" t="s">
        <v>1200</v>
      </c>
      <c r="T340">
        <v>1</v>
      </c>
      <c r="U340" s="1" t="s">
        <v>8296</v>
      </c>
      <c r="V340" s="1" t="s">
        <v>8297</v>
      </c>
      <c r="W340" s="1" t="s">
        <v>1200</v>
      </c>
      <c r="X340" s="1" t="s">
        <v>1200</v>
      </c>
      <c r="Z340">
        <v>4.26</v>
      </c>
      <c r="AA340">
        <v>0</v>
      </c>
      <c r="AB340" s="1" t="s">
        <v>1200</v>
      </c>
    </row>
    <row r="341" spans="1:28" hidden="1" x14ac:dyDescent="0.25">
      <c r="A341">
        <v>1758</v>
      </c>
      <c r="B341" s="1" t="s">
        <v>8298</v>
      </c>
      <c r="C341">
        <v>10903567000121</v>
      </c>
      <c r="D341" s="1" t="s">
        <v>8299</v>
      </c>
      <c r="E341" s="1" t="s">
        <v>8300</v>
      </c>
      <c r="F341" s="1" t="s">
        <v>2608</v>
      </c>
      <c r="G341" s="1" t="s">
        <v>6545</v>
      </c>
      <c r="H341" s="1" t="s">
        <v>1200</v>
      </c>
      <c r="I341" s="1" t="s">
        <v>4883</v>
      </c>
      <c r="J341" s="1" t="s">
        <v>188</v>
      </c>
      <c r="K341" s="1" t="s">
        <v>7177</v>
      </c>
      <c r="L341" s="1" t="s">
        <v>7178</v>
      </c>
      <c r="M341" s="1" t="s">
        <v>7179</v>
      </c>
      <c r="N341" s="1" t="s">
        <v>1200</v>
      </c>
      <c r="O341" s="1" t="s">
        <v>1200</v>
      </c>
      <c r="P341" s="1" t="s">
        <v>1200</v>
      </c>
      <c r="Q341" s="1" t="s">
        <v>7180</v>
      </c>
      <c r="R341" s="1" t="s">
        <v>1200</v>
      </c>
      <c r="S341" s="1" t="s">
        <v>1200</v>
      </c>
      <c r="T341">
        <v>1</v>
      </c>
      <c r="U341" s="1" t="s">
        <v>8301</v>
      </c>
      <c r="V341" s="1" t="s">
        <v>8302</v>
      </c>
      <c r="W341" s="1" t="s">
        <v>1200</v>
      </c>
      <c r="X341" s="1" t="s">
        <v>1200</v>
      </c>
      <c r="Z341">
        <v>9</v>
      </c>
      <c r="AA341">
        <v>0</v>
      </c>
      <c r="AB341" s="1" t="s">
        <v>1200</v>
      </c>
    </row>
    <row r="342" spans="1:28" hidden="1" x14ac:dyDescent="0.25">
      <c r="A342">
        <v>2853</v>
      </c>
      <c r="B342" s="1" t="s">
        <v>3247</v>
      </c>
      <c r="C342">
        <v>24790876000147</v>
      </c>
      <c r="D342" s="1" t="s">
        <v>8303</v>
      </c>
      <c r="E342" s="1" t="s">
        <v>8304</v>
      </c>
      <c r="F342" s="1" t="s">
        <v>3248</v>
      </c>
      <c r="G342" s="1" t="s">
        <v>3249</v>
      </c>
      <c r="H342" s="1" t="s">
        <v>1200</v>
      </c>
      <c r="I342" s="1" t="s">
        <v>2477</v>
      </c>
      <c r="J342" s="1" t="s">
        <v>188</v>
      </c>
      <c r="K342" s="1" t="s">
        <v>7177</v>
      </c>
      <c r="L342" s="1" t="s">
        <v>7178</v>
      </c>
      <c r="M342" s="1" t="s">
        <v>7179</v>
      </c>
      <c r="N342" s="1" t="s">
        <v>1200</v>
      </c>
      <c r="O342" s="1" t="s">
        <v>1200</v>
      </c>
      <c r="P342" s="1" t="s">
        <v>1200</v>
      </c>
      <c r="Q342" s="1" t="s">
        <v>7180</v>
      </c>
      <c r="R342" s="1" t="s">
        <v>1200</v>
      </c>
      <c r="S342" s="1" t="s">
        <v>1200</v>
      </c>
      <c r="T342">
        <v>1</v>
      </c>
      <c r="U342" s="1" t="s">
        <v>3251</v>
      </c>
      <c r="V342" s="1" t="s">
        <v>3252</v>
      </c>
      <c r="W342" s="1" t="s">
        <v>1200</v>
      </c>
      <c r="X342" s="1" t="s">
        <v>1200</v>
      </c>
      <c r="Z342">
        <v>8.31</v>
      </c>
      <c r="AA342">
        <v>0</v>
      </c>
      <c r="AB342" s="1" t="s">
        <v>1200</v>
      </c>
    </row>
    <row r="343" spans="1:28" hidden="1" x14ac:dyDescent="0.25">
      <c r="A343">
        <v>4531</v>
      </c>
      <c r="B343" s="1" t="s">
        <v>4547</v>
      </c>
      <c r="C343">
        <v>2597096000142</v>
      </c>
      <c r="D343" s="1" t="s">
        <v>8305</v>
      </c>
      <c r="E343" s="1" t="s">
        <v>8306</v>
      </c>
      <c r="F343" s="1" t="s">
        <v>4548</v>
      </c>
      <c r="G343" s="1" t="s">
        <v>2683</v>
      </c>
      <c r="H343" s="1" t="s">
        <v>1200</v>
      </c>
      <c r="I343" s="1" t="s">
        <v>262</v>
      </c>
      <c r="J343" s="1" t="s">
        <v>20</v>
      </c>
      <c r="K343" s="1" t="s">
        <v>7177</v>
      </c>
      <c r="L343" s="1" t="s">
        <v>7178</v>
      </c>
      <c r="M343" s="1" t="s">
        <v>7179</v>
      </c>
      <c r="N343" s="1" t="s">
        <v>1323</v>
      </c>
      <c r="O343" s="1" t="s">
        <v>1200</v>
      </c>
      <c r="P343" s="1" t="s">
        <v>1200</v>
      </c>
      <c r="Q343" s="1" t="s">
        <v>7180</v>
      </c>
      <c r="R343" s="1" t="s">
        <v>1200</v>
      </c>
      <c r="S343" s="1" t="s">
        <v>1200</v>
      </c>
      <c r="T343">
        <v>1</v>
      </c>
      <c r="U343" s="1" t="s">
        <v>4545</v>
      </c>
      <c r="V343" s="1" t="s">
        <v>4546</v>
      </c>
      <c r="W343" s="1" t="s">
        <v>1200</v>
      </c>
      <c r="X343" s="1" t="s">
        <v>1200</v>
      </c>
      <c r="Z343">
        <v>5.76</v>
      </c>
      <c r="AA343">
        <v>0</v>
      </c>
      <c r="AB343" s="1" t="s">
        <v>1200</v>
      </c>
    </row>
    <row r="344" spans="1:28" hidden="1" x14ac:dyDescent="0.25">
      <c r="A344">
        <v>11917</v>
      </c>
      <c r="B344" s="1" t="s">
        <v>6789</v>
      </c>
      <c r="C344">
        <v>44748272368</v>
      </c>
      <c r="D344" s="1" t="s">
        <v>8307</v>
      </c>
      <c r="E344" s="1" t="s">
        <v>8308</v>
      </c>
      <c r="F344" s="1" t="s">
        <v>8309</v>
      </c>
      <c r="G344" s="1" t="s">
        <v>1228</v>
      </c>
      <c r="H344" s="1" t="s">
        <v>8310</v>
      </c>
      <c r="I344" s="1" t="s">
        <v>8311</v>
      </c>
      <c r="J344" s="1" t="s">
        <v>7239</v>
      </c>
      <c r="K344" s="1" t="s">
        <v>7177</v>
      </c>
      <c r="L344" s="1" t="s">
        <v>7178</v>
      </c>
      <c r="M344" s="1" t="s">
        <v>7179</v>
      </c>
      <c r="N344" s="1" t="s">
        <v>1200</v>
      </c>
      <c r="O344" s="1" t="s">
        <v>1200</v>
      </c>
      <c r="P344" s="1" t="s">
        <v>1200</v>
      </c>
      <c r="Q344" s="1" t="s">
        <v>7180</v>
      </c>
      <c r="R344" s="1" t="s">
        <v>1200</v>
      </c>
      <c r="S344" s="1" t="s">
        <v>1200</v>
      </c>
      <c r="T344">
        <v>1</v>
      </c>
      <c r="U344" s="1" t="s">
        <v>6787</v>
      </c>
      <c r="V344" s="1" t="s">
        <v>6788</v>
      </c>
      <c r="W344" s="1" t="s">
        <v>1200</v>
      </c>
      <c r="X344" s="1" t="s">
        <v>1200</v>
      </c>
      <c r="Z344">
        <v>14.26</v>
      </c>
      <c r="AA344">
        <v>0</v>
      </c>
      <c r="AB344" s="1" t="s">
        <v>1200</v>
      </c>
    </row>
    <row r="345" spans="1:28" hidden="1" x14ac:dyDescent="0.25">
      <c r="A345">
        <v>3259</v>
      </c>
      <c r="B345" s="1" t="s">
        <v>3503</v>
      </c>
      <c r="C345">
        <v>4711464395</v>
      </c>
      <c r="D345" s="1" t="s">
        <v>8312</v>
      </c>
      <c r="E345" s="1" t="s">
        <v>8313</v>
      </c>
      <c r="F345" s="1" t="s">
        <v>3504</v>
      </c>
      <c r="G345" s="1" t="s">
        <v>3505</v>
      </c>
      <c r="H345" s="1" t="s">
        <v>1200</v>
      </c>
      <c r="I345" s="1" t="s">
        <v>3506</v>
      </c>
      <c r="J345" s="1" t="s">
        <v>188</v>
      </c>
      <c r="K345" s="1" t="s">
        <v>7177</v>
      </c>
      <c r="L345" s="1" t="s">
        <v>7178</v>
      </c>
      <c r="M345" s="1" t="s">
        <v>7179</v>
      </c>
      <c r="N345" s="1" t="s">
        <v>1200</v>
      </c>
      <c r="O345" s="1" t="s">
        <v>1200</v>
      </c>
      <c r="P345" s="1" t="s">
        <v>1200</v>
      </c>
      <c r="Q345" s="1" t="s">
        <v>7180</v>
      </c>
      <c r="R345" s="1" t="s">
        <v>1200</v>
      </c>
      <c r="S345" s="1" t="s">
        <v>1200</v>
      </c>
      <c r="T345">
        <v>1</v>
      </c>
      <c r="U345" s="1" t="s">
        <v>8314</v>
      </c>
      <c r="V345" s="1" t="s">
        <v>8315</v>
      </c>
      <c r="W345" s="1" t="s">
        <v>1200</v>
      </c>
      <c r="X345" s="1" t="s">
        <v>1200</v>
      </c>
      <c r="Z345">
        <v>4.8499999999999996</v>
      </c>
      <c r="AA345">
        <v>0</v>
      </c>
      <c r="AB345" s="1" t="s">
        <v>1200</v>
      </c>
    </row>
    <row r="346" spans="1:28" hidden="1" x14ac:dyDescent="0.25">
      <c r="A346">
        <v>11950</v>
      </c>
      <c r="B346" s="1" t="s">
        <v>3503</v>
      </c>
      <c r="C346">
        <v>10321408000119</v>
      </c>
      <c r="D346" s="1" t="s">
        <v>8316</v>
      </c>
      <c r="E346" s="1" t="s">
        <v>8317</v>
      </c>
      <c r="F346" s="1" t="s">
        <v>8318</v>
      </c>
      <c r="G346" s="1" t="s">
        <v>6928</v>
      </c>
      <c r="H346" s="1" t="s">
        <v>1200</v>
      </c>
      <c r="I346" s="1" t="s">
        <v>8319</v>
      </c>
      <c r="J346" s="1" t="s">
        <v>7239</v>
      </c>
      <c r="K346" s="1" t="s">
        <v>7177</v>
      </c>
      <c r="L346" s="1" t="s">
        <v>7178</v>
      </c>
      <c r="M346" s="1" t="s">
        <v>7179</v>
      </c>
      <c r="N346" s="1" t="s">
        <v>1200</v>
      </c>
      <c r="O346" s="1" t="s">
        <v>1200</v>
      </c>
      <c r="P346" s="1" t="s">
        <v>1200</v>
      </c>
      <c r="Q346" s="1" t="s">
        <v>7180</v>
      </c>
      <c r="R346" s="1" t="s">
        <v>1200</v>
      </c>
      <c r="S346" s="1" t="s">
        <v>1200</v>
      </c>
      <c r="T346">
        <v>1</v>
      </c>
      <c r="U346" s="1" t="s">
        <v>6925</v>
      </c>
      <c r="V346" s="1" t="s">
        <v>6926</v>
      </c>
      <c r="W346" s="1" t="s">
        <v>1200</v>
      </c>
      <c r="X346" s="1" t="s">
        <v>1200</v>
      </c>
      <c r="Z346">
        <v>15.19</v>
      </c>
      <c r="AA346">
        <v>0</v>
      </c>
      <c r="AB346" s="1" t="s">
        <v>1200</v>
      </c>
    </row>
    <row r="347" spans="1:28" hidden="1" x14ac:dyDescent="0.25">
      <c r="A347">
        <v>11745</v>
      </c>
      <c r="B347" s="1" t="s">
        <v>6553</v>
      </c>
      <c r="C347">
        <v>27815911000123</v>
      </c>
      <c r="D347" s="1" t="s">
        <v>8320</v>
      </c>
      <c r="E347" s="1" t="s">
        <v>8321</v>
      </c>
      <c r="F347" s="1" t="s">
        <v>8322</v>
      </c>
      <c r="G347" s="1" t="s">
        <v>6555</v>
      </c>
      <c r="H347" s="1" t="s">
        <v>1200</v>
      </c>
      <c r="I347" s="1" t="s">
        <v>7879</v>
      </c>
      <c r="J347" s="1" t="s">
        <v>7239</v>
      </c>
      <c r="K347" s="1" t="s">
        <v>7177</v>
      </c>
      <c r="L347" s="1" t="s">
        <v>7178</v>
      </c>
      <c r="M347" s="1" t="s">
        <v>7179</v>
      </c>
      <c r="N347" s="1" t="s">
        <v>1200</v>
      </c>
      <c r="O347" s="1" t="s">
        <v>1200</v>
      </c>
      <c r="P347" s="1" t="s">
        <v>1200</v>
      </c>
      <c r="Q347" s="1" t="s">
        <v>7180</v>
      </c>
      <c r="R347" s="1" t="s">
        <v>1200</v>
      </c>
      <c r="S347" s="1" t="s">
        <v>1200</v>
      </c>
      <c r="T347">
        <v>1</v>
      </c>
      <c r="U347" s="1" t="s">
        <v>8323</v>
      </c>
      <c r="V347" s="1" t="s">
        <v>8324</v>
      </c>
      <c r="W347" s="1" t="s">
        <v>1200</v>
      </c>
      <c r="X347" s="1" t="s">
        <v>1200</v>
      </c>
      <c r="Z347">
        <v>7.97</v>
      </c>
      <c r="AA347">
        <v>0</v>
      </c>
      <c r="AB347" s="1" t="s">
        <v>1200</v>
      </c>
    </row>
    <row r="348" spans="1:28" hidden="1" x14ac:dyDescent="0.25">
      <c r="A348">
        <v>3984</v>
      </c>
      <c r="B348" s="1" t="s">
        <v>4100</v>
      </c>
      <c r="C348">
        <v>7224648000190</v>
      </c>
      <c r="D348" s="1" t="s">
        <v>8325</v>
      </c>
      <c r="E348" s="1" t="s">
        <v>8326</v>
      </c>
      <c r="F348" s="1" t="s">
        <v>4101</v>
      </c>
      <c r="G348" s="1" t="s">
        <v>3097</v>
      </c>
      <c r="H348" s="1" t="s">
        <v>1200</v>
      </c>
      <c r="I348" s="1" t="s">
        <v>243</v>
      </c>
      <c r="J348" s="1" t="s">
        <v>20</v>
      </c>
      <c r="K348" s="1" t="s">
        <v>7177</v>
      </c>
      <c r="L348" s="1" t="s">
        <v>7178</v>
      </c>
      <c r="M348" s="1" t="s">
        <v>7179</v>
      </c>
      <c r="N348" s="1" t="s">
        <v>1323</v>
      </c>
      <c r="O348" s="1" t="s">
        <v>1200</v>
      </c>
      <c r="P348" s="1" t="s">
        <v>1200</v>
      </c>
      <c r="Q348" s="1" t="s">
        <v>7180</v>
      </c>
      <c r="R348" s="1" t="s">
        <v>1200</v>
      </c>
      <c r="S348" s="1" t="s">
        <v>1200</v>
      </c>
      <c r="T348">
        <v>1</v>
      </c>
      <c r="U348" s="1" t="s">
        <v>8327</v>
      </c>
      <c r="V348" s="1" t="s">
        <v>8328</v>
      </c>
      <c r="W348" s="1" t="s">
        <v>1200</v>
      </c>
      <c r="X348" s="1" t="s">
        <v>1200</v>
      </c>
      <c r="Z348">
        <v>4.2300000000000004</v>
      </c>
      <c r="AA348">
        <v>0</v>
      </c>
      <c r="AB348" s="1" t="s">
        <v>1200</v>
      </c>
    </row>
    <row r="349" spans="1:28" hidden="1" x14ac:dyDescent="0.25">
      <c r="A349">
        <v>1683</v>
      </c>
      <c r="B349" s="1" t="s">
        <v>2583</v>
      </c>
      <c r="C349">
        <v>45871442315</v>
      </c>
      <c r="D349" s="1" t="s">
        <v>8329</v>
      </c>
      <c r="E349" s="1" t="s">
        <v>8330</v>
      </c>
      <c r="F349" s="1" t="s">
        <v>2584</v>
      </c>
      <c r="G349" s="1" t="s">
        <v>2585</v>
      </c>
      <c r="H349" s="1" t="s">
        <v>1200</v>
      </c>
      <c r="I349" s="1" t="s">
        <v>735</v>
      </c>
      <c r="J349" s="1" t="s">
        <v>188</v>
      </c>
      <c r="K349" s="1" t="s">
        <v>7177</v>
      </c>
      <c r="L349" s="1" t="s">
        <v>7178</v>
      </c>
      <c r="M349" s="1" t="s">
        <v>7179</v>
      </c>
      <c r="N349" s="1" t="s">
        <v>1200</v>
      </c>
      <c r="O349" s="1" t="s">
        <v>1200</v>
      </c>
      <c r="P349" s="1" t="s">
        <v>1200</v>
      </c>
      <c r="Q349" s="1" t="s">
        <v>7180</v>
      </c>
      <c r="R349" s="1" t="s">
        <v>1200</v>
      </c>
      <c r="S349" s="1" t="s">
        <v>1200</v>
      </c>
      <c r="T349">
        <v>1</v>
      </c>
      <c r="U349" s="1" t="s">
        <v>8331</v>
      </c>
      <c r="V349" s="1" t="s">
        <v>8332</v>
      </c>
      <c r="W349" s="1" t="s">
        <v>1200</v>
      </c>
      <c r="X349" s="1" t="s">
        <v>1200</v>
      </c>
      <c r="Z349">
        <v>6.95</v>
      </c>
      <c r="AA349">
        <v>0</v>
      </c>
      <c r="AB349" s="1" t="s">
        <v>1200</v>
      </c>
    </row>
    <row r="350" spans="1:28" hidden="1" x14ac:dyDescent="0.25">
      <c r="A350">
        <v>2140</v>
      </c>
      <c r="B350" s="1" t="s">
        <v>2874</v>
      </c>
      <c r="C350">
        <v>2754564000145</v>
      </c>
      <c r="D350" s="1" t="s">
        <v>8333</v>
      </c>
      <c r="E350" s="1" t="s">
        <v>8334</v>
      </c>
      <c r="F350" s="1" t="s">
        <v>2875</v>
      </c>
      <c r="G350" s="1" t="s">
        <v>2876</v>
      </c>
      <c r="H350" s="1" t="s">
        <v>1200</v>
      </c>
      <c r="I350" s="1" t="s">
        <v>2877</v>
      </c>
      <c r="J350" s="1" t="s">
        <v>188</v>
      </c>
      <c r="K350" s="1" t="s">
        <v>7177</v>
      </c>
      <c r="L350" s="1" t="s">
        <v>7178</v>
      </c>
      <c r="M350" s="1" t="s">
        <v>7179</v>
      </c>
      <c r="N350" s="1" t="s">
        <v>1200</v>
      </c>
      <c r="O350" s="1" t="s">
        <v>1200</v>
      </c>
      <c r="P350" s="1" t="s">
        <v>1200</v>
      </c>
      <c r="Q350" s="1" t="s">
        <v>7180</v>
      </c>
      <c r="R350" s="1" t="s">
        <v>1200</v>
      </c>
      <c r="S350" s="1" t="s">
        <v>1200</v>
      </c>
      <c r="T350">
        <v>1</v>
      </c>
      <c r="U350" s="1" t="s">
        <v>2879</v>
      </c>
      <c r="V350" s="1" t="s">
        <v>2880</v>
      </c>
      <c r="W350" s="1" t="s">
        <v>1200</v>
      </c>
      <c r="X350" s="1" t="s">
        <v>1200</v>
      </c>
      <c r="Z350">
        <v>13.21</v>
      </c>
      <c r="AA350">
        <v>0</v>
      </c>
      <c r="AB350" s="1" t="s">
        <v>1200</v>
      </c>
    </row>
    <row r="351" spans="1:28" hidden="1" x14ac:dyDescent="0.25">
      <c r="A351">
        <v>931</v>
      </c>
      <c r="B351" s="1" t="s">
        <v>1105</v>
      </c>
      <c r="C351">
        <v>12351888000196</v>
      </c>
      <c r="D351" s="1" t="s">
        <v>8335</v>
      </c>
      <c r="E351" s="1" t="s">
        <v>7475</v>
      </c>
      <c r="F351" s="1" t="s">
        <v>1680</v>
      </c>
      <c r="G351" s="1" t="s">
        <v>1945</v>
      </c>
      <c r="H351" s="1" t="s">
        <v>1200</v>
      </c>
      <c r="I351" s="1" t="s">
        <v>527</v>
      </c>
      <c r="J351" s="1" t="s">
        <v>188</v>
      </c>
      <c r="K351" s="1" t="s">
        <v>7177</v>
      </c>
      <c r="L351" s="1" t="s">
        <v>7178</v>
      </c>
      <c r="M351" s="1" t="s">
        <v>7179</v>
      </c>
      <c r="N351" s="1" t="s">
        <v>8336</v>
      </c>
      <c r="O351" s="1" t="s">
        <v>1200</v>
      </c>
      <c r="P351" s="1" t="s">
        <v>1200</v>
      </c>
      <c r="Q351" s="1" t="s">
        <v>7180</v>
      </c>
      <c r="R351" s="1" t="s">
        <v>7349</v>
      </c>
      <c r="S351" s="1" t="s">
        <v>1200</v>
      </c>
      <c r="T351">
        <v>1</v>
      </c>
      <c r="U351" s="1" t="s">
        <v>1108</v>
      </c>
      <c r="V351" s="1" t="s">
        <v>1109</v>
      </c>
      <c r="W351" s="1" t="s">
        <v>1200</v>
      </c>
      <c r="X351" s="1" t="s">
        <v>1200</v>
      </c>
      <c r="Z351">
        <v>4.03</v>
      </c>
      <c r="AA351">
        <v>0</v>
      </c>
      <c r="AB351" s="1" t="s">
        <v>1200</v>
      </c>
    </row>
    <row r="352" spans="1:28" hidden="1" x14ac:dyDescent="0.25">
      <c r="A352">
        <v>11240</v>
      </c>
      <c r="B352" s="1" t="s">
        <v>8337</v>
      </c>
      <c r="C352">
        <v>81871996368</v>
      </c>
      <c r="D352" s="1" t="s">
        <v>8338</v>
      </c>
      <c r="E352" s="1" t="s">
        <v>1200</v>
      </c>
      <c r="F352" s="1" t="s">
        <v>8339</v>
      </c>
      <c r="G352" s="1" t="s">
        <v>8340</v>
      </c>
      <c r="H352" s="1" t="s">
        <v>1200</v>
      </c>
      <c r="I352" s="1" t="s">
        <v>8341</v>
      </c>
      <c r="J352" s="1" t="s">
        <v>7239</v>
      </c>
      <c r="K352" s="1" t="s">
        <v>7177</v>
      </c>
      <c r="L352" s="1" t="s">
        <v>7178</v>
      </c>
      <c r="M352" s="1" t="s">
        <v>7179</v>
      </c>
      <c r="N352" s="1" t="s">
        <v>1200</v>
      </c>
      <c r="O352" s="1" t="s">
        <v>1200</v>
      </c>
      <c r="P352" s="1" t="s">
        <v>1200</v>
      </c>
      <c r="Q352" s="1" t="s">
        <v>7180</v>
      </c>
      <c r="R352" s="1" t="s">
        <v>1200</v>
      </c>
      <c r="S352" s="1" t="s">
        <v>1200</v>
      </c>
      <c r="T352">
        <v>1</v>
      </c>
      <c r="U352" s="1" t="s">
        <v>8342</v>
      </c>
      <c r="V352" s="1" t="s">
        <v>8343</v>
      </c>
      <c r="W352" s="1" t="s">
        <v>1200</v>
      </c>
      <c r="X352" s="1" t="s">
        <v>1200</v>
      </c>
      <c r="Z352">
        <v>7.94</v>
      </c>
      <c r="AA352">
        <v>0</v>
      </c>
      <c r="AB352" s="1" t="s">
        <v>1200</v>
      </c>
    </row>
    <row r="353" spans="1:28" hidden="1" x14ac:dyDescent="0.25">
      <c r="A353">
        <v>2469</v>
      </c>
      <c r="B353" s="1" t="s">
        <v>8344</v>
      </c>
      <c r="C353">
        <v>24873190000110</v>
      </c>
      <c r="D353" s="1" t="s">
        <v>8345</v>
      </c>
      <c r="E353" s="1" t="s">
        <v>8346</v>
      </c>
      <c r="F353" s="1" t="s">
        <v>8347</v>
      </c>
      <c r="G353" s="1" t="s">
        <v>8348</v>
      </c>
      <c r="H353" s="1" t="s">
        <v>1200</v>
      </c>
      <c r="I353" s="1" t="s">
        <v>567</v>
      </c>
      <c r="J353" s="1" t="s">
        <v>20</v>
      </c>
      <c r="K353" s="1" t="s">
        <v>7177</v>
      </c>
      <c r="L353" s="1" t="s">
        <v>7178</v>
      </c>
      <c r="M353" s="1" t="s">
        <v>7179</v>
      </c>
      <c r="N353" s="1" t="s">
        <v>1200</v>
      </c>
      <c r="O353" s="1" t="s">
        <v>1200</v>
      </c>
      <c r="P353" s="1" t="s">
        <v>1200</v>
      </c>
      <c r="Q353" s="1" t="s">
        <v>7180</v>
      </c>
      <c r="R353" s="1" t="s">
        <v>1200</v>
      </c>
      <c r="S353" s="1" t="s">
        <v>1200</v>
      </c>
      <c r="T353">
        <v>1</v>
      </c>
      <c r="U353" s="1" t="s">
        <v>8349</v>
      </c>
      <c r="V353" s="1" t="s">
        <v>8350</v>
      </c>
      <c r="W353" s="1" t="s">
        <v>1200</v>
      </c>
      <c r="X353" s="1" t="s">
        <v>1200</v>
      </c>
      <c r="Z353">
        <v>0.82</v>
      </c>
      <c r="AA353">
        <v>0</v>
      </c>
      <c r="AB353" s="1" t="s">
        <v>1200</v>
      </c>
    </row>
    <row r="354" spans="1:28" hidden="1" x14ac:dyDescent="0.25">
      <c r="A354">
        <v>10963</v>
      </c>
      <c r="B354" s="1" t="s">
        <v>5761</v>
      </c>
      <c r="C354">
        <v>1171575000130</v>
      </c>
      <c r="D354" s="1" t="s">
        <v>8351</v>
      </c>
      <c r="E354" s="1" t="s">
        <v>8352</v>
      </c>
      <c r="F354" s="1" t="s">
        <v>5762</v>
      </c>
      <c r="G354" s="1" t="s">
        <v>5763</v>
      </c>
      <c r="H354" s="1" t="s">
        <v>1200</v>
      </c>
      <c r="I354" s="1" t="s">
        <v>383</v>
      </c>
      <c r="J354" s="1" t="s">
        <v>7239</v>
      </c>
      <c r="K354" s="1" t="s">
        <v>7177</v>
      </c>
      <c r="L354" s="1" t="s">
        <v>7178</v>
      </c>
      <c r="M354" s="1" t="s">
        <v>7179</v>
      </c>
      <c r="N354" s="1" t="s">
        <v>1323</v>
      </c>
      <c r="O354" s="1" t="s">
        <v>1200</v>
      </c>
      <c r="P354" s="1" t="s">
        <v>1200</v>
      </c>
      <c r="Q354" s="1" t="s">
        <v>7180</v>
      </c>
      <c r="R354" s="1" t="s">
        <v>1200</v>
      </c>
      <c r="S354" s="1" t="s">
        <v>1200</v>
      </c>
      <c r="T354">
        <v>1</v>
      </c>
      <c r="U354" s="1" t="s">
        <v>5759</v>
      </c>
      <c r="V354" s="1" t="s">
        <v>5760</v>
      </c>
      <c r="W354" s="1" t="s">
        <v>1200</v>
      </c>
      <c r="X354" s="1" t="s">
        <v>1200</v>
      </c>
      <c r="Z354">
        <v>12.74</v>
      </c>
      <c r="AA354">
        <v>0</v>
      </c>
      <c r="AB354" s="1" t="s">
        <v>1200</v>
      </c>
    </row>
    <row r="355" spans="1:28" hidden="1" x14ac:dyDescent="0.25">
      <c r="A355">
        <v>12039</v>
      </c>
      <c r="B355" s="1" t="s">
        <v>8353</v>
      </c>
      <c r="C355">
        <v>54730572000155</v>
      </c>
      <c r="D355" s="1" t="s">
        <v>8354</v>
      </c>
      <c r="E355" s="1" t="s">
        <v>8355</v>
      </c>
      <c r="F355" s="1" t="s">
        <v>8356</v>
      </c>
      <c r="G355" s="1" t="s">
        <v>8357</v>
      </c>
      <c r="H355" s="1" t="s">
        <v>1200</v>
      </c>
      <c r="I355" s="1" t="s">
        <v>8358</v>
      </c>
      <c r="J355" s="1" t="s">
        <v>7239</v>
      </c>
      <c r="K355" s="1" t="s">
        <v>7177</v>
      </c>
      <c r="L355" s="1" t="s">
        <v>7178</v>
      </c>
      <c r="M355" s="1" t="s">
        <v>7179</v>
      </c>
      <c r="N355" s="1" t="s">
        <v>1200</v>
      </c>
      <c r="O355" s="1" t="s">
        <v>1200</v>
      </c>
      <c r="P355" s="1" t="s">
        <v>1200</v>
      </c>
      <c r="Q355" s="1" t="s">
        <v>7180</v>
      </c>
      <c r="R355" s="1" t="s">
        <v>1200</v>
      </c>
      <c r="S355" s="1" t="s">
        <v>1200</v>
      </c>
      <c r="T355">
        <v>1</v>
      </c>
      <c r="U355" s="1" t="s">
        <v>8359</v>
      </c>
      <c r="V355" s="1" t="s">
        <v>8360</v>
      </c>
      <c r="W355" s="1" t="s">
        <v>1200</v>
      </c>
      <c r="X355" s="1" t="s">
        <v>1200</v>
      </c>
      <c r="Z355">
        <v>18.559999999999999</v>
      </c>
      <c r="AA355">
        <v>0</v>
      </c>
      <c r="AB355" s="1" t="s">
        <v>1200</v>
      </c>
    </row>
    <row r="356" spans="1:28" hidden="1" x14ac:dyDescent="0.25">
      <c r="A356">
        <v>2701</v>
      </c>
      <c r="B356" s="1" t="s">
        <v>8361</v>
      </c>
      <c r="C356">
        <v>23720089000166</v>
      </c>
      <c r="D356" s="1" t="s">
        <v>8362</v>
      </c>
      <c r="E356" s="1" t="s">
        <v>8363</v>
      </c>
      <c r="F356" s="1" t="s">
        <v>8364</v>
      </c>
      <c r="G356" s="1" t="s">
        <v>8365</v>
      </c>
      <c r="H356" s="1" t="s">
        <v>1200</v>
      </c>
      <c r="I356" s="1" t="s">
        <v>167</v>
      </c>
      <c r="J356" s="1" t="s">
        <v>20</v>
      </c>
      <c r="K356" s="1" t="s">
        <v>7177</v>
      </c>
      <c r="L356" s="1" t="s">
        <v>7178</v>
      </c>
      <c r="M356" s="1" t="s">
        <v>7179</v>
      </c>
      <c r="N356" s="1" t="s">
        <v>1200</v>
      </c>
      <c r="O356" s="1" t="s">
        <v>1200</v>
      </c>
      <c r="P356" s="1" t="s">
        <v>1200</v>
      </c>
      <c r="Q356" s="1" t="s">
        <v>7180</v>
      </c>
      <c r="R356" s="1" t="s">
        <v>1200</v>
      </c>
      <c r="S356" s="1" t="s">
        <v>1200</v>
      </c>
      <c r="T356">
        <v>1</v>
      </c>
      <c r="U356" s="1" t="s">
        <v>8366</v>
      </c>
      <c r="V356" s="1" t="s">
        <v>8367</v>
      </c>
      <c r="W356" s="1" t="s">
        <v>1200</v>
      </c>
      <c r="X356" s="1" t="s">
        <v>1200</v>
      </c>
      <c r="Z356">
        <v>4.87</v>
      </c>
      <c r="AA356">
        <v>0</v>
      </c>
      <c r="AB356" s="1" t="s">
        <v>1200</v>
      </c>
    </row>
    <row r="357" spans="1:28" hidden="1" x14ac:dyDescent="0.25">
      <c r="A357">
        <v>1187</v>
      </c>
      <c r="B357" s="1" t="s">
        <v>2522</v>
      </c>
      <c r="C357">
        <v>37971783000160</v>
      </c>
      <c r="D357" s="1" t="s">
        <v>8368</v>
      </c>
      <c r="E357" s="1" t="s">
        <v>8369</v>
      </c>
      <c r="F357" s="1" t="s">
        <v>8370</v>
      </c>
      <c r="G357" s="1" t="s">
        <v>8371</v>
      </c>
      <c r="H357" s="1" t="s">
        <v>1200</v>
      </c>
      <c r="I357" s="1" t="s">
        <v>8372</v>
      </c>
      <c r="J357" s="1" t="s">
        <v>188</v>
      </c>
      <c r="K357" s="1" t="s">
        <v>7177</v>
      </c>
      <c r="L357" s="1" t="s">
        <v>7178</v>
      </c>
      <c r="M357" s="1" t="s">
        <v>7179</v>
      </c>
      <c r="N357" s="1" t="s">
        <v>1200</v>
      </c>
      <c r="O357" s="1" t="s">
        <v>1200</v>
      </c>
      <c r="P357" s="1" t="s">
        <v>1200</v>
      </c>
      <c r="Q357" s="1" t="s">
        <v>7180</v>
      </c>
      <c r="R357" s="1" t="s">
        <v>1200</v>
      </c>
      <c r="S357" s="1" t="s">
        <v>1200</v>
      </c>
      <c r="T357">
        <v>1</v>
      </c>
      <c r="U357" s="1" t="s">
        <v>8373</v>
      </c>
      <c r="V357" s="1" t="s">
        <v>8374</v>
      </c>
      <c r="W357" s="1" t="s">
        <v>1200</v>
      </c>
      <c r="X357" s="1" t="s">
        <v>1200</v>
      </c>
      <c r="Z357">
        <v>4.66</v>
      </c>
      <c r="AA357">
        <v>0</v>
      </c>
      <c r="AB357" s="1" t="s">
        <v>1200</v>
      </c>
    </row>
    <row r="358" spans="1:28" hidden="1" x14ac:dyDescent="0.25">
      <c r="A358">
        <v>1540</v>
      </c>
      <c r="B358" s="1" t="s">
        <v>2474</v>
      </c>
      <c r="C358">
        <v>8913704000167</v>
      </c>
      <c r="D358" s="1" t="s">
        <v>8375</v>
      </c>
      <c r="E358" s="1" t="s">
        <v>8376</v>
      </c>
      <c r="F358" s="1" t="s">
        <v>2475</v>
      </c>
      <c r="G358" s="1" t="s">
        <v>2476</v>
      </c>
      <c r="H358" s="1" t="s">
        <v>1200</v>
      </c>
      <c r="I358" s="1" t="s">
        <v>2477</v>
      </c>
      <c r="J358" s="1" t="s">
        <v>188</v>
      </c>
      <c r="K358" s="1" t="s">
        <v>7177</v>
      </c>
      <c r="L358" s="1" t="s">
        <v>7178</v>
      </c>
      <c r="M358" s="1" t="s">
        <v>7179</v>
      </c>
      <c r="N358" s="1" t="s">
        <v>1200</v>
      </c>
      <c r="O358" s="1" t="s">
        <v>1200</v>
      </c>
      <c r="P358" s="1" t="s">
        <v>1200</v>
      </c>
      <c r="Q358" s="1" t="s">
        <v>7180</v>
      </c>
      <c r="R358" s="1" t="s">
        <v>1200</v>
      </c>
      <c r="S358" s="1" t="s">
        <v>1200</v>
      </c>
      <c r="T358">
        <v>1</v>
      </c>
      <c r="U358" s="1" t="s">
        <v>2479</v>
      </c>
      <c r="V358" s="1" t="s">
        <v>2480</v>
      </c>
      <c r="W358" s="1" t="s">
        <v>1200</v>
      </c>
      <c r="X358" s="1" t="s">
        <v>1200</v>
      </c>
      <c r="Z358">
        <v>6.34</v>
      </c>
      <c r="AA358">
        <v>0</v>
      </c>
      <c r="AB358" s="1" t="s">
        <v>1200</v>
      </c>
    </row>
    <row r="359" spans="1:28" hidden="1" x14ac:dyDescent="0.25">
      <c r="A359">
        <v>12119</v>
      </c>
      <c r="B359" s="1" t="s">
        <v>8377</v>
      </c>
      <c r="D359" s="1" t="s">
        <v>8378</v>
      </c>
      <c r="E359" s="1" t="s">
        <v>8379</v>
      </c>
      <c r="F359" s="1" t="s">
        <v>8380</v>
      </c>
      <c r="G359" s="1" t="s">
        <v>8381</v>
      </c>
      <c r="H359" s="1" t="s">
        <v>1200</v>
      </c>
      <c r="I359" s="1" t="s">
        <v>8382</v>
      </c>
      <c r="J359" s="1" t="s">
        <v>7239</v>
      </c>
      <c r="K359" s="1" t="s">
        <v>7177</v>
      </c>
      <c r="L359" s="1" t="s">
        <v>7178</v>
      </c>
      <c r="M359" s="1" t="s">
        <v>7179</v>
      </c>
      <c r="N359" s="1" t="s">
        <v>1200</v>
      </c>
      <c r="O359" s="1" t="s">
        <v>1200</v>
      </c>
      <c r="P359" s="1" t="s">
        <v>1200</v>
      </c>
      <c r="Q359" s="1" t="s">
        <v>7180</v>
      </c>
      <c r="R359" s="1" t="s">
        <v>8055</v>
      </c>
      <c r="S359" s="1" t="s">
        <v>1200</v>
      </c>
      <c r="T359">
        <v>1</v>
      </c>
      <c r="U359" s="1" t="s">
        <v>8383</v>
      </c>
      <c r="V359" s="1" t="s">
        <v>8384</v>
      </c>
      <c r="W359" s="1" t="s">
        <v>1200</v>
      </c>
      <c r="X359" s="1" t="s">
        <v>1200</v>
      </c>
      <c r="Z359">
        <v>4.97</v>
      </c>
      <c r="AA359">
        <v>0</v>
      </c>
      <c r="AB359" s="1" t="s">
        <v>1200</v>
      </c>
    </row>
    <row r="360" spans="1:28" hidden="1" x14ac:dyDescent="0.25">
      <c r="A360">
        <v>11554</v>
      </c>
      <c r="B360" s="1" t="s">
        <v>6333</v>
      </c>
      <c r="C360">
        <v>54167073000100</v>
      </c>
      <c r="D360" s="1" t="s">
        <v>8385</v>
      </c>
      <c r="E360" s="1" t="s">
        <v>8386</v>
      </c>
      <c r="F360" s="1" t="s">
        <v>8387</v>
      </c>
      <c r="G360" s="1" t="s">
        <v>6335</v>
      </c>
      <c r="H360" s="1" t="s">
        <v>1200</v>
      </c>
      <c r="I360" s="1" t="s">
        <v>744</v>
      </c>
      <c r="J360" s="1" t="s">
        <v>7239</v>
      </c>
      <c r="K360" s="1" t="s">
        <v>7177</v>
      </c>
      <c r="L360" s="1" t="s">
        <v>7178</v>
      </c>
      <c r="M360" s="1" t="s">
        <v>7179</v>
      </c>
      <c r="N360" s="1" t="s">
        <v>1200</v>
      </c>
      <c r="O360" s="1" t="s">
        <v>1200</v>
      </c>
      <c r="P360" s="1" t="s">
        <v>1200</v>
      </c>
      <c r="Q360" s="1" t="s">
        <v>7180</v>
      </c>
      <c r="R360" s="1" t="s">
        <v>1200</v>
      </c>
      <c r="S360" s="1" t="s">
        <v>1200</v>
      </c>
      <c r="T360">
        <v>1</v>
      </c>
      <c r="U360" s="1" t="s">
        <v>6331</v>
      </c>
      <c r="V360" s="1" t="s">
        <v>6332</v>
      </c>
      <c r="W360" s="1" t="s">
        <v>1200</v>
      </c>
      <c r="X360" s="1" t="s">
        <v>1200</v>
      </c>
      <c r="Z360">
        <v>12.84</v>
      </c>
      <c r="AA360">
        <v>0</v>
      </c>
      <c r="AB360" s="1" t="s">
        <v>1200</v>
      </c>
    </row>
    <row r="361" spans="1:28" hidden="1" x14ac:dyDescent="0.25">
      <c r="A361">
        <v>4484</v>
      </c>
      <c r="B361" s="1" t="s">
        <v>8388</v>
      </c>
      <c r="C361">
        <v>11914134000134</v>
      </c>
      <c r="D361" s="1" t="s">
        <v>8389</v>
      </c>
      <c r="E361" s="1" t="s">
        <v>8390</v>
      </c>
      <c r="F361" s="1" t="s">
        <v>8391</v>
      </c>
      <c r="G361" s="1" t="s">
        <v>8392</v>
      </c>
      <c r="H361" s="1" t="s">
        <v>1200</v>
      </c>
      <c r="I361" s="1" t="s">
        <v>4860</v>
      </c>
      <c r="J361" s="1" t="s">
        <v>533</v>
      </c>
      <c r="K361" s="1" t="s">
        <v>7177</v>
      </c>
      <c r="L361" s="1" t="s">
        <v>7178</v>
      </c>
      <c r="M361" s="1" t="s">
        <v>7179</v>
      </c>
      <c r="N361" s="1" t="s">
        <v>1200</v>
      </c>
      <c r="O361" s="1" t="s">
        <v>1200</v>
      </c>
      <c r="P361" s="1" t="s">
        <v>1200</v>
      </c>
      <c r="Q361" s="1" t="s">
        <v>7180</v>
      </c>
      <c r="R361" s="1" t="s">
        <v>1200</v>
      </c>
      <c r="S361" s="1" t="s">
        <v>1200</v>
      </c>
      <c r="T361">
        <v>1</v>
      </c>
      <c r="U361" s="1" t="s">
        <v>8393</v>
      </c>
      <c r="V361" s="1" t="s">
        <v>8394</v>
      </c>
      <c r="W361" s="1" t="s">
        <v>1200</v>
      </c>
      <c r="X361" s="1" t="s">
        <v>1200</v>
      </c>
      <c r="Z361">
        <v>16.309999999999999</v>
      </c>
      <c r="AA361">
        <v>0</v>
      </c>
      <c r="AB361" s="1" t="s">
        <v>1200</v>
      </c>
    </row>
    <row r="362" spans="1:28" hidden="1" x14ac:dyDescent="0.25">
      <c r="A362">
        <v>4592</v>
      </c>
      <c r="B362" s="1" t="s">
        <v>4599</v>
      </c>
      <c r="C362">
        <v>15613558000110</v>
      </c>
      <c r="D362" s="1" t="s">
        <v>8395</v>
      </c>
      <c r="E362" s="1" t="s">
        <v>8396</v>
      </c>
      <c r="F362" s="1" t="s">
        <v>4600</v>
      </c>
      <c r="G362" s="1" t="s">
        <v>4601</v>
      </c>
      <c r="H362" s="1" t="s">
        <v>1200</v>
      </c>
      <c r="I362" s="1" t="s">
        <v>839</v>
      </c>
      <c r="J362" s="1" t="s">
        <v>20</v>
      </c>
      <c r="K362" s="1" t="s">
        <v>7177</v>
      </c>
      <c r="L362" s="1" t="s">
        <v>7178</v>
      </c>
      <c r="M362" s="1" t="s">
        <v>7179</v>
      </c>
      <c r="N362" s="1" t="s">
        <v>1323</v>
      </c>
      <c r="O362" s="1" t="s">
        <v>1200</v>
      </c>
      <c r="P362" s="1" t="s">
        <v>1200</v>
      </c>
      <c r="Q362" s="1" t="s">
        <v>7180</v>
      </c>
      <c r="R362" s="1" t="s">
        <v>1200</v>
      </c>
      <c r="S362" s="1" t="s">
        <v>1200</v>
      </c>
      <c r="T362">
        <v>1</v>
      </c>
      <c r="U362" s="1" t="s">
        <v>4597</v>
      </c>
      <c r="V362" s="1" t="s">
        <v>4598</v>
      </c>
      <c r="W362" s="1" t="s">
        <v>1200</v>
      </c>
      <c r="X362" s="1" t="s">
        <v>1200</v>
      </c>
      <c r="Z362">
        <v>15.42</v>
      </c>
      <c r="AA362">
        <v>0</v>
      </c>
      <c r="AB362" s="1" t="s">
        <v>1200</v>
      </c>
    </row>
    <row r="363" spans="1:28" hidden="1" x14ac:dyDescent="0.25">
      <c r="A363">
        <v>3288</v>
      </c>
      <c r="B363" s="1" t="s">
        <v>6704</v>
      </c>
      <c r="C363">
        <v>60411977342</v>
      </c>
      <c r="D363" s="1" t="s">
        <v>8397</v>
      </c>
      <c r="E363" s="1" t="s">
        <v>8398</v>
      </c>
      <c r="F363" s="1" t="s">
        <v>6705</v>
      </c>
      <c r="G363" s="1" t="s">
        <v>1384</v>
      </c>
      <c r="H363" s="1" t="s">
        <v>1200</v>
      </c>
      <c r="I363" s="1" t="s">
        <v>193</v>
      </c>
      <c r="J363" s="1" t="s">
        <v>20</v>
      </c>
      <c r="K363" s="1" t="s">
        <v>7177</v>
      </c>
      <c r="L363" s="1" t="s">
        <v>7178</v>
      </c>
      <c r="M363" s="1" t="s">
        <v>7179</v>
      </c>
      <c r="N363" s="1" t="s">
        <v>1200</v>
      </c>
      <c r="O363" s="1" t="s">
        <v>1200</v>
      </c>
      <c r="P363" s="1" t="s">
        <v>1200</v>
      </c>
      <c r="Q363" s="1" t="s">
        <v>7180</v>
      </c>
      <c r="R363" s="1" t="s">
        <v>1200</v>
      </c>
      <c r="S363" s="1" t="s">
        <v>1200</v>
      </c>
      <c r="T363">
        <v>1</v>
      </c>
      <c r="U363" s="1" t="s">
        <v>6702</v>
      </c>
      <c r="V363" s="1" t="s">
        <v>6703</v>
      </c>
      <c r="W363" s="1" t="s">
        <v>1200</v>
      </c>
      <c r="X363" s="1" t="s">
        <v>1200</v>
      </c>
      <c r="Z363">
        <v>5.23</v>
      </c>
      <c r="AA363">
        <v>0</v>
      </c>
      <c r="AB363" s="1" t="s">
        <v>1200</v>
      </c>
    </row>
    <row r="364" spans="1:28" hidden="1" x14ac:dyDescent="0.25">
      <c r="A364">
        <v>11849</v>
      </c>
      <c r="B364" s="1" t="s">
        <v>6704</v>
      </c>
      <c r="C364">
        <v>16738639000109</v>
      </c>
      <c r="D364" s="1" t="s">
        <v>8399</v>
      </c>
      <c r="E364" s="1" t="s">
        <v>1200</v>
      </c>
      <c r="F364" s="1" t="s">
        <v>8400</v>
      </c>
      <c r="G364" s="1" t="s">
        <v>1384</v>
      </c>
      <c r="H364" s="1" t="s">
        <v>1200</v>
      </c>
      <c r="I364" s="1" t="s">
        <v>8401</v>
      </c>
      <c r="J364" s="1" t="s">
        <v>7239</v>
      </c>
      <c r="K364" s="1" t="s">
        <v>7177</v>
      </c>
      <c r="L364" s="1" t="s">
        <v>7178</v>
      </c>
      <c r="M364" s="1" t="s">
        <v>7179</v>
      </c>
      <c r="N364" s="1" t="s">
        <v>1200</v>
      </c>
      <c r="O364" s="1" t="s">
        <v>1200</v>
      </c>
      <c r="P364" s="1" t="s">
        <v>1200</v>
      </c>
      <c r="Q364" s="1" t="s">
        <v>7180</v>
      </c>
      <c r="R364" s="1" t="s">
        <v>1200</v>
      </c>
      <c r="S364" s="1" t="s">
        <v>1200</v>
      </c>
      <c r="T364">
        <v>1</v>
      </c>
      <c r="U364" s="1" t="s">
        <v>6702</v>
      </c>
      <c r="V364" s="1" t="s">
        <v>6703</v>
      </c>
      <c r="W364" s="1" t="s">
        <v>1200</v>
      </c>
      <c r="X364" s="1" t="s">
        <v>1200</v>
      </c>
      <c r="Z364">
        <v>5.23</v>
      </c>
      <c r="AA364">
        <v>0</v>
      </c>
      <c r="AB364" s="1" t="s">
        <v>1200</v>
      </c>
    </row>
    <row r="365" spans="1:28" hidden="1" x14ac:dyDescent="0.25">
      <c r="A365">
        <v>11256</v>
      </c>
      <c r="B365" s="1" t="s">
        <v>8402</v>
      </c>
      <c r="C365">
        <v>41427823000185</v>
      </c>
      <c r="D365" s="1" t="s">
        <v>8403</v>
      </c>
      <c r="E365" s="1" t="s">
        <v>1200</v>
      </c>
      <c r="F365" s="1" t="s">
        <v>8404</v>
      </c>
      <c r="G365" s="1" t="s">
        <v>8405</v>
      </c>
      <c r="H365" s="1" t="s">
        <v>1200</v>
      </c>
      <c r="I365" s="1" t="s">
        <v>2439</v>
      </c>
      <c r="J365" s="1" t="s">
        <v>7239</v>
      </c>
      <c r="K365" s="1" t="s">
        <v>7177</v>
      </c>
      <c r="L365" s="1" t="s">
        <v>7178</v>
      </c>
      <c r="M365" s="1" t="s">
        <v>7179</v>
      </c>
      <c r="N365" s="1" t="s">
        <v>1200</v>
      </c>
      <c r="O365" s="1" t="s">
        <v>1200</v>
      </c>
      <c r="P365" s="1" t="s">
        <v>1200</v>
      </c>
      <c r="Q365" s="1" t="s">
        <v>7180</v>
      </c>
      <c r="R365" s="1" t="s">
        <v>1200</v>
      </c>
      <c r="S365" s="1" t="s">
        <v>1200</v>
      </c>
      <c r="T365">
        <v>1</v>
      </c>
      <c r="U365" s="1" t="s">
        <v>8406</v>
      </c>
      <c r="V365" s="1" t="s">
        <v>8407</v>
      </c>
      <c r="W365" s="1" t="s">
        <v>1200</v>
      </c>
      <c r="X365" s="1" t="s">
        <v>1200</v>
      </c>
      <c r="Z365">
        <v>12.59</v>
      </c>
      <c r="AA365">
        <v>0</v>
      </c>
      <c r="AB365" s="1" t="s">
        <v>1200</v>
      </c>
    </row>
    <row r="366" spans="1:28" hidden="1" x14ac:dyDescent="0.25">
      <c r="A366">
        <v>2337</v>
      </c>
      <c r="B366" s="1" t="s">
        <v>2946</v>
      </c>
      <c r="C366">
        <v>41606400363</v>
      </c>
      <c r="D366" s="1" t="s">
        <v>8408</v>
      </c>
      <c r="E366" s="1" t="s">
        <v>8409</v>
      </c>
      <c r="F366" s="1" t="s">
        <v>2947</v>
      </c>
      <c r="G366" s="1" t="s">
        <v>2948</v>
      </c>
      <c r="H366" s="1" t="s">
        <v>1200</v>
      </c>
      <c r="I366" s="1" t="s">
        <v>2949</v>
      </c>
      <c r="J366" s="1" t="s">
        <v>188</v>
      </c>
      <c r="K366" s="1" t="s">
        <v>7177</v>
      </c>
      <c r="L366" s="1" t="s">
        <v>7178</v>
      </c>
      <c r="M366" s="1" t="s">
        <v>7179</v>
      </c>
      <c r="N366" s="1" t="s">
        <v>1200</v>
      </c>
      <c r="O366" s="1" t="s">
        <v>1200</v>
      </c>
      <c r="P366" s="1" t="s">
        <v>1200</v>
      </c>
      <c r="Q366" s="1" t="s">
        <v>7180</v>
      </c>
      <c r="R366" s="1" t="s">
        <v>1200</v>
      </c>
      <c r="S366" s="1" t="s">
        <v>1200</v>
      </c>
      <c r="T366">
        <v>1</v>
      </c>
      <c r="U366" s="1" t="s">
        <v>2951</v>
      </c>
      <c r="V366" s="1" t="s">
        <v>2952</v>
      </c>
      <c r="W366" s="1" t="s">
        <v>1200</v>
      </c>
      <c r="X366" s="1" t="s">
        <v>1200</v>
      </c>
      <c r="Z366">
        <v>8.43</v>
      </c>
      <c r="AA366">
        <v>0</v>
      </c>
      <c r="AB366" s="1" t="s">
        <v>1200</v>
      </c>
    </row>
    <row r="367" spans="1:28" hidden="1" x14ac:dyDescent="0.25">
      <c r="A367">
        <v>4760</v>
      </c>
      <c r="B367" s="1" t="s">
        <v>4717</v>
      </c>
      <c r="C367">
        <v>22859818000105</v>
      </c>
      <c r="D367" s="1" t="s">
        <v>8410</v>
      </c>
      <c r="E367" s="1" t="s">
        <v>8411</v>
      </c>
      <c r="F367" s="1" t="s">
        <v>4718</v>
      </c>
      <c r="G367" s="1" t="s">
        <v>3463</v>
      </c>
      <c r="H367" s="1" t="s">
        <v>1200</v>
      </c>
      <c r="I367" s="1" t="s">
        <v>4719</v>
      </c>
      <c r="J367" s="1" t="s">
        <v>188</v>
      </c>
      <c r="K367" s="1" t="s">
        <v>7177</v>
      </c>
      <c r="L367" s="1" t="s">
        <v>7178</v>
      </c>
      <c r="M367" s="1" t="s">
        <v>7179</v>
      </c>
      <c r="N367" s="1" t="s">
        <v>1200</v>
      </c>
      <c r="O367" s="1" t="s">
        <v>1200</v>
      </c>
      <c r="P367" s="1" t="s">
        <v>1200</v>
      </c>
      <c r="Q367" s="1" t="s">
        <v>7180</v>
      </c>
      <c r="R367" s="1" t="s">
        <v>1200</v>
      </c>
      <c r="S367" s="1" t="s">
        <v>1200</v>
      </c>
      <c r="T367">
        <v>1</v>
      </c>
      <c r="U367" s="1" t="s">
        <v>4715</v>
      </c>
      <c r="V367" s="1" t="s">
        <v>4716</v>
      </c>
      <c r="W367" s="1" t="s">
        <v>1200</v>
      </c>
      <c r="X367" s="1" t="s">
        <v>1200</v>
      </c>
      <c r="Z367">
        <v>4.51</v>
      </c>
      <c r="AA367">
        <v>0</v>
      </c>
      <c r="AB367" s="1" t="s">
        <v>1200</v>
      </c>
    </row>
    <row r="368" spans="1:28" hidden="1" x14ac:dyDescent="0.25">
      <c r="A368">
        <v>10744</v>
      </c>
      <c r="B368" s="1" t="s">
        <v>8412</v>
      </c>
      <c r="C368">
        <v>98195352391</v>
      </c>
      <c r="D368" s="1" t="s">
        <v>8413</v>
      </c>
      <c r="E368" s="1" t="s">
        <v>8414</v>
      </c>
      <c r="F368" s="1" t="s">
        <v>8415</v>
      </c>
      <c r="G368" s="1" t="s">
        <v>1623</v>
      </c>
      <c r="H368" s="1" t="s">
        <v>1200</v>
      </c>
      <c r="I368" s="1" t="s">
        <v>8416</v>
      </c>
      <c r="J368" s="1" t="s">
        <v>7239</v>
      </c>
      <c r="K368" s="1" t="s">
        <v>7177</v>
      </c>
      <c r="L368" s="1" t="s">
        <v>7178</v>
      </c>
      <c r="M368" s="1" t="s">
        <v>7179</v>
      </c>
      <c r="N368" s="1" t="s">
        <v>1200</v>
      </c>
      <c r="O368" s="1" t="s">
        <v>1200</v>
      </c>
      <c r="P368" s="1" t="s">
        <v>1200</v>
      </c>
      <c r="Q368" s="1" t="s">
        <v>7180</v>
      </c>
      <c r="R368" s="1" t="s">
        <v>1200</v>
      </c>
      <c r="S368" s="1" t="s">
        <v>1200</v>
      </c>
      <c r="T368">
        <v>1</v>
      </c>
      <c r="U368" s="1" t="s">
        <v>8417</v>
      </c>
      <c r="V368" s="1" t="s">
        <v>8418</v>
      </c>
      <c r="W368" s="1" t="s">
        <v>1200</v>
      </c>
      <c r="X368" s="1" t="s">
        <v>1200</v>
      </c>
      <c r="Z368">
        <v>4.4800000000000004</v>
      </c>
      <c r="AA368">
        <v>0</v>
      </c>
      <c r="AB368" s="1" t="s">
        <v>1200</v>
      </c>
    </row>
    <row r="369" spans="1:28" hidden="1" x14ac:dyDescent="0.25">
      <c r="A369">
        <v>2247</v>
      </c>
      <c r="B369" s="1" t="s">
        <v>2910</v>
      </c>
      <c r="C369">
        <v>67686150330</v>
      </c>
      <c r="D369" s="1" t="s">
        <v>8419</v>
      </c>
      <c r="E369" s="1" t="s">
        <v>8420</v>
      </c>
      <c r="F369" s="1" t="s">
        <v>2911</v>
      </c>
      <c r="G369" s="1" t="s">
        <v>1278</v>
      </c>
      <c r="H369" s="1" t="s">
        <v>1200</v>
      </c>
      <c r="I369" s="1" t="s">
        <v>790</v>
      </c>
      <c r="J369" s="1" t="s">
        <v>188</v>
      </c>
      <c r="K369" s="1" t="s">
        <v>7177</v>
      </c>
      <c r="L369" s="1" t="s">
        <v>7178</v>
      </c>
      <c r="M369" s="1" t="s">
        <v>7179</v>
      </c>
      <c r="N369" s="1" t="s">
        <v>1200</v>
      </c>
      <c r="O369" s="1" t="s">
        <v>1200</v>
      </c>
      <c r="P369" s="1" t="s">
        <v>1200</v>
      </c>
      <c r="Q369" s="1" t="s">
        <v>7180</v>
      </c>
      <c r="R369" s="1" t="s">
        <v>1200</v>
      </c>
      <c r="S369" s="1" t="s">
        <v>1200</v>
      </c>
      <c r="T369">
        <v>1</v>
      </c>
      <c r="U369" s="1" t="s">
        <v>2913</v>
      </c>
      <c r="V369" s="1" t="s">
        <v>2914</v>
      </c>
      <c r="W369" s="1" t="s">
        <v>1200</v>
      </c>
      <c r="X369" s="1" t="s">
        <v>1200</v>
      </c>
      <c r="Z369">
        <v>7.21</v>
      </c>
      <c r="AA369">
        <v>0</v>
      </c>
      <c r="AB369" s="1" t="s">
        <v>1200</v>
      </c>
    </row>
    <row r="370" spans="1:28" hidden="1" x14ac:dyDescent="0.25">
      <c r="A370">
        <v>1903</v>
      </c>
      <c r="B370" s="1" t="s">
        <v>8421</v>
      </c>
      <c r="C370">
        <v>16617185315</v>
      </c>
      <c r="D370" s="1" t="s">
        <v>8422</v>
      </c>
      <c r="E370" s="1" t="s">
        <v>8423</v>
      </c>
      <c r="F370" s="1" t="s">
        <v>8424</v>
      </c>
      <c r="G370" s="1" t="s">
        <v>8425</v>
      </c>
      <c r="H370" s="1" t="s">
        <v>1200</v>
      </c>
      <c r="I370" s="1" t="s">
        <v>2877</v>
      </c>
      <c r="J370" s="1" t="s">
        <v>188</v>
      </c>
      <c r="K370" s="1" t="s">
        <v>7177</v>
      </c>
      <c r="L370" s="1" t="s">
        <v>7178</v>
      </c>
      <c r="M370" s="1" t="s">
        <v>7179</v>
      </c>
      <c r="N370" s="1" t="s">
        <v>1200</v>
      </c>
      <c r="O370" s="1" t="s">
        <v>1200</v>
      </c>
      <c r="P370" s="1" t="s">
        <v>1200</v>
      </c>
      <c r="Q370" s="1" t="s">
        <v>7180</v>
      </c>
      <c r="R370" s="1" t="s">
        <v>1200</v>
      </c>
      <c r="S370" s="1" t="s">
        <v>1200</v>
      </c>
      <c r="T370">
        <v>1</v>
      </c>
      <c r="U370" s="1" t="s">
        <v>8426</v>
      </c>
      <c r="V370" s="1" t="s">
        <v>8427</v>
      </c>
      <c r="W370" s="1" t="s">
        <v>1200</v>
      </c>
      <c r="X370" s="1" t="s">
        <v>1200</v>
      </c>
      <c r="Z370">
        <v>12.81</v>
      </c>
      <c r="AA370">
        <v>0</v>
      </c>
      <c r="AB370" s="1" t="s">
        <v>1200</v>
      </c>
    </row>
    <row r="371" spans="1:28" hidden="1" x14ac:dyDescent="0.25">
      <c r="A371">
        <v>1430</v>
      </c>
      <c r="B371" s="1" t="s">
        <v>2385</v>
      </c>
      <c r="C371">
        <v>17103509387</v>
      </c>
      <c r="D371" s="1" t="s">
        <v>8428</v>
      </c>
      <c r="E371" s="1" t="s">
        <v>8429</v>
      </c>
      <c r="F371" s="1" t="s">
        <v>2386</v>
      </c>
      <c r="G371" s="1" t="s">
        <v>2387</v>
      </c>
      <c r="H371" s="1" t="s">
        <v>1200</v>
      </c>
      <c r="I371" s="1" t="s">
        <v>2388</v>
      </c>
      <c r="J371" s="1" t="s">
        <v>188</v>
      </c>
      <c r="K371" s="1" t="s">
        <v>7177</v>
      </c>
      <c r="L371" s="1" t="s">
        <v>7178</v>
      </c>
      <c r="M371" s="1" t="s">
        <v>7179</v>
      </c>
      <c r="N371" s="1" t="s">
        <v>1200</v>
      </c>
      <c r="O371" s="1" t="s">
        <v>1200</v>
      </c>
      <c r="P371" s="1" t="s">
        <v>1200</v>
      </c>
      <c r="Q371" s="1" t="s">
        <v>7180</v>
      </c>
      <c r="R371" s="1" t="s">
        <v>1200</v>
      </c>
      <c r="S371" s="1" t="s">
        <v>1200</v>
      </c>
      <c r="T371">
        <v>1</v>
      </c>
      <c r="U371" s="1" t="s">
        <v>2390</v>
      </c>
      <c r="V371" s="1" t="s">
        <v>2391</v>
      </c>
      <c r="W371" s="1" t="s">
        <v>1200</v>
      </c>
      <c r="X371" s="1" t="s">
        <v>1200</v>
      </c>
      <c r="Z371">
        <v>4.13</v>
      </c>
      <c r="AA371">
        <v>0</v>
      </c>
      <c r="AB371" s="1" t="s">
        <v>1200</v>
      </c>
    </row>
    <row r="372" spans="1:28" hidden="1" x14ac:dyDescent="0.25">
      <c r="A372">
        <v>2056</v>
      </c>
      <c r="B372" s="1" t="s">
        <v>8430</v>
      </c>
      <c r="C372">
        <v>5921786000101</v>
      </c>
      <c r="D372" s="1" t="s">
        <v>8431</v>
      </c>
      <c r="E372" s="1" t="s">
        <v>8432</v>
      </c>
      <c r="F372" s="1" t="s">
        <v>4155</v>
      </c>
      <c r="G372" s="1" t="s">
        <v>5252</v>
      </c>
      <c r="H372" s="1" t="s">
        <v>1200</v>
      </c>
      <c r="I372" s="1" t="s">
        <v>512</v>
      </c>
      <c r="J372" s="1" t="s">
        <v>20</v>
      </c>
      <c r="K372" s="1" t="s">
        <v>7177</v>
      </c>
      <c r="L372" s="1" t="s">
        <v>7178</v>
      </c>
      <c r="M372" s="1" t="s">
        <v>7179</v>
      </c>
      <c r="N372" s="1" t="s">
        <v>1200</v>
      </c>
      <c r="O372" s="1" t="s">
        <v>1200</v>
      </c>
      <c r="P372" s="1" t="s">
        <v>1200</v>
      </c>
      <c r="Q372" s="1" t="s">
        <v>7180</v>
      </c>
      <c r="R372" s="1" t="s">
        <v>1200</v>
      </c>
      <c r="S372" s="1" t="s">
        <v>1200</v>
      </c>
      <c r="T372">
        <v>1</v>
      </c>
      <c r="U372" s="1" t="s">
        <v>8433</v>
      </c>
      <c r="V372" s="1" t="s">
        <v>8434</v>
      </c>
      <c r="W372" s="1" t="s">
        <v>1200</v>
      </c>
      <c r="X372" s="1" t="s">
        <v>1200</v>
      </c>
      <c r="Z372">
        <v>2.79</v>
      </c>
      <c r="AA372">
        <v>0</v>
      </c>
      <c r="AB372" s="1" t="s">
        <v>1200</v>
      </c>
    </row>
    <row r="373" spans="1:28" hidden="1" x14ac:dyDescent="0.25">
      <c r="A373">
        <v>4067</v>
      </c>
      <c r="B373" s="1" t="s">
        <v>4163</v>
      </c>
      <c r="C373">
        <v>9415261000147</v>
      </c>
      <c r="D373" s="1" t="s">
        <v>8435</v>
      </c>
      <c r="E373" s="1" t="s">
        <v>8436</v>
      </c>
      <c r="F373" s="1" t="s">
        <v>4164</v>
      </c>
      <c r="G373" s="1" t="s">
        <v>4165</v>
      </c>
      <c r="H373" s="1" t="s">
        <v>1200</v>
      </c>
      <c r="I373" s="1" t="s">
        <v>193</v>
      </c>
      <c r="J373" s="1" t="s">
        <v>20</v>
      </c>
      <c r="K373" s="1" t="s">
        <v>7177</v>
      </c>
      <c r="L373" s="1" t="s">
        <v>7178</v>
      </c>
      <c r="M373" s="1" t="s">
        <v>7179</v>
      </c>
      <c r="N373" s="1" t="s">
        <v>1323</v>
      </c>
      <c r="O373" s="1" t="s">
        <v>1200</v>
      </c>
      <c r="P373" s="1" t="s">
        <v>1200</v>
      </c>
      <c r="Q373" s="1" t="s">
        <v>7180</v>
      </c>
      <c r="R373" s="1" t="s">
        <v>1200</v>
      </c>
      <c r="S373" s="1" t="s">
        <v>1200</v>
      </c>
      <c r="T373">
        <v>1</v>
      </c>
      <c r="U373" s="1" t="s">
        <v>8437</v>
      </c>
      <c r="V373" s="1" t="s">
        <v>8438</v>
      </c>
      <c r="W373" s="1" t="s">
        <v>1200</v>
      </c>
      <c r="X373" s="1" t="s">
        <v>1200</v>
      </c>
      <c r="Z373">
        <v>4.8</v>
      </c>
      <c r="AA373">
        <v>0</v>
      </c>
      <c r="AB373" s="1" t="s">
        <v>1200</v>
      </c>
    </row>
    <row r="374" spans="1:28" hidden="1" x14ac:dyDescent="0.25">
      <c r="A374">
        <v>4196</v>
      </c>
      <c r="B374" s="1" t="s">
        <v>4163</v>
      </c>
      <c r="C374">
        <v>5579402000106</v>
      </c>
      <c r="D374" s="1" t="s">
        <v>8439</v>
      </c>
      <c r="E374" s="1" t="s">
        <v>8440</v>
      </c>
      <c r="F374" s="1" t="s">
        <v>4282</v>
      </c>
      <c r="G374" s="1" t="s">
        <v>4283</v>
      </c>
      <c r="H374" s="1" t="s">
        <v>1200</v>
      </c>
      <c r="I374" s="1" t="s">
        <v>4284</v>
      </c>
      <c r="J374" s="1" t="s">
        <v>20</v>
      </c>
      <c r="K374" s="1" t="s">
        <v>7177</v>
      </c>
      <c r="L374" s="1" t="s">
        <v>7178</v>
      </c>
      <c r="M374" s="1" t="s">
        <v>7179</v>
      </c>
      <c r="N374" s="1" t="s">
        <v>1323</v>
      </c>
      <c r="O374" s="1" t="s">
        <v>1200</v>
      </c>
      <c r="P374" s="1" t="s">
        <v>1200</v>
      </c>
      <c r="Q374" s="1" t="s">
        <v>7180</v>
      </c>
      <c r="R374" s="1" t="s">
        <v>1200</v>
      </c>
      <c r="S374" s="1" t="s">
        <v>1200</v>
      </c>
      <c r="T374">
        <v>1</v>
      </c>
      <c r="U374" s="1" t="s">
        <v>4280</v>
      </c>
      <c r="V374" s="1" t="s">
        <v>4281</v>
      </c>
      <c r="W374" s="1" t="s">
        <v>1200</v>
      </c>
      <c r="X374" s="1" t="s">
        <v>1200</v>
      </c>
      <c r="Z374">
        <v>5.23</v>
      </c>
      <c r="AA374">
        <v>0</v>
      </c>
      <c r="AB374" s="1" t="s">
        <v>1200</v>
      </c>
    </row>
    <row r="375" spans="1:28" hidden="1" x14ac:dyDescent="0.25">
      <c r="A375">
        <v>12125</v>
      </c>
      <c r="B375" s="1" t="s">
        <v>8441</v>
      </c>
      <c r="D375" s="1" t="s">
        <v>8442</v>
      </c>
      <c r="E375" s="1" t="s">
        <v>8443</v>
      </c>
      <c r="F375" s="1" t="s">
        <v>8444</v>
      </c>
      <c r="G375" s="1" t="s">
        <v>8445</v>
      </c>
      <c r="H375" s="1" t="s">
        <v>1200</v>
      </c>
      <c r="I375" s="1" t="s">
        <v>8446</v>
      </c>
      <c r="J375" s="1" t="s">
        <v>7239</v>
      </c>
      <c r="K375" s="1" t="s">
        <v>7177</v>
      </c>
      <c r="L375" s="1" t="s">
        <v>7178</v>
      </c>
      <c r="M375" s="1" t="s">
        <v>7179</v>
      </c>
      <c r="N375" s="1" t="s">
        <v>1200</v>
      </c>
      <c r="O375" s="1" t="s">
        <v>1200</v>
      </c>
      <c r="P375" s="1" t="s">
        <v>1200</v>
      </c>
      <c r="Q375" s="1" t="s">
        <v>7180</v>
      </c>
      <c r="R375" s="1" t="s">
        <v>8055</v>
      </c>
      <c r="S375" s="1" t="s">
        <v>1200</v>
      </c>
      <c r="T375">
        <v>1</v>
      </c>
      <c r="U375" s="1" t="s">
        <v>8447</v>
      </c>
      <c r="V375" s="1" t="s">
        <v>8448</v>
      </c>
      <c r="W375" s="1" t="s">
        <v>1200</v>
      </c>
      <c r="X375" s="1" t="s">
        <v>1200</v>
      </c>
      <c r="Z375">
        <v>4.62</v>
      </c>
      <c r="AA375">
        <v>0</v>
      </c>
      <c r="AB375" s="1" t="s">
        <v>1200</v>
      </c>
    </row>
    <row r="376" spans="1:28" hidden="1" x14ac:dyDescent="0.25">
      <c r="A376">
        <v>12122</v>
      </c>
      <c r="B376" s="1" t="s">
        <v>8449</v>
      </c>
      <c r="D376" s="1" t="s">
        <v>8450</v>
      </c>
      <c r="E376" s="1" t="s">
        <v>8451</v>
      </c>
      <c r="F376" s="1" t="s">
        <v>8452</v>
      </c>
      <c r="G376" s="1" t="s">
        <v>2227</v>
      </c>
      <c r="H376" s="1" t="s">
        <v>1200</v>
      </c>
      <c r="I376" s="1" t="s">
        <v>8453</v>
      </c>
      <c r="J376" s="1" t="s">
        <v>7239</v>
      </c>
      <c r="K376" s="1" t="s">
        <v>7177</v>
      </c>
      <c r="L376" s="1" t="s">
        <v>7178</v>
      </c>
      <c r="M376" s="1" t="s">
        <v>7179</v>
      </c>
      <c r="N376" s="1" t="s">
        <v>1200</v>
      </c>
      <c r="O376" s="1" t="s">
        <v>1200</v>
      </c>
      <c r="P376" s="1" t="s">
        <v>1200</v>
      </c>
      <c r="Q376" s="1" t="s">
        <v>7180</v>
      </c>
      <c r="R376" s="1" t="s">
        <v>8055</v>
      </c>
      <c r="S376" s="1" t="s">
        <v>1200</v>
      </c>
      <c r="T376">
        <v>1</v>
      </c>
      <c r="U376" s="1" t="s">
        <v>8454</v>
      </c>
      <c r="V376" s="1" t="s">
        <v>8455</v>
      </c>
      <c r="W376" s="1" t="s">
        <v>1200</v>
      </c>
      <c r="X376" s="1" t="s">
        <v>1200</v>
      </c>
      <c r="Z376">
        <v>5.42</v>
      </c>
      <c r="AA376">
        <v>0</v>
      </c>
      <c r="AB376" s="1" t="s">
        <v>1200</v>
      </c>
    </row>
    <row r="377" spans="1:28" hidden="1" x14ac:dyDescent="0.25">
      <c r="A377">
        <v>1770</v>
      </c>
      <c r="B377" s="1" t="s">
        <v>2656</v>
      </c>
      <c r="C377">
        <v>1794582000198</v>
      </c>
      <c r="D377" s="1" t="s">
        <v>8456</v>
      </c>
      <c r="E377" s="1" t="s">
        <v>8457</v>
      </c>
      <c r="F377" s="1" t="s">
        <v>2658</v>
      </c>
      <c r="G377" s="1" t="s">
        <v>2659</v>
      </c>
      <c r="H377" s="1" t="s">
        <v>1200</v>
      </c>
      <c r="I377" s="1" t="s">
        <v>522</v>
      </c>
      <c r="J377" s="1" t="s">
        <v>20</v>
      </c>
      <c r="K377" s="1" t="s">
        <v>7177</v>
      </c>
      <c r="L377" s="1" t="s">
        <v>7178</v>
      </c>
      <c r="M377" s="1" t="s">
        <v>7179</v>
      </c>
      <c r="N377" s="1" t="s">
        <v>1200</v>
      </c>
      <c r="O377" s="1" t="s">
        <v>1200</v>
      </c>
      <c r="P377" s="1" t="s">
        <v>1200</v>
      </c>
      <c r="Q377" s="1" t="s">
        <v>7180</v>
      </c>
      <c r="R377" s="1" t="s">
        <v>1200</v>
      </c>
      <c r="S377" s="1" t="s">
        <v>1200</v>
      </c>
      <c r="T377">
        <v>1</v>
      </c>
      <c r="U377" s="1" t="s">
        <v>8458</v>
      </c>
      <c r="V377" s="1" t="s">
        <v>8459</v>
      </c>
      <c r="W377" s="1" t="s">
        <v>1200</v>
      </c>
      <c r="X377" s="1" t="s">
        <v>1200</v>
      </c>
      <c r="Z377">
        <v>5.8</v>
      </c>
      <c r="AA377">
        <v>0</v>
      </c>
      <c r="AB377" s="1" t="s">
        <v>1200</v>
      </c>
    </row>
    <row r="378" spans="1:28" hidden="1" x14ac:dyDescent="0.25">
      <c r="A378">
        <v>335</v>
      </c>
      <c r="B378" s="1" t="s">
        <v>1388</v>
      </c>
      <c r="C378">
        <v>4683021000100</v>
      </c>
      <c r="D378" s="1" t="s">
        <v>8460</v>
      </c>
      <c r="E378" s="1" t="s">
        <v>8461</v>
      </c>
      <c r="F378" s="1" t="s">
        <v>1389</v>
      </c>
      <c r="G378" s="1" t="s">
        <v>1390</v>
      </c>
      <c r="H378" s="1" t="s">
        <v>1200</v>
      </c>
      <c r="I378" s="1" t="s">
        <v>1391</v>
      </c>
      <c r="J378" s="1" t="s">
        <v>533</v>
      </c>
      <c r="K378" s="1" t="s">
        <v>7177</v>
      </c>
      <c r="L378" s="1" t="s">
        <v>7178</v>
      </c>
      <c r="M378" s="1" t="s">
        <v>7179</v>
      </c>
      <c r="N378" s="1" t="s">
        <v>1200</v>
      </c>
      <c r="O378" s="1" t="s">
        <v>1200</v>
      </c>
      <c r="P378" s="1" t="s">
        <v>1200</v>
      </c>
      <c r="Q378" s="1" t="s">
        <v>7180</v>
      </c>
      <c r="R378" s="1" t="s">
        <v>1200</v>
      </c>
      <c r="S378" s="1" t="s">
        <v>1200</v>
      </c>
      <c r="T378">
        <v>1</v>
      </c>
      <c r="U378" s="1" t="s">
        <v>1393</v>
      </c>
      <c r="V378" s="1" t="s">
        <v>1394</v>
      </c>
      <c r="W378" s="1" t="s">
        <v>1200</v>
      </c>
      <c r="X378" s="1" t="s">
        <v>1200</v>
      </c>
      <c r="Z378">
        <v>19.920000000000002</v>
      </c>
      <c r="AA378">
        <v>0</v>
      </c>
      <c r="AB378" s="1" t="s">
        <v>1200</v>
      </c>
    </row>
    <row r="379" spans="1:28" hidden="1" x14ac:dyDescent="0.25">
      <c r="A379">
        <v>4220</v>
      </c>
      <c r="B379" s="1" t="s">
        <v>4305</v>
      </c>
      <c r="C379">
        <v>5663918000134</v>
      </c>
      <c r="D379" s="1" t="s">
        <v>8462</v>
      </c>
      <c r="E379" s="1" t="s">
        <v>8463</v>
      </c>
      <c r="F379" s="1" t="s">
        <v>1201</v>
      </c>
      <c r="G379" s="1" t="s">
        <v>4306</v>
      </c>
      <c r="H379" s="1" t="s">
        <v>1200</v>
      </c>
      <c r="I379" s="1" t="s">
        <v>2388</v>
      </c>
      <c r="J379" s="1" t="s">
        <v>188</v>
      </c>
      <c r="K379" s="1" t="s">
        <v>7177</v>
      </c>
      <c r="L379" s="1" t="s">
        <v>7178</v>
      </c>
      <c r="M379" s="1" t="s">
        <v>7179</v>
      </c>
      <c r="N379" s="1" t="s">
        <v>1200</v>
      </c>
      <c r="O379" s="1" t="s">
        <v>1200</v>
      </c>
      <c r="P379" s="1" t="s">
        <v>1200</v>
      </c>
      <c r="Q379" s="1" t="s">
        <v>7180</v>
      </c>
      <c r="R379" s="1" t="s">
        <v>1200</v>
      </c>
      <c r="S379" s="1" t="s">
        <v>1200</v>
      </c>
      <c r="T379">
        <v>1</v>
      </c>
      <c r="U379" s="1" t="s">
        <v>4303</v>
      </c>
      <c r="V379" s="1" t="s">
        <v>4304</v>
      </c>
      <c r="W379" s="1" t="s">
        <v>1200</v>
      </c>
      <c r="X379" s="1" t="s">
        <v>1200</v>
      </c>
      <c r="Z379">
        <v>4.24</v>
      </c>
      <c r="AA379">
        <v>0</v>
      </c>
      <c r="AB379" s="1" t="s">
        <v>1200</v>
      </c>
    </row>
    <row r="380" spans="1:28" hidden="1" x14ac:dyDescent="0.25">
      <c r="A380">
        <v>9317</v>
      </c>
      <c r="B380" s="1" t="s">
        <v>5007</v>
      </c>
      <c r="C380">
        <v>9486439000221</v>
      </c>
      <c r="D380" s="1" t="s">
        <v>8464</v>
      </c>
      <c r="E380" s="1" t="s">
        <v>8465</v>
      </c>
      <c r="F380" s="1" t="s">
        <v>5008</v>
      </c>
      <c r="G380" s="1" t="s">
        <v>5009</v>
      </c>
      <c r="H380" s="1" t="s">
        <v>1200</v>
      </c>
      <c r="I380" s="1" t="s">
        <v>522</v>
      </c>
      <c r="J380" s="1" t="s">
        <v>188</v>
      </c>
      <c r="K380" s="1" t="s">
        <v>7177</v>
      </c>
      <c r="L380" s="1" t="s">
        <v>7178</v>
      </c>
      <c r="M380" s="1" t="s">
        <v>7179</v>
      </c>
      <c r="N380" s="1" t="s">
        <v>2183</v>
      </c>
      <c r="O380" s="1" t="s">
        <v>1200</v>
      </c>
      <c r="P380" s="1" t="s">
        <v>1200</v>
      </c>
      <c r="Q380" s="1" t="s">
        <v>7180</v>
      </c>
      <c r="R380" s="1" t="s">
        <v>1200</v>
      </c>
      <c r="S380" s="1" t="s">
        <v>1200</v>
      </c>
      <c r="T380">
        <v>1</v>
      </c>
      <c r="U380" s="1" t="s">
        <v>5005</v>
      </c>
      <c r="V380" s="1" t="s">
        <v>5006</v>
      </c>
      <c r="W380" s="1" t="s">
        <v>1200</v>
      </c>
      <c r="X380" s="1" t="s">
        <v>1200</v>
      </c>
      <c r="Z380">
        <v>4.8099999999999996</v>
      </c>
      <c r="AA380">
        <v>0</v>
      </c>
      <c r="AB380" s="1" t="s">
        <v>1200</v>
      </c>
    </row>
    <row r="381" spans="1:28" hidden="1" x14ac:dyDescent="0.25">
      <c r="A381">
        <v>1149</v>
      </c>
      <c r="B381" s="1" t="s">
        <v>2182</v>
      </c>
      <c r="C381">
        <v>9486439000140</v>
      </c>
      <c r="D381" s="1" t="s">
        <v>8466</v>
      </c>
      <c r="E381" s="1" t="s">
        <v>8467</v>
      </c>
      <c r="F381" s="1" t="s">
        <v>2184</v>
      </c>
      <c r="G381" s="1" t="s">
        <v>1540</v>
      </c>
      <c r="H381" s="1" t="s">
        <v>1200</v>
      </c>
      <c r="I381" s="1" t="s">
        <v>512</v>
      </c>
      <c r="J381" s="1" t="s">
        <v>20</v>
      </c>
      <c r="K381" s="1" t="s">
        <v>7177</v>
      </c>
      <c r="L381" s="1" t="s">
        <v>7178</v>
      </c>
      <c r="M381" s="1" t="s">
        <v>7179</v>
      </c>
      <c r="N381" s="1" t="s">
        <v>2183</v>
      </c>
      <c r="O381" s="1" t="s">
        <v>1200</v>
      </c>
      <c r="P381" s="1" t="s">
        <v>1200</v>
      </c>
      <c r="Q381" s="1" t="s">
        <v>7180</v>
      </c>
      <c r="R381" s="1" t="s">
        <v>1200</v>
      </c>
      <c r="S381" s="1" t="s">
        <v>1200</v>
      </c>
      <c r="T381">
        <v>1</v>
      </c>
      <c r="U381" s="1" t="s">
        <v>2186</v>
      </c>
      <c r="V381" s="1" t="s">
        <v>2187</v>
      </c>
      <c r="W381" s="1" t="s">
        <v>1200</v>
      </c>
      <c r="X381" s="1" t="s">
        <v>1200</v>
      </c>
      <c r="Z381">
        <v>2.61</v>
      </c>
      <c r="AA381">
        <v>0</v>
      </c>
      <c r="AB381" s="1" t="s">
        <v>1200</v>
      </c>
    </row>
    <row r="382" spans="1:28" hidden="1" x14ac:dyDescent="0.25">
      <c r="A382">
        <v>4861</v>
      </c>
      <c r="B382" s="1" t="s">
        <v>4792</v>
      </c>
      <c r="C382">
        <v>9025799000145</v>
      </c>
      <c r="D382" s="1" t="s">
        <v>8468</v>
      </c>
      <c r="E382" s="1" t="s">
        <v>8469</v>
      </c>
      <c r="F382" s="1" t="s">
        <v>4793</v>
      </c>
      <c r="G382" s="1" t="s">
        <v>4794</v>
      </c>
      <c r="H382" s="1" t="s">
        <v>1200</v>
      </c>
      <c r="I382" s="1" t="s">
        <v>4795</v>
      </c>
      <c r="J382" s="1" t="s">
        <v>188</v>
      </c>
      <c r="K382" s="1" t="s">
        <v>7177</v>
      </c>
      <c r="L382" s="1" t="s">
        <v>7178</v>
      </c>
      <c r="M382" s="1" t="s">
        <v>7179</v>
      </c>
      <c r="N382" s="1" t="s">
        <v>1200</v>
      </c>
      <c r="O382" s="1" t="s">
        <v>1200</v>
      </c>
      <c r="P382" s="1" t="s">
        <v>1200</v>
      </c>
      <c r="Q382" s="1" t="s">
        <v>7180</v>
      </c>
      <c r="R382" s="1" t="s">
        <v>1200</v>
      </c>
      <c r="S382" s="1" t="s">
        <v>1200</v>
      </c>
      <c r="T382">
        <v>1</v>
      </c>
      <c r="U382" s="1" t="s">
        <v>4790</v>
      </c>
      <c r="V382" s="1" t="s">
        <v>4791</v>
      </c>
      <c r="W382" s="1" t="s">
        <v>1200</v>
      </c>
      <c r="X382" s="1" t="s">
        <v>1200</v>
      </c>
      <c r="Z382">
        <v>11.27</v>
      </c>
      <c r="AA382">
        <v>0</v>
      </c>
      <c r="AB382" s="1" t="s">
        <v>1200</v>
      </c>
    </row>
    <row r="383" spans="1:28" hidden="1" x14ac:dyDescent="0.25">
      <c r="A383">
        <v>464</v>
      </c>
      <c r="B383" s="1" t="s">
        <v>1481</v>
      </c>
      <c r="C383">
        <v>7209283000125</v>
      </c>
      <c r="D383" s="1" t="s">
        <v>8470</v>
      </c>
      <c r="E383" s="1" t="s">
        <v>8471</v>
      </c>
      <c r="F383" s="1" t="s">
        <v>1482</v>
      </c>
      <c r="G383" s="1" t="s">
        <v>1483</v>
      </c>
      <c r="H383" s="1" t="s">
        <v>1200</v>
      </c>
      <c r="I383" s="1" t="s">
        <v>167</v>
      </c>
      <c r="J383" s="1" t="s">
        <v>20</v>
      </c>
      <c r="K383" s="1" t="s">
        <v>7177</v>
      </c>
      <c r="L383" s="1" t="s">
        <v>7178</v>
      </c>
      <c r="M383" s="1" t="s">
        <v>7179</v>
      </c>
      <c r="N383" s="1" t="s">
        <v>1323</v>
      </c>
      <c r="O383" s="1" t="s">
        <v>1200</v>
      </c>
      <c r="P383" s="1" t="s">
        <v>1200</v>
      </c>
      <c r="Q383" s="1" t="s">
        <v>7180</v>
      </c>
      <c r="R383" s="1" t="s">
        <v>1200</v>
      </c>
      <c r="S383" s="1" t="s">
        <v>1200</v>
      </c>
      <c r="T383">
        <v>1</v>
      </c>
      <c r="U383" s="1" t="s">
        <v>1485</v>
      </c>
      <c r="V383" s="1" t="s">
        <v>1486</v>
      </c>
      <c r="W383" s="1" t="s">
        <v>1200</v>
      </c>
      <c r="X383" s="1" t="s">
        <v>1200</v>
      </c>
      <c r="Z383">
        <v>6.23</v>
      </c>
      <c r="AA383">
        <v>0</v>
      </c>
      <c r="AB383" s="1" t="s">
        <v>1200</v>
      </c>
    </row>
    <row r="384" spans="1:28" hidden="1" x14ac:dyDescent="0.25">
      <c r="A384">
        <v>1226</v>
      </c>
      <c r="B384" s="1" t="s">
        <v>2249</v>
      </c>
      <c r="C384">
        <v>4540758000173</v>
      </c>
      <c r="D384" s="1" t="s">
        <v>2249</v>
      </c>
      <c r="E384" s="1" t="s">
        <v>8472</v>
      </c>
      <c r="F384" s="1" t="s">
        <v>2250</v>
      </c>
      <c r="G384" s="1" t="s">
        <v>2251</v>
      </c>
      <c r="H384" s="1" t="s">
        <v>1200</v>
      </c>
      <c r="I384" s="1" t="s">
        <v>2252</v>
      </c>
      <c r="J384" s="1" t="s">
        <v>20</v>
      </c>
      <c r="K384" s="1" t="s">
        <v>7177</v>
      </c>
      <c r="L384" s="1" t="s">
        <v>7178</v>
      </c>
      <c r="M384" s="1" t="s">
        <v>7179</v>
      </c>
      <c r="N384" s="1" t="s">
        <v>1323</v>
      </c>
      <c r="O384" s="1" t="s">
        <v>1200</v>
      </c>
      <c r="P384" s="1" t="s">
        <v>1200</v>
      </c>
      <c r="Q384" s="1" t="s">
        <v>7180</v>
      </c>
      <c r="R384" s="1" t="s">
        <v>1200</v>
      </c>
      <c r="S384" s="1" t="s">
        <v>1200</v>
      </c>
      <c r="T384">
        <v>1</v>
      </c>
      <c r="U384" s="1" t="s">
        <v>8473</v>
      </c>
      <c r="V384" s="1" t="s">
        <v>8474</v>
      </c>
      <c r="W384" s="1" t="s">
        <v>1200</v>
      </c>
      <c r="X384" s="1" t="s">
        <v>1200</v>
      </c>
      <c r="Z384">
        <v>5.82</v>
      </c>
      <c r="AA384">
        <v>0</v>
      </c>
      <c r="AB384" s="1" t="s">
        <v>1200</v>
      </c>
    </row>
    <row r="385" spans="1:28" hidden="1" x14ac:dyDescent="0.25">
      <c r="A385">
        <v>707</v>
      </c>
      <c r="B385" s="1" t="s">
        <v>8475</v>
      </c>
      <c r="C385">
        <v>79677657372</v>
      </c>
      <c r="D385" s="1" t="s">
        <v>8476</v>
      </c>
      <c r="E385" s="1" t="s">
        <v>8477</v>
      </c>
      <c r="F385" s="1" t="s">
        <v>8478</v>
      </c>
      <c r="G385" s="1" t="s">
        <v>2625</v>
      </c>
      <c r="H385" s="1" t="s">
        <v>1200</v>
      </c>
      <c r="I385" s="1" t="s">
        <v>2918</v>
      </c>
      <c r="J385" s="1" t="s">
        <v>188</v>
      </c>
      <c r="K385" s="1" t="s">
        <v>7177</v>
      </c>
      <c r="L385" s="1" t="s">
        <v>7178</v>
      </c>
      <c r="M385" s="1" t="s">
        <v>7179</v>
      </c>
      <c r="N385" s="1" t="s">
        <v>1200</v>
      </c>
      <c r="O385" s="1" t="s">
        <v>1200</v>
      </c>
      <c r="P385" s="1" t="s">
        <v>1200</v>
      </c>
      <c r="Q385" s="1" t="s">
        <v>7180</v>
      </c>
      <c r="R385" s="1" t="s">
        <v>1200</v>
      </c>
      <c r="S385" s="1" t="s">
        <v>1200</v>
      </c>
      <c r="T385">
        <v>1</v>
      </c>
      <c r="U385" s="1" t="s">
        <v>8479</v>
      </c>
      <c r="V385" s="1" t="s">
        <v>8480</v>
      </c>
      <c r="W385" s="1" t="s">
        <v>1200</v>
      </c>
      <c r="X385" s="1" t="s">
        <v>1200</v>
      </c>
      <c r="Z385">
        <v>2.91</v>
      </c>
      <c r="AA385">
        <v>0</v>
      </c>
      <c r="AB385" s="1" t="s">
        <v>1200</v>
      </c>
    </row>
    <row r="386" spans="1:28" hidden="1" x14ac:dyDescent="0.25">
      <c r="A386">
        <v>2827</v>
      </c>
      <c r="B386" s="1" t="s">
        <v>3227</v>
      </c>
      <c r="C386">
        <v>24154950000139</v>
      </c>
      <c r="D386" s="1" t="s">
        <v>8481</v>
      </c>
      <c r="E386" s="1" t="s">
        <v>8482</v>
      </c>
      <c r="F386" s="1" t="s">
        <v>3228</v>
      </c>
      <c r="G386" s="1" t="s">
        <v>3229</v>
      </c>
      <c r="H386" s="1" t="s">
        <v>1200</v>
      </c>
      <c r="I386" s="1" t="s">
        <v>3230</v>
      </c>
      <c r="J386" s="1" t="s">
        <v>20</v>
      </c>
      <c r="K386" s="1" t="s">
        <v>7177</v>
      </c>
      <c r="L386" s="1" t="s">
        <v>7178</v>
      </c>
      <c r="M386" s="1" t="s">
        <v>7179</v>
      </c>
      <c r="N386" s="1" t="s">
        <v>1323</v>
      </c>
      <c r="O386" s="1" t="s">
        <v>1200</v>
      </c>
      <c r="P386" s="1" t="s">
        <v>1200</v>
      </c>
      <c r="Q386" s="1" t="s">
        <v>7180</v>
      </c>
      <c r="R386" s="1" t="s">
        <v>1200</v>
      </c>
      <c r="S386" s="1" t="s">
        <v>1200</v>
      </c>
      <c r="T386">
        <v>1</v>
      </c>
      <c r="U386" s="1" t="s">
        <v>8483</v>
      </c>
      <c r="V386" s="1" t="s">
        <v>8484</v>
      </c>
      <c r="W386" s="1" t="s">
        <v>1200</v>
      </c>
      <c r="X386" s="1" t="s">
        <v>1200</v>
      </c>
      <c r="Z386">
        <v>7.18</v>
      </c>
      <c r="AA386">
        <v>0</v>
      </c>
      <c r="AB386" s="1" t="s">
        <v>1200</v>
      </c>
    </row>
    <row r="387" spans="1:28" hidden="1" x14ac:dyDescent="0.25">
      <c r="A387">
        <v>3705</v>
      </c>
      <c r="B387" s="1" t="s">
        <v>3865</v>
      </c>
      <c r="C387">
        <v>73508491000150</v>
      </c>
      <c r="D387" s="1" t="s">
        <v>8485</v>
      </c>
      <c r="E387" s="1" t="s">
        <v>7323</v>
      </c>
      <c r="F387" s="1" t="s">
        <v>3866</v>
      </c>
      <c r="G387" s="1" t="s">
        <v>3867</v>
      </c>
      <c r="H387" s="1" t="s">
        <v>1200</v>
      </c>
      <c r="I387" s="1" t="s">
        <v>3868</v>
      </c>
      <c r="J387" s="1" t="s">
        <v>479</v>
      </c>
      <c r="K387" s="1" t="s">
        <v>7177</v>
      </c>
      <c r="L387" s="1" t="s">
        <v>7178</v>
      </c>
      <c r="M387" s="1" t="s">
        <v>7179</v>
      </c>
      <c r="N387" s="1" t="s">
        <v>1200</v>
      </c>
      <c r="O387" s="1" t="s">
        <v>1200</v>
      </c>
      <c r="P387" s="1" t="s">
        <v>1200</v>
      </c>
      <c r="Q387" s="1" t="s">
        <v>7180</v>
      </c>
      <c r="R387" s="1" t="s">
        <v>1200</v>
      </c>
      <c r="S387" s="1" t="s">
        <v>1200</v>
      </c>
      <c r="T387">
        <v>1</v>
      </c>
      <c r="U387" s="1" t="s">
        <v>3863</v>
      </c>
      <c r="V387" s="1" t="s">
        <v>3864</v>
      </c>
      <c r="W387" s="1" t="s">
        <v>1200</v>
      </c>
      <c r="X387" s="1" t="s">
        <v>1200</v>
      </c>
      <c r="Z387">
        <v>13.15</v>
      </c>
      <c r="AA387">
        <v>0</v>
      </c>
      <c r="AB387" s="1" t="s">
        <v>1200</v>
      </c>
    </row>
    <row r="388" spans="1:28" hidden="1" x14ac:dyDescent="0.25">
      <c r="A388">
        <v>2665</v>
      </c>
      <c r="B388" s="1" t="s">
        <v>3122</v>
      </c>
      <c r="C388">
        <v>72475528000128</v>
      </c>
      <c r="D388" s="1" t="s">
        <v>8486</v>
      </c>
      <c r="E388" s="1" t="s">
        <v>8487</v>
      </c>
      <c r="F388" s="1" t="s">
        <v>3123</v>
      </c>
      <c r="G388" s="1" t="s">
        <v>3124</v>
      </c>
      <c r="H388" s="1" t="s">
        <v>1200</v>
      </c>
      <c r="I388" s="1" t="s">
        <v>3125</v>
      </c>
      <c r="J388" s="1" t="s">
        <v>479</v>
      </c>
      <c r="K388" s="1" t="s">
        <v>7177</v>
      </c>
      <c r="L388" s="1" t="s">
        <v>7178</v>
      </c>
      <c r="M388" s="1" t="s">
        <v>7179</v>
      </c>
      <c r="N388" s="1" t="s">
        <v>1323</v>
      </c>
      <c r="O388" s="1" t="s">
        <v>1200</v>
      </c>
      <c r="P388" s="1" t="s">
        <v>1200</v>
      </c>
      <c r="Q388" s="1" t="s">
        <v>7180</v>
      </c>
      <c r="R388" s="1" t="s">
        <v>1200</v>
      </c>
      <c r="S388" s="1" t="s">
        <v>1200</v>
      </c>
      <c r="T388">
        <v>1</v>
      </c>
      <c r="U388" s="1" t="s">
        <v>3127</v>
      </c>
      <c r="V388" s="1" t="s">
        <v>3128</v>
      </c>
      <c r="W388" s="1" t="s">
        <v>1200</v>
      </c>
      <c r="X388" s="1" t="s">
        <v>1200</v>
      </c>
      <c r="Z388">
        <v>15.22</v>
      </c>
      <c r="AA388">
        <v>0</v>
      </c>
      <c r="AB388" s="1" t="s">
        <v>1200</v>
      </c>
    </row>
    <row r="389" spans="1:28" hidden="1" x14ac:dyDescent="0.25">
      <c r="A389">
        <v>2340</v>
      </c>
      <c r="B389" s="1" t="s">
        <v>2953</v>
      </c>
      <c r="C389">
        <v>5280998000149</v>
      </c>
      <c r="D389" s="1" t="s">
        <v>8488</v>
      </c>
      <c r="E389" s="1" t="s">
        <v>8489</v>
      </c>
      <c r="F389" s="1" t="s">
        <v>2954</v>
      </c>
      <c r="G389" s="1" t="s">
        <v>2955</v>
      </c>
      <c r="H389" s="1" t="s">
        <v>1200</v>
      </c>
      <c r="I389" s="1" t="s">
        <v>124</v>
      </c>
      <c r="J389" s="1" t="s">
        <v>20</v>
      </c>
      <c r="K389" s="1" t="s">
        <v>7177</v>
      </c>
      <c r="L389" s="1" t="s">
        <v>7178</v>
      </c>
      <c r="M389" s="1" t="s">
        <v>7179</v>
      </c>
      <c r="N389" s="1" t="s">
        <v>1200</v>
      </c>
      <c r="O389" s="1" t="s">
        <v>1200</v>
      </c>
      <c r="P389" s="1" t="s">
        <v>1200</v>
      </c>
      <c r="Q389" s="1" t="s">
        <v>7180</v>
      </c>
      <c r="R389" s="1" t="s">
        <v>1200</v>
      </c>
      <c r="S389" s="1" t="s">
        <v>1200</v>
      </c>
      <c r="T389">
        <v>1</v>
      </c>
      <c r="U389" s="1" t="s">
        <v>8490</v>
      </c>
      <c r="V389" s="1" t="s">
        <v>8491</v>
      </c>
      <c r="W389" s="1" t="s">
        <v>1200</v>
      </c>
      <c r="X389" s="1" t="s">
        <v>1200</v>
      </c>
      <c r="Z389">
        <v>6.1</v>
      </c>
      <c r="AA389">
        <v>0</v>
      </c>
      <c r="AB389" s="1" t="s">
        <v>1200</v>
      </c>
    </row>
    <row r="390" spans="1:28" hidden="1" x14ac:dyDescent="0.25">
      <c r="A390">
        <v>2860</v>
      </c>
      <c r="B390" s="1" t="s">
        <v>3261</v>
      </c>
      <c r="C390">
        <v>307549000123</v>
      </c>
      <c r="D390" s="1" t="s">
        <v>8492</v>
      </c>
      <c r="E390" s="1" t="s">
        <v>8493</v>
      </c>
      <c r="F390" s="1" t="s">
        <v>3262</v>
      </c>
      <c r="G390" s="1" t="s">
        <v>3263</v>
      </c>
      <c r="H390" s="1" t="s">
        <v>1200</v>
      </c>
      <c r="I390" s="1" t="s">
        <v>827</v>
      </c>
      <c r="J390" s="1" t="s">
        <v>20</v>
      </c>
      <c r="K390" s="1" t="s">
        <v>7177</v>
      </c>
      <c r="L390" s="1" t="s">
        <v>7178</v>
      </c>
      <c r="M390" s="1" t="s">
        <v>7179</v>
      </c>
      <c r="N390" s="1" t="s">
        <v>1323</v>
      </c>
      <c r="O390" s="1" t="s">
        <v>1200</v>
      </c>
      <c r="P390" s="1" t="s">
        <v>1200</v>
      </c>
      <c r="Q390" s="1" t="s">
        <v>7180</v>
      </c>
      <c r="R390" s="1" t="s">
        <v>1200</v>
      </c>
      <c r="S390" s="1" t="s">
        <v>1200</v>
      </c>
      <c r="T390">
        <v>1</v>
      </c>
      <c r="U390" s="1" t="s">
        <v>3265</v>
      </c>
      <c r="V390" s="1" t="s">
        <v>3266</v>
      </c>
      <c r="W390" s="1" t="s">
        <v>1200</v>
      </c>
      <c r="X390" s="1" t="s">
        <v>1200</v>
      </c>
      <c r="Z390">
        <v>11.65</v>
      </c>
      <c r="AA390">
        <v>0</v>
      </c>
      <c r="AB390" s="1" t="s">
        <v>1200</v>
      </c>
    </row>
    <row r="391" spans="1:28" hidden="1" x14ac:dyDescent="0.25">
      <c r="A391">
        <v>4754</v>
      </c>
      <c r="B391" s="1" t="s">
        <v>8494</v>
      </c>
      <c r="D391" s="1" t="s">
        <v>8495</v>
      </c>
      <c r="E391" s="1" t="s">
        <v>8496</v>
      </c>
      <c r="F391" s="1" t="s">
        <v>8497</v>
      </c>
      <c r="G391" s="1" t="s">
        <v>8498</v>
      </c>
      <c r="H391" s="1" t="s">
        <v>1200</v>
      </c>
      <c r="I391" s="1" t="s">
        <v>8499</v>
      </c>
      <c r="J391" s="1" t="s">
        <v>20</v>
      </c>
      <c r="K391" s="1" t="s">
        <v>7177</v>
      </c>
      <c r="L391" s="1" t="s">
        <v>7178</v>
      </c>
      <c r="M391" s="1" t="s">
        <v>7179</v>
      </c>
      <c r="N391" s="1" t="s">
        <v>1200</v>
      </c>
      <c r="O391" s="1" t="s">
        <v>1200</v>
      </c>
      <c r="P391" s="1" t="s">
        <v>1200</v>
      </c>
      <c r="Q391" s="1" t="s">
        <v>7180</v>
      </c>
      <c r="R391" s="1" t="s">
        <v>8055</v>
      </c>
      <c r="S391" s="1" t="s">
        <v>1200</v>
      </c>
      <c r="T391">
        <v>1</v>
      </c>
      <c r="U391" s="1" t="s">
        <v>8500</v>
      </c>
      <c r="V391" s="1" t="s">
        <v>8501</v>
      </c>
      <c r="W391" s="1" t="s">
        <v>1200</v>
      </c>
      <c r="X391" s="1" t="s">
        <v>1200</v>
      </c>
      <c r="Z391">
        <v>14.09</v>
      </c>
      <c r="AA391">
        <v>0</v>
      </c>
      <c r="AB391" s="1" t="s">
        <v>1200</v>
      </c>
    </row>
    <row r="392" spans="1:28" hidden="1" x14ac:dyDescent="0.25">
      <c r="A392">
        <v>12124</v>
      </c>
      <c r="B392" s="1" t="s">
        <v>8494</v>
      </c>
      <c r="D392" s="1" t="s">
        <v>8502</v>
      </c>
      <c r="E392" s="1" t="s">
        <v>8503</v>
      </c>
      <c r="F392" s="1" t="s">
        <v>8504</v>
      </c>
      <c r="G392" s="1" t="s">
        <v>8505</v>
      </c>
      <c r="H392" s="1" t="s">
        <v>1200</v>
      </c>
      <c r="I392" s="1" t="s">
        <v>8506</v>
      </c>
      <c r="J392" s="1" t="s">
        <v>7239</v>
      </c>
      <c r="K392" s="1" t="s">
        <v>7177</v>
      </c>
      <c r="L392" s="1" t="s">
        <v>7178</v>
      </c>
      <c r="M392" s="1" t="s">
        <v>7179</v>
      </c>
      <c r="N392" s="1" t="s">
        <v>1200</v>
      </c>
      <c r="O392" s="1" t="s">
        <v>1200</v>
      </c>
      <c r="P392" s="1" t="s">
        <v>1200</v>
      </c>
      <c r="Q392" s="1" t="s">
        <v>7180</v>
      </c>
      <c r="R392" s="1" t="s">
        <v>8055</v>
      </c>
      <c r="S392" s="1" t="s">
        <v>1200</v>
      </c>
      <c r="T392">
        <v>1</v>
      </c>
      <c r="U392" s="1" t="s">
        <v>8507</v>
      </c>
      <c r="V392" s="1" t="s">
        <v>8508</v>
      </c>
      <c r="W392" s="1" t="s">
        <v>1200</v>
      </c>
      <c r="X392" s="1" t="s">
        <v>1200</v>
      </c>
      <c r="Z392">
        <v>14.1</v>
      </c>
      <c r="AA392">
        <v>0</v>
      </c>
      <c r="AB392" s="1" t="s">
        <v>1200</v>
      </c>
    </row>
    <row r="393" spans="1:28" hidden="1" x14ac:dyDescent="0.25">
      <c r="A393">
        <v>4296</v>
      </c>
      <c r="B393" s="1" t="s">
        <v>4392</v>
      </c>
      <c r="C393">
        <v>558735000135</v>
      </c>
      <c r="D393" s="1" t="s">
        <v>8509</v>
      </c>
      <c r="E393" s="1" t="s">
        <v>8510</v>
      </c>
      <c r="F393" s="1" t="s">
        <v>4393</v>
      </c>
      <c r="G393" s="1" t="s">
        <v>4394</v>
      </c>
      <c r="H393" s="1" t="s">
        <v>1200</v>
      </c>
      <c r="I393" s="1" t="s">
        <v>527</v>
      </c>
      <c r="J393" s="1" t="s">
        <v>188</v>
      </c>
      <c r="K393" s="1" t="s">
        <v>7177</v>
      </c>
      <c r="L393" s="1" t="s">
        <v>7178</v>
      </c>
      <c r="M393" s="1" t="s">
        <v>7179</v>
      </c>
      <c r="N393" s="1" t="s">
        <v>1200</v>
      </c>
      <c r="O393" s="1" t="s">
        <v>1200</v>
      </c>
      <c r="P393" s="1" t="s">
        <v>1200</v>
      </c>
      <c r="Q393" s="1" t="s">
        <v>7180</v>
      </c>
      <c r="R393" s="1" t="s">
        <v>1200</v>
      </c>
      <c r="S393" s="1" t="s">
        <v>1200</v>
      </c>
      <c r="T393">
        <v>1</v>
      </c>
      <c r="U393" s="1" t="s">
        <v>4390</v>
      </c>
      <c r="V393" s="1" t="s">
        <v>4391</v>
      </c>
      <c r="W393" s="1" t="s">
        <v>1200</v>
      </c>
      <c r="X393" s="1" t="s">
        <v>1200</v>
      </c>
      <c r="Z393">
        <v>7.62</v>
      </c>
      <c r="AA393">
        <v>0</v>
      </c>
      <c r="AB393" s="1" t="s">
        <v>1200</v>
      </c>
    </row>
    <row r="394" spans="1:28" hidden="1" x14ac:dyDescent="0.25">
      <c r="A394">
        <v>3715</v>
      </c>
      <c r="B394" s="1" t="s">
        <v>3872</v>
      </c>
      <c r="C394">
        <v>5867155000143</v>
      </c>
      <c r="D394" s="1" t="s">
        <v>8511</v>
      </c>
      <c r="E394" s="1" t="s">
        <v>8512</v>
      </c>
      <c r="F394" s="1" t="s">
        <v>3873</v>
      </c>
      <c r="G394" s="1" t="s">
        <v>3874</v>
      </c>
      <c r="H394" s="1" t="s">
        <v>1200</v>
      </c>
      <c r="I394" s="1" t="s">
        <v>512</v>
      </c>
      <c r="J394" s="1" t="s">
        <v>20</v>
      </c>
      <c r="K394" s="1" t="s">
        <v>7177</v>
      </c>
      <c r="L394" s="1" t="s">
        <v>7178</v>
      </c>
      <c r="M394" s="1" t="s">
        <v>7179</v>
      </c>
      <c r="N394" s="1" t="s">
        <v>1200</v>
      </c>
      <c r="O394" s="1" t="s">
        <v>1200</v>
      </c>
      <c r="P394" s="1" t="s">
        <v>1200</v>
      </c>
      <c r="Q394" s="1" t="s">
        <v>7180</v>
      </c>
      <c r="R394" s="1" t="s">
        <v>1200</v>
      </c>
      <c r="S394" s="1" t="s">
        <v>1200</v>
      </c>
      <c r="T394">
        <v>1</v>
      </c>
      <c r="U394" s="1" t="s">
        <v>8513</v>
      </c>
      <c r="V394" s="1" t="s">
        <v>8514</v>
      </c>
      <c r="W394" s="1" t="s">
        <v>1200</v>
      </c>
      <c r="X394" s="1" t="s">
        <v>1200</v>
      </c>
      <c r="Z394">
        <v>2.96</v>
      </c>
      <c r="AA394">
        <v>0</v>
      </c>
      <c r="AB394" s="1" t="s">
        <v>1200</v>
      </c>
    </row>
    <row r="395" spans="1:28" hidden="1" x14ac:dyDescent="0.25">
      <c r="A395">
        <v>12123</v>
      </c>
      <c r="B395" s="1" t="s">
        <v>8515</v>
      </c>
      <c r="D395" s="1" t="s">
        <v>8516</v>
      </c>
      <c r="E395" s="1" t="s">
        <v>8517</v>
      </c>
      <c r="F395" s="1" t="s">
        <v>8518</v>
      </c>
      <c r="G395" s="1" t="s">
        <v>8519</v>
      </c>
      <c r="H395" s="1" t="s">
        <v>1200</v>
      </c>
      <c r="I395" s="1" t="s">
        <v>8382</v>
      </c>
      <c r="J395" s="1" t="s">
        <v>7239</v>
      </c>
      <c r="K395" s="1" t="s">
        <v>7177</v>
      </c>
      <c r="L395" s="1" t="s">
        <v>7178</v>
      </c>
      <c r="M395" s="1" t="s">
        <v>7179</v>
      </c>
      <c r="N395" s="1" t="s">
        <v>1200</v>
      </c>
      <c r="O395" s="1" t="s">
        <v>1200</v>
      </c>
      <c r="P395" s="1" t="s">
        <v>1200</v>
      </c>
      <c r="Q395" s="1" t="s">
        <v>7180</v>
      </c>
      <c r="R395" s="1" t="s">
        <v>8055</v>
      </c>
      <c r="S395" s="1" t="s">
        <v>1200</v>
      </c>
      <c r="T395">
        <v>1</v>
      </c>
      <c r="U395" s="1" t="s">
        <v>8520</v>
      </c>
      <c r="V395" s="1" t="s">
        <v>8521</v>
      </c>
      <c r="W395" s="1" t="s">
        <v>1200</v>
      </c>
      <c r="X395" s="1" t="s">
        <v>1200</v>
      </c>
      <c r="Z395">
        <v>5.95</v>
      </c>
      <c r="AA395">
        <v>0</v>
      </c>
      <c r="AB395" s="1" t="s">
        <v>1200</v>
      </c>
    </row>
    <row r="396" spans="1:28" hidden="1" x14ac:dyDescent="0.25">
      <c r="A396">
        <v>12120</v>
      </c>
      <c r="B396" s="1" t="s">
        <v>8522</v>
      </c>
      <c r="D396" s="1" t="s">
        <v>8523</v>
      </c>
      <c r="E396" s="1" t="s">
        <v>8524</v>
      </c>
      <c r="F396" s="1" t="s">
        <v>8525</v>
      </c>
      <c r="G396" s="1" t="s">
        <v>8526</v>
      </c>
      <c r="H396" s="1" t="s">
        <v>1200</v>
      </c>
      <c r="I396" s="1" t="s">
        <v>8527</v>
      </c>
      <c r="J396" s="1" t="s">
        <v>7239</v>
      </c>
      <c r="K396" s="1" t="s">
        <v>7177</v>
      </c>
      <c r="L396" s="1" t="s">
        <v>7178</v>
      </c>
      <c r="M396" s="1" t="s">
        <v>7179</v>
      </c>
      <c r="N396" s="1" t="s">
        <v>1200</v>
      </c>
      <c r="O396" s="1" t="s">
        <v>1200</v>
      </c>
      <c r="P396" s="1" t="s">
        <v>1200</v>
      </c>
      <c r="Q396" s="1" t="s">
        <v>7180</v>
      </c>
      <c r="R396" s="1" t="s">
        <v>8055</v>
      </c>
      <c r="S396" s="1" t="s">
        <v>1200</v>
      </c>
      <c r="T396">
        <v>1</v>
      </c>
      <c r="U396" s="1" t="s">
        <v>8528</v>
      </c>
      <c r="V396" s="1" t="s">
        <v>8529</v>
      </c>
      <c r="W396" s="1" t="s">
        <v>1200</v>
      </c>
      <c r="X396" s="1" t="s">
        <v>1200</v>
      </c>
      <c r="Z396">
        <v>2.33</v>
      </c>
      <c r="AA396">
        <v>0</v>
      </c>
      <c r="AB396" s="1" t="s">
        <v>1200</v>
      </c>
    </row>
    <row r="397" spans="1:28" hidden="1" x14ac:dyDescent="0.25">
      <c r="A397">
        <v>4272</v>
      </c>
      <c r="B397" s="1" t="s">
        <v>4364</v>
      </c>
      <c r="C397">
        <v>32085401000188</v>
      </c>
      <c r="D397" s="1" t="s">
        <v>8530</v>
      </c>
      <c r="E397" s="1" t="s">
        <v>8531</v>
      </c>
      <c r="F397" s="1" t="s">
        <v>4365</v>
      </c>
      <c r="G397" s="1" t="s">
        <v>4366</v>
      </c>
      <c r="H397" s="1" t="s">
        <v>1200</v>
      </c>
      <c r="I397" s="1" t="s">
        <v>449</v>
      </c>
      <c r="J397" s="1" t="s">
        <v>20</v>
      </c>
      <c r="K397" s="1" t="s">
        <v>7177</v>
      </c>
      <c r="L397" s="1" t="s">
        <v>7178</v>
      </c>
      <c r="M397" s="1" t="s">
        <v>7179</v>
      </c>
      <c r="N397" s="1" t="s">
        <v>1323</v>
      </c>
      <c r="O397" s="1" t="s">
        <v>1200</v>
      </c>
      <c r="P397" s="1" t="s">
        <v>1200</v>
      </c>
      <c r="Q397" s="1" t="s">
        <v>7180</v>
      </c>
      <c r="R397" s="1" t="s">
        <v>1200</v>
      </c>
      <c r="S397" s="1" t="s">
        <v>1200</v>
      </c>
      <c r="T397">
        <v>1</v>
      </c>
      <c r="U397" s="1" t="s">
        <v>4362</v>
      </c>
      <c r="V397" s="1" t="s">
        <v>4363</v>
      </c>
      <c r="W397" s="1" t="s">
        <v>1200</v>
      </c>
      <c r="X397" s="1" t="s">
        <v>1200</v>
      </c>
      <c r="Z397">
        <v>6.8</v>
      </c>
      <c r="AA397">
        <v>0</v>
      </c>
      <c r="AB397" s="1" t="s">
        <v>1200</v>
      </c>
    </row>
    <row r="398" spans="1:28" hidden="1" x14ac:dyDescent="0.25">
      <c r="A398">
        <v>4509</v>
      </c>
      <c r="B398" s="1" t="s">
        <v>4520</v>
      </c>
      <c r="C398">
        <v>36182950000121</v>
      </c>
      <c r="D398" s="1" t="s">
        <v>8532</v>
      </c>
      <c r="E398" s="1" t="s">
        <v>8533</v>
      </c>
      <c r="F398" s="1" t="s">
        <v>4521</v>
      </c>
      <c r="G398" s="1" t="s">
        <v>2551</v>
      </c>
      <c r="H398" s="1" t="s">
        <v>1200</v>
      </c>
      <c r="I398" s="1" t="s">
        <v>4522</v>
      </c>
      <c r="J398" s="1" t="s">
        <v>188</v>
      </c>
      <c r="K398" s="1" t="s">
        <v>7177</v>
      </c>
      <c r="L398" s="1" t="s">
        <v>7178</v>
      </c>
      <c r="M398" s="1" t="s">
        <v>7179</v>
      </c>
      <c r="N398" s="1" t="s">
        <v>1200</v>
      </c>
      <c r="O398" s="1" t="s">
        <v>1200</v>
      </c>
      <c r="P398" s="1" t="s">
        <v>1200</v>
      </c>
      <c r="Q398" s="1" t="s">
        <v>7180</v>
      </c>
      <c r="R398" s="1" t="s">
        <v>1200</v>
      </c>
      <c r="S398" s="1" t="s">
        <v>1200</v>
      </c>
      <c r="T398">
        <v>1</v>
      </c>
      <c r="U398" s="1" t="s">
        <v>4518</v>
      </c>
      <c r="V398" s="1" t="s">
        <v>4519</v>
      </c>
      <c r="W398" s="1" t="s">
        <v>1200</v>
      </c>
      <c r="X398" s="1" t="s">
        <v>1200</v>
      </c>
      <c r="Z398">
        <v>9.36</v>
      </c>
      <c r="AA398">
        <v>0</v>
      </c>
      <c r="AB398" s="1" t="s">
        <v>1200</v>
      </c>
    </row>
    <row r="399" spans="1:28" hidden="1" x14ac:dyDescent="0.25">
      <c r="A399">
        <v>11252</v>
      </c>
      <c r="B399" s="1" t="s">
        <v>6096</v>
      </c>
      <c r="C399">
        <v>44882659000194</v>
      </c>
      <c r="D399" s="1" t="s">
        <v>8534</v>
      </c>
      <c r="E399" s="1" t="s">
        <v>8535</v>
      </c>
      <c r="F399" s="1" t="s">
        <v>8536</v>
      </c>
      <c r="G399" s="1" t="s">
        <v>3037</v>
      </c>
      <c r="H399" s="1" t="s">
        <v>1200</v>
      </c>
      <c r="I399" s="1" t="s">
        <v>8537</v>
      </c>
      <c r="J399" s="1" t="s">
        <v>7239</v>
      </c>
      <c r="K399" s="1" t="s">
        <v>7177</v>
      </c>
      <c r="L399" s="1" t="s">
        <v>7178</v>
      </c>
      <c r="M399" s="1" t="s">
        <v>7179</v>
      </c>
      <c r="N399" s="1" t="s">
        <v>1200</v>
      </c>
      <c r="O399" s="1" t="s">
        <v>1200</v>
      </c>
      <c r="P399" s="1" t="s">
        <v>1200</v>
      </c>
      <c r="Q399" s="1" t="s">
        <v>7180</v>
      </c>
      <c r="R399" s="1" t="s">
        <v>1200</v>
      </c>
      <c r="S399" s="1" t="s">
        <v>1200</v>
      </c>
      <c r="T399">
        <v>1</v>
      </c>
      <c r="U399" s="1" t="s">
        <v>8538</v>
      </c>
      <c r="V399" s="1" t="s">
        <v>8539</v>
      </c>
      <c r="W399" s="1" t="s">
        <v>1200</v>
      </c>
      <c r="X399" s="1" t="s">
        <v>1200</v>
      </c>
      <c r="Z399">
        <v>17.75</v>
      </c>
      <c r="AA399">
        <v>0</v>
      </c>
      <c r="AB399" s="1" t="s">
        <v>1200</v>
      </c>
    </row>
    <row r="400" spans="1:28" hidden="1" x14ac:dyDescent="0.25">
      <c r="A400">
        <v>11412</v>
      </c>
      <c r="B400" s="1" t="s">
        <v>1112</v>
      </c>
      <c r="C400">
        <v>945396000220</v>
      </c>
      <c r="D400" s="1" t="s">
        <v>8540</v>
      </c>
      <c r="E400" s="1" t="s">
        <v>1200</v>
      </c>
      <c r="F400" s="1" t="s">
        <v>8541</v>
      </c>
      <c r="G400" s="1" t="s">
        <v>6243</v>
      </c>
      <c r="H400" s="1" t="s">
        <v>1200</v>
      </c>
      <c r="I400" s="1" t="s">
        <v>512</v>
      </c>
      <c r="J400" s="1" t="s">
        <v>7239</v>
      </c>
      <c r="K400" s="1" t="s">
        <v>7177</v>
      </c>
      <c r="L400" s="1" t="s">
        <v>7178</v>
      </c>
      <c r="M400" s="1" t="s">
        <v>7179</v>
      </c>
      <c r="N400" s="1" t="s">
        <v>917</v>
      </c>
      <c r="O400" s="1" t="s">
        <v>1200</v>
      </c>
      <c r="P400" s="1" t="s">
        <v>7248</v>
      </c>
      <c r="Q400" s="1" t="s">
        <v>7180</v>
      </c>
      <c r="R400" s="1" t="s">
        <v>7349</v>
      </c>
      <c r="S400" s="1" t="s">
        <v>1200</v>
      </c>
      <c r="T400">
        <v>1</v>
      </c>
      <c r="U400" s="1" t="s">
        <v>1114</v>
      </c>
      <c r="V400" s="1" t="s">
        <v>1115</v>
      </c>
      <c r="W400" s="1" t="s">
        <v>1200</v>
      </c>
      <c r="X400" s="1" t="s">
        <v>1200</v>
      </c>
      <c r="Z400">
        <v>2.71</v>
      </c>
      <c r="AA400">
        <v>0</v>
      </c>
      <c r="AB400" s="1" t="s">
        <v>1200</v>
      </c>
    </row>
    <row r="401" spans="1:28" hidden="1" x14ac:dyDescent="0.25">
      <c r="A401">
        <v>631</v>
      </c>
      <c r="B401" s="1" t="s">
        <v>916</v>
      </c>
      <c r="C401">
        <v>945396000140</v>
      </c>
      <c r="D401" s="1" t="s">
        <v>8540</v>
      </c>
      <c r="E401" s="1" t="s">
        <v>8542</v>
      </c>
      <c r="F401" s="1" t="s">
        <v>1615</v>
      </c>
      <c r="G401" s="1" t="s">
        <v>1616</v>
      </c>
      <c r="H401" s="1" t="s">
        <v>1200</v>
      </c>
      <c r="I401" s="1" t="s">
        <v>919</v>
      </c>
      <c r="J401" s="1" t="s">
        <v>20</v>
      </c>
      <c r="K401" s="1" t="s">
        <v>7177</v>
      </c>
      <c r="L401" s="1" t="s">
        <v>7178</v>
      </c>
      <c r="M401" s="1" t="s">
        <v>7179</v>
      </c>
      <c r="N401" s="1" t="s">
        <v>917</v>
      </c>
      <c r="O401" s="1" t="s">
        <v>1200</v>
      </c>
      <c r="P401" s="1" t="s">
        <v>1200</v>
      </c>
      <c r="Q401" s="1" t="s">
        <v>7180</v>
      </c>
      <c r="R401" s="1" t="s">
        <v>7293</v>
      </c>
      <c r="S401" s="1" t="s">
        <v>1200</v>
      </c>
      <c r="T401">
        <v>1</v>
      </c>
      <c r="U401" s="1" t="s">
        <v>920</v>
      </c>
      <c r="V401" s="1" t="s">
        <v>921</v>
      </c>
      <c r="W401" s="1" t="s">
        <v>1200</v>
      </c>
      <c r="X401" s="1" t="s">
        <v>1200</v>
      </c>
      <c r="Z401">
        <v>6.94</v>
      </c>
      <c r="AA401">
        <v>0</v>
      </c>
      <c r="AB401" s="1" t="s">
        <v>1200</v>
      </c>
    </row>
    <row r="402" spans="1:28" hidden="1" x14ac:dyDescent="0.25">
      <c r="A402">
        <v>2885</v>
      </c>
      <c r="B402" s="1" t="s">
        <v>8543</v>
      </c>
      <c r="C402">
        <v>8178375000158</v>
      </c>
      <c r="D402" s="1" t="s">
        <v>8544</v>
      </c>
      <c r="E402" s="1" t="s">
        <v>8545</v>
      </c>
      <c r="F402" s="1" t="s">
        <v>7605</v>
      </c>
      <c r="G402" s="1" t="s">
        <v>2204</v>
      </c>
      <c r="H402" s="1" t="s">
        <v>1200</v>
      </c>
      <c r="I402" s="1" t="s">
        <v>279</v>
      </c>
      <c r="J402" s="1" t="s">
        <v>20</v>
      </c>
      <c r="K402" s="1" t="s">
        <v>7177</v>
      </c>
      <c r="L402" s="1" t="s">
        <v>7178</v>
      </c>
      <c r="M402" s="1" t="s">
        <v>7179</v>
      </c>
      <c r="N402" s="1" t="s">
        <v>1200</v>
      </c>
      <c r="O402" s="1" t="s">
        <v>1200</v>
      </c>
      <c r="P402" s="1" t="s">
        <v>1200</v>
      </c>
      <c r="Q402" s="1" t="s">
        <v>7180</v>
      </c>
      <c r="R402" s="1" t="s">
        <v>1200</v>
      </c>
      <c r="S402" s="1" t="s">
        <v>1200</v>
      </c>
      <c r="T402">
        <v>1</v>
      </c>
      <c r="U402" s="1" t="s">
        <v>8546</v>
      </c>
      <c r="V402" s="1" t="s">
        <v>8547</v>
      </c>
      <c r="W402" s="1" t="s">
        <v>1200</v>
      </c>
      <c r="X402" s="1" t="s">
        <v>1200</v>
      </c>
      <c r="Z402">
        <v>3.9</v>
      </c>
      <c r="AA402">
        <v>0</v>
      </c>
      <c r="AB402" s="1" t="s">
        <v>1200</v>
      </c>
    </row>
    <row r="403" spans="1:28" hidden="1" x14ac:dyDescent="0.25">
      <c r="A403">
        <v>3122</v>
      </c>
      <c r="B403" s="1" t="s">
        <v>8548</v>
      </c>
      <c r="C403">
        <v>8178375000581</v>
      </c>
      <c r="D403" s="1" t="s">
        <v>8544</v>
      </c>
      <c r="E403" s="1" t="s">
        <v>7298</v>
      </c>
      <c r="F403" s="1" t="s">
        <v>8549</v>
      </c>
      <c r="G403" s="1" t="s">
        <v>8550</v>
      </c>
      <c r="H403" s="1" t="s">
        <v>1200</v>
      </c>
      <c r="I403" s="1" t="s">
        <v>991</v>
      </c>
      <c r="J403" s="1" t="s">
        <v>479</v>
      </c>
      <c r="K403" s="1" t="s">
        <v>7177</v>
      </c>
      <c r="L403" s="1" t="s">
        <v>7178</v>
      </c>
      <c r="M403" s="1" t="s">
        <v>7179</v>
      </c>
      <c r="N403" s="1" t="s">
        <v>1200</v>
      </c>
      <c r="O403" s="1" t="s">
        <v>1200</v>
      </c>
      <c r="P403" s="1" t="s">
        <v>1200</v>
      </c>
      <c r="Q403" s="1" t="s">
        <v>7180</v>
      </c>
      <c r="R403" s="1" t="s">
        <v>1200</v>
      </c>
      <c r="S403" s="1" t="s">
        <v>1200</v>
      </c>
      <c r="T403">
        <v>1</v>
      </c>
      <c r="U403" s="1" t="s">
        <v>8551</v>
      </c>
      <c r="V403" s="1" t="s">
        <v>8552</v>
      </c>
      <c r="W403" s="1" t="s">
        <v>1200</v>
      </c>
      <c r="X403" s="1" t="s">
        <v>1200</v>
      </c>
      <c r="Z403">
        <v>13.15</v>
      </c>
      <c r="AA403">
        <v>0</v>
      </c>
      <c r="AB403" s="1" t="s">
        <v>1200</v>
      </c>
    </row>
    <row r="404" spans="1:28" hidden="1" x14ac:dyDescent="0.25">
      <c r="A404">
        <v>3527</v>
      </c>
      <c r="B404" s="1" t="s">
        <v>8553</v>
      </c>
      <c r="C404">
        <v>8178375000743</v>
      </c>
      <c r="D404" s="1" t="s">
        <v>8544</v>
      </c>
      <c r="E404" s="1" t="s">
        <v>8554</v>
      </c>
      <c r="F404" s="1" t="s">
        <v>8555</v>
      </c>
      <c r="G404" s="1" t="s">
        <v>8556</v>
      </c>
      <c r="H404" s="1" t="s">
        <v>1200</v>
      </c>
      <c r="I404" s="1" t="s">
        <v>132</v>
      </c>
      <c r="J404" s="1" t="s">
        <v>533</v>
      </c>
      <c r="K404" s="1" t="s">
        <v>7177</v>
      </c>
      <c r="L404" s="1" t="s">
        <v>7178</v>
      </c>
      <c r="M404" s="1" t="s">
        <v>7179</v>
      </c>
      <c r="N404" s="1" t="s">
        <v>1200</v>
      </c>
      <c r="O404" s="1" t="s">
        <v>1200</v>
      </c>
      <c r="P404" s="1" t="s">
        <v>1200</v>
      </c>
      <c r="Q404" s="1" t="s">
        <v>7180</v>
      </c>
      <c r="R404" s="1" t="s">
        <v>1200</v>
      </c>
      <c r="S404" s="1" t="s">
        <v>1200</v>
      </c>
      <c r="T404">
        <v>1</v>
      </c>
      <c r="U404" s="1" t="s">
        <v>8557</v>
      </c>
      <c r="V404" s="1" t="s">
        <v>8558</v>
      </c>
      <c r="W404" s="1" t="s">
        <v>1200</v>
      </c>
      <c r="X404" s="1" t="s">
        <v>1200</v>
      </c>
      <c r="Z404">
        <v>18.920000000000002</v>
      </c>
      <c r="AA404">
        <v>0</v>
      </c>
      <c r="AB404" s="1" t="s">
        <v>1200</v>
      </c>
    </row>
    <row r="405" spans="1:28" hidden="1" x14ac:dyDescent="0.25">
      <c r="A405">
        <v>4744</v>
      </c>
      <c r="B405" s="1" t="s">
        <v>8559</v>
      </c>
      <c r="C405">
        <v>8178375000662</v>
      </c>
      <c r="D405" s="1" t="s">
        <v>8544</v>
      </c>
      <c r="E405" s="1" t="s">
        <v>8560</v>
      </c>
      <c r="F405" s="1" t="s">
        <v>8561</v>
      </c>
      <c r="G405" s="1" t="s">
        <v>8562</v>
      </c>
      <c r="H405" s="1" t="s">
        <v>1200</v>
      </c>
      <c r="I405" s="1" t="s">
        <v>425</v>
      </c>
      <c r="J405" s="1" t="s">
        <v>20</v>
      </c>
      <c r="K405" s="1" t="s">
        <v>7177</v>
      </c>
      <c r="L405" s="1" t="s">
        <v>7178</v>
      </c>
      <c r="M405" s="1" t="s">
        <v>7179</v>
      </c>
      <c r="N405" s="1" t="s">
        <v>1200</v>
      </c>
      <c r="O405" s="1" t="s">
        <v>1200</v>
      </c>
      <c r="P405" s="1" t="s">
        <v>1200</v>
      </c>
      <c r="Q405" s="1" t="s">
        <v>7180</v>
      </c>
      <c r="R405" s="1" t="s">
        <v>1200</v>
      </c>
      <c r="S405" s="1" t="s">
        <v>1200</v>
      </c>
      <c r="T405">
        <v>1</v>
      </c>
      <c r="U405" s="1" t="s">
        <v>8563</v>
      </c>
      <c r="V405" s="1" t="s">
        <v>8564</v>
      </c>
      <c r="W405" s="1" t="s">
        <v>1200</v>
      </c>
      <c r="X405" s="1" t="s">
        <v>1200</v>
      </c>
      <c r="Z405">
        <v>8.91</v>
      </c>
      <c r="AA405">
        <v>0</v>
      </c>
      <c r="AB405" s="1" t="s">
        <v>1200</v>
      </c>
    </row>
    <row r="406" spans="1:28" hidden="1" x14ac:dyDescent="0.25">
      <c r="A406">
        <v>2852</v>
      </c>
      <c r="B406" s="1" t="s">
        <v>8565</v>
      </c>
      <c r="C406">
        <v>8178375000310</v>
      </c>
      <c r="D406" s="1" t="s">
        <v>8544</v>
      </c>
      <c r="E406" s="1" t="s">
        <v>8545</v>
      </c>
      <c r="F406" s="1" t="s">
        <v>8566</v>
      </c>
      <c r="G406" s="1" t="s">
        <v>4978</v>
      </c>
      <c r="H406" s="1" t="s">
        <v>1200</v>
      </c>
      <c r="I406" s="1" t="s">
        <v>274</v>
      </c>
      <c r="J406" s="1" t="s">
        <v>20</v>
      </c>
      <c r="K406" s="1" t="s">
        <v>7177</v>
      </c>
      <c r="L406" s="1" t="s">
        <v>7178</v>
      </c>
      <c r="M406" s="1" t="s">
        <v>7179</v>
      </c>
      <c r="N406" s="1" t="s">
        <v>1200</v>
      </c>
      <c r="O406" s="1" t="s">
        <v>1200</v>
      </c>
      <c r="P406" s="1" t="s">
        <v>1200</v>
      </c>
      <c r="Q406" s="1" t="s">
        <v>7180</v>
      </c>
      <c r="R406" s="1" t="s">
        <v>1200</v>
      </c>
      <c r="S406" s="1" t="s">
        <v>1200</v>
      </c>
      <c r="T406">
        <v>1</v>
      </c>
      <c r="U406" s="1" t="s">
        <v>8567</v>
      </c>
      <c r="V406" s="1" t="s">
        <v>8568</v>
      </c>
      <c r="W406" s="1" t="s">
        <v>1200</v>
      </c>
      <c r="X406" s="1" t="s">
        <v>1200</v>
      </c>
      <c r="Z406">
        <v>3.91</v>
      </c>
      <c r="AA406">
        <v>0</v>
      </c>
      <c r="AB406" s="1" t="s">
        <v>1200</v>
      </c>
    </row>
    <row r="407" spans="1:28" hidden="1" x14ac:dyDescent="0.25">
      <c r="A407">
        <v>4900</v>
      </c>
      <c r="B407" s="1" t="s">
        <v>8569</v>
      </c>
      <c r="C407">
        <v>8178375000824</v>
      </c>
      <c r="D407" s="1" t="s">
        <v>8544</v>
      </c>
      <c r="E407" s="1" t="s">
        <v>8570</v>
      </c>
      <c r="F407" s="1" t="s">
        <v>8571</v>
      </c>
      <c r="G407" s="1" t="s">
        <v>5533</v>
      </c>
      <c r="H407" s="1" t="s">
        <v>1200</v>
      </c>
      <c r="I407" s="1" t="s">
        <v>279</v>
      </c>
      <c r="J407" s="1" t="s">
        <v>20</v>
      </c>
      <c r="K407" s="1" t="s">
        <v>7177</v>
      </c>
      <c r="L407" s="1" t="s">
        <v>7178</v>
      </c>
      <c r="M407" s="1" t="s">
        <v>7179</v>
      </c>
      <c r="N407" s="1" t="s">
        <v>1200</v>
      </c>
      <c r="O407" s="1" t="s">
        <v>1200</v>
      </c>
      <c r="P407" s="1" t="s">
        <v>1200</v>
      </c>
      <c r="Q407" s="1" t="s">
        <v>7180</v>
      </c>
      <c r="R407" s="1" t="s">
        <v>1200</v>
      </c>
      <c r="S407" s="1" t="s">
        <v>1200</v>
      </c>
      <c r="T407">
        <v>1</v>
      </c>
      <c r="U407" s="1" t="s">
        <v>8572</v>
      </c>
      <c r="V407" s="1" t="s">
        <v>8573</v>
      </c>
      <c r="W407" s="1" t="s">
        <v>1200</v>
      </c>
      <c r="X407" s="1" t="s">
        <v>1200</v>
      </c>
      <c r="Z407">
        <v>4.5599999999999996</v>
      </c>
      <c r="AA407">
        <v>0</v>
      </c>
      <c r="AB407" s="1" t="s">
        <v>1200</v>
      </c>
    </row>
    <row r="408" spans="1:28" hidden="1" x14ac:dyDescent="0.25">
      <c r="A408">
        <v>11038</v>
      </c>
      <c r="B408" s="1" t="s">
        <v>8574</v>
      </c>
      <c r="C408">
        <v>41189202000100</v>
      </c>
      <c r="D408" s="1" t="s">
        <v>8575</v>
      </c>
      <c r="E408" s="1" t="s">
        <v>8576</v>
      </c>
      <c r="F408" s="1" t="s">
        <v>8577</v>
      </c>
      <c r="G408" s="1" t="s">
        <v>8578</v>
      </c>
      <c r="H408" s="1" t="s">
        <v>8579</v>
      </c>
      <c r="I408" s="1" t="s">
        <v>567</v>
      </c>
      <c r="J408" s="1" t="s">
        <v>7239</v>
      </c>
      <c r="K408" s="1" t="s">
        <v>7177</v>
      </c>
      <c r="L408" s="1" t="s">
        <v>1200</v>
      </c>
      <c r="M408" s="1" t="s">
        <v>1200</v>
      </c>
      <c r="N408" s="1" t="s">
        <v>1200</v>
      </c>
      <c r="O408" s="1" t="s">
        <v>1200</v>
      </c>
      <c r="P408" s="1" t="s">
        <v>1200</v>
      </c>
      <c r="Q408" s="1" t="s">
        <v>7180</v>
      </c>
      <c r="R408" s="1" t="s">
        <v>1200</v>
      </c>
      <c r="S408" s="1" t="s">
        <v>1200</v>
      </c>
      <c r="T408">
        <v>1</v>
      </c>
      <c r="U408" s="1" t="s">
        <v>8580</v>
      </c>
      <c r="V408" s="1" t="s">
        <v>8581</v>
      </c>
      <c r="W408" s="1" t="s">
        <v>1200</v>
      </c>
      <c r="X408" s="1" t="s">
        <v>1200</v>
      </c>
      <c r="Z408">
        <v>836.21</v>
      </c>
      <c r="AA408">
        <v>0</v>
      </c>
      <c r="AB408" s="1" t="s">
        <v>1200</v>
      </c>
    </row>
    <row r="409" spans="1:28" hidden="1" x14ac:dyDescent="0.25">
      <c r="A409">
        <v>1708</v>
      </c>
      <c r="B409" s="1" t="s">
        <v>998</v>
      </c>
      <c r="C409">
        <v>3803861000104</v>
      </c>
      <c r="D409" s="1" t="s">
        <v>8582</v>
      </c>
      <c r="E409" s="1" t="s">
        <v>8583</v>
      </c>
      <c r="F409" s="1" t="s">
        <v>2608</v>
      </c>
      <c r="G409" s="1" t="s">
        <v>2204</v>
      </c>
      <c r="H409" s="1" t="s">
        <v>1200</v>
      </c>
      <c r="I409" s="1" t="s">
        <v>1000</v>
      </c>
      <c r="J409" s="1" t="s">
        <v>479</v>
      </c>
      <c r="K409" s="1" t="s">
        <v>7177</v>
      </c>
      <c r="L409" s="1" t="s">
        <v>7178</v>
      </c>
      <c r="M409" s="1" t="s">
        <v>7179</v>
      </c>
      <c r="N409" s="1" t="s">
        <v>1200</v>
      </c>
      <c r="O409" s="1" t="s">
        <v>1200</v>
      </c>
      <c r="P409" s="1" t="s">
        <v>1200</v>
      </c>
      <c r="Q409" s="1" t="s">
        <v>7180</v>
      </c>
      <c r="R409" s="1" t="s">
        <v>7295</v>
      </c>
      <c r="S409" s="1" t="s">
        <v>1200</v>
      </c>
      <c r="T409">
        <v>1</v>
      </c>
      <c r="U409" s="1" t="s">
        <v>1001</v>
      </c>
      <c r="V409" s="1" t="s">
        <v>1002</v>
      </c>
      <c r="W409" s="1" t="s">
        <v>1200</v>
      </c>
      <c r="X409" s="1" t="s">
        <v>1200</v>
      </c>
      <c r="Z409">
        <v>8.9600000000000009</v>
      </c>
      <c r="AA409">
        <v>0</v>
      </c>
      <c r="AB409" s="1" t="s">
        <v>1200</v>
      </c>
    </row>
    <row r="410" spans="1:28" hidden="1" x14ac:dyDescent="0.25">
      <c r="A410">
        <v>4965</v>
      </c>
      <c r="B410" s="1" t="s">
        <v>4859</v>
      </c>
      <c r="C410">
        <v>12526202000150</v>
      </c>
      <c r="D410" s="1" t="s">
        <v>8584</v>
      </c>
      <c r="E410" s="1" t="s">
        <v>8585</v>
      </c>
      <c r="F410" s="1" t="s">
        <v>1544</v>
      </c>
      <c r="G410" s="1" t="s">
        <v>3701</v>
      </c>
      <c r="H410" s="1" t="s">
        <v>1200</v>
      </c>
      <c r="I410" s="1" t="s">
        <v>4860</v>
      </c>
      <c r="J410" s="1" t="s">
        <v>533</v>
      </c>
      <c r="K410" s="1" t="s">
        <v>7177</v>
      </c>
      <c r="L410" s="1" t="s">
        <v>7178</v>
      </c>
      <c r="M410" s="1" t="s">
        <v>7179</v>
      </c>
      <c r="N410" s="1" t="s">
        <v>1200</v>
      </c>
      <c r="O410" s="1" t="s">
        <v>1200</v>
      </c>
      <c r="P410" s="1" t="s">
        <v>1200</v>
      </c>
      <c r="Q410" s="1" t="s">
        <v>7180</v>
      </c>
      <c r="R410" s="1" t="s">
        <v>1200</v>
      </c>
      <c r="S410" s="1" t="s">
        <v>1200</v>
      </c>
      <c r="T410">
        <v>1</v>
      </c>
      <c r="U410" s="1" t="s">
        <v>4857</v>
      </c>
      <c r="V410" s="1" t="s">
        <v>4858</v>
      </c>
      <c r="W410" s="1" t="s">
        <v>1200</v>
      </c>
      <c r="X410" s="1" t="s">
        <v>1200</v>
      </c>
      <c r="Z410">
        <v>16.989999999999998</v>
      </c>
      <c r="AA410">
        <v>0</v>
      </c>
      <c r="AB410" s="1" t="s">
        <v>1200</v>
      </c>
    </row>
    <row r="411" spans="1:28" hidden="1" x14ac:dyDescent="0.25">
      <c r="A411">
        <v>2126</v>
      </c>
      <c r="B411" s="1" t="s">
        <v>955</v>
      </c>
      <c r="C411">
        <v>21663458000109</v>
      </c>
      <c r="D411" s="1" t="s">
        <v>8586</v>
      </c>
      <c r="E411" s="1" t="s">
        <v>8587</v>
      </c>
      <c r="F411" s="1" t="s">
        <v>8588</v>
      </c>
      <c r="G411" s="1" t="s">
        <v>2865</v>
      </c>
      <c r="H411" s="1" t="s">
        <v>1200</v>
      </c>
      <c r="I411" s="1" t="s">
        <v>955</v>
      </c>
      <c r="J411" s="1" t="s">
        <v>479</v>
      </c>
      <c r="K411" s="1" t="s">
        <v>7177</v>
      </c>
      <c r="L411" s="1" t="s">
        <v>7178</v>
      </c>
      <c r="M411" s="1" t="s">
        <v>7179</v>
      </c>
      <c r="N411" s="1" t="s">
        <v>955</v>
      </c>
      <c r="O411" s="1" t="s">
        <v>1200</v>
      </c>
      <c r="P411" s="1" t="s">
        <v>1200</v>
      </c>
      <c r="Q411" s="1" t="s">
        <v>7180</v>
      </c>
      <c r="R411" s="1" t="s">
        <v>7293</v>
      </c>
      <c r="S411" s="1" t="s">
        <v>1200</v>
      </c>
      <c r="T411">
        <v>1</v>
      </c>
      <c r="U411" s="1" t="s">
        <v>957</v>
      </c>
      <c r="V411" s="1" t="s">
        <v>958</v>
      </c>
      <c r="W411" s="1" t="s">
        <v>1200</v>
      </c>
      <c r="X411" s="1" t="s">
        <v>1200</v>
      </c>
      <c r="Z411">
        <v>7.37</v>
      </c>
      <c r="AA411">
        <v>0</v>
      </c>
      <c r="AB411" s="1" t="s">
        <v>1200</v>
      </c>
    </row>
    <row r="412" spans="1:28" hidden="1" x14ac:dyDescent="0.25">
      <c r="A412">
        <v>11513</v>
      </c>
      <c r="B412" s="1" t="s">
        <v>6295</v>
      </c>
      <c r="C412">
        <v>21663458000281</v>
      </c>
      <c r="D412" s="1" t="s">
        <v>8586</v>
      </c>
      <c r="E412" s="1" t="s">
        <v>1200</v>
      </c>
      <c r="F412" s="1" t="s">
        <v>8589</v>
      </c>
      <c r="G412" s="1" t="s">
        <v>6297</v>
      </c>
      <c r="H412" s="1" t="s">
        <v>1200</v>
      </c>
      <c r="I412" s="1" t="s">
        <v>8590</v>
      </c>
      <c r="J412" s="1" t="s">
        <v>7239</v>
      </c>
      <c r="K412" s="1" t="s">
        <v>7177</v>
      </c>
      <c r="L412" s="1" t="s">
        <v>7178</v>
      </c>
      <c r="M412" s="1" t="s">
        <v>7179</v>
      </c>
      <c r="N412" s="1" t="s">
        <v>955</v>
      </c>
      <c r="O412" s="1" t="s">
        <v>1200</v>
      </c>
      <c r="P412" s="1" t="s">
        <v>1200</v>
      </c>
      <c r="Q412" s="1" t="s">
        <v>7180</v>
      </c>
      <c r="R412" s="1" t="s">
        <v>1200</v>
      </c>
      <c r="S412" s="1" t="s">
        <v>1200</v>
      </c>
      <c r="T412">
        <v>1</v>
      </c>
      <c r="U412" s="1" t="s">
        <v>8591</v>
      </c>
      <c r="V412" s="1" t="s">
        <v>8592</v>
      </c>
      <c r="W412" s="1" t="s">
        <v>1200</v>
      </c>
      <c r="X412" s="1" t="s">
        <v>1200</v>
      </c>
      <c r="Z412">
        <v>7.36</v>
      </c>
      <c r="AA412">
        <v>0</v>
      </c>
      <c r="AB412" s="1" t="s">
        <v>1200</v>
      </c>
    </row>
    <row r="413" spans="1:28" hidden="1" x14ac:dyDescent="0.25">
      <c r="A413">
        <v>3776</v>
      </c>
      <c r="B413" s="1" t="s">
        <v>825</v>
      </c>
      <c r="C413">
        <v>33372904000369</v>
      </c>
      <c r="D413" s="1" t="s">
        <v>8593</v>
      </c>
      <c r="E413" s="1" t="s">
        <v>8594</v>
      </c>
      <c r="F413" s="1" t="s">
        <v>3932</v>
      </c>
      <c r="G413" s="1" t="s">
        <v>1978</v>
      </c>
      <c r="H413" s="1" t="s">
        <v>1200</v>
      </c>
      <c r="I413" s="1" t="s">
        <v>827</v>
      </c>
      <c r="J413" s="1" t="s">
        <v>20</v>
      </c>
      <c r="K413" s="1" t="s">
        <v>7177</v>
      </c>
      <c r="L413" s="1" t="s">
        <v>7178</v>
      </c>
      <c r="M413" s="1" t="s">
        <v>7179</v>
      </c>
      <c r="N413" s="1" t="s">
        <v>715</v>
      </c>
      <c r="O413" s="1" t="s">
        <v>1200</v>
      </c>
      <c r="P413" s="1" t="s">
        <v>1200</v>
      </c>
      <c r="Q413" s="1" t="s">
        <v>7180</v>
      </c>
      <c r="R413" s="1" t="s">
        <v>7864</v>
      </c>
      <c r="S413" s="1" t="s">
        <v>1200</v>
      </c>
      <c r="T413">
        <v>1</v>
      </c>
      <c r="U413" s="1" t="s">
        <v>828</v>
      </c>
      <c r="V413" s="1" t="s">
        <v>829</v>
      </c>
      <c r="W413" s="1" t="s">
        <v>1200</v>
      </c>
      <c r="X413" s="1" t="s">
        <v>1200</v>
      </c>
      <c r="Z413">
        <v>11.87</v>
      </c>
      <c r="AA413">
        <v>0</v>
      </c>
      <c r="AB413" s="1" t="s">
        <v>1200</v>
      </c>
    </row>
    <row r="414" spans="1:28" hidden="1" x14ac:dyDescent="0.25">
      <c r="A414">
        <v>4057</v>
      </c>
      <c r="B414" s="1" t="s">
        <v>871</v>
      </c>
      <c r="C414">
        <v>33372904000105</v>
      </c>
      <c r="D414" s="1" t="s">
        <v>8593</v>
      </c>
      <c r="E414" s="1" t="s">
        <v>8595</v>
      </c>
      <c r="F414" s="1" t="s">
        <v>4155</v>
      </c>
      <c r="G414" s="1" t="s">
        <v>3923</v>
      </c>
      <c r="H414" s="1" t="s">
        <v>1200</v>
      </c>
      <c r="I414" s="1" t="s">
        <v>468</v>
      </c>
      <c r="J414" s="1" t="s">
        <v>20</v>
      </c>
      <c r="K414" s="1" t="s">
        <v>7177</v>
      </c>
      <c r="L414" s="1" t="s">
        <v>7178</v>
      </c>
      <c r="M414" s="1" t="s">
        <v>7179</v>
      </c>
      <c r="N414" s="1" t="s">
        <v>715</v>
      </c>
      <c r="O414" s="1" t="s">
        <v>1200</v>
      </c>
      <c r="P414" s="1" t="s">
        <v>1200</v>
      </c>
      <c r="Q414" s="1" t="s">
        <v>7180</v>
      </c>
      <c r="R414" s="1" t="s">
        <v>7295</v>
      </c>
      <c r="S414" s="1" t="s">
        <v>1200</v>
      </c>
      <c r="T414">
        <v>1</v>
      </c>
      <c r="U414" s="1" t="s">
        <v>873</v>
      </c>
      <c r="V414" s="1" t="s">
        <v>874</v>
      </c>
      <c r="W414" s="1" t="s">
        <v>1200</v>
      </c>
      <c r="X414" s="1" t="s">
        <v>1200</v>
      </c>
      <c r="Z414">
        <v>9.25</v>
      </c>
      <c r="AA414">
        <v>0</v>
      </c>
      <c r="AB414" s="1" t="s">
        <v>1200</v>
      </c>
    </row>
    <row r="415" spans="1:28" hidden="1" x14ac:dyDescent="0.25">
      <c r="A415">
        <v>4786</v>
      </c>
      <c r="B415" s="1" t="s">
        <v>714</v>
      </c>
      <c r="C415">
        <v>33372904000288</v>
      </c>
      <c r="D415" s="1" t="s">
        <v>8593</v>
      </c>
      <c r="E415" s="1" t="s">
        <v>8595</v>
      </c>
      <c r="F415" s="1" t="s">
        <v>4751</v>
      </c>
      <c r="G415" s="1" t="s">
        <v>1651</v>
      </c>
      <c r="H415" s="1" t="s">
        <v>1200</v>
      </c>
      <c r="I415" s="1" t="s">
        <v>717</v>
      </c>
      <c r="J415" s="1" t="s">
        <v>20</v>
      </c>
      <c r="K415" s="1" t="s">
        <v>7177</v>
      </c>
      <c r="L415" s="1" t="s">
        <v>7178</v>
      </c>
      <c r="M415" s="1" t="s">
        <v>7179</v>
      </c>
      <c r="N415" s="1" t="s">
        <v>715</v>
      </c>
      <c r="O415" s="1" t="s">
        <v>1200</v>
      </c>
      <c r="P415" s="1" t="s">
        <v>1200</v>
      </c>
      <c r="Q415" s="1" t="s">
        <v>7180</v>
      </c>
      <c r="R415" s="1" t="s">
        <v>7291</v>
      </c>
      <c r="S415" s="1" t="s">
        <v>1200</v>
      </c>
      <c r="T415">
        <v>1</v>
      </c>
      <c r="U415" s="1" t="s">
        <v>718</v>
      </c>
      <c r="V415" s="1" t="s">
        <v>719</v>
      </c>
      <c r="W415" s="1" t="s">
        <v>1200</v>
      </c>
      <c r="X415" s="1" t="s">
        <v>1200</v>
      </c>
      <c r="Z415">
        <v>6.15</v>
      </c>
      <c r="AA415">
        <v>0</v>
      </c>
      <c r="AB415" s="1" t="s">
        <v>1200</v>
      </c>
    </row>
    <row r="416" spans="1:28" hidden="1" x14ac:dyDescent="0.25">
      <c r="A416">
        <v>10937</v>
      </c>
      <c r="B416" s="1" t="s">
        <v>8596</v>
      </c>
      <c r="C416">
        <v>61443317357</v>
      </c>
      <c r="D416" s="1" t="s">
        <v>8597</v>
      </c>
      <c r="E416" s="1" t="s">
        <v>8598</v>
      </c>
      <c r="F416" s="1" t="s">
        <v>3776</v>
      </c>
      <c r="G416" s="1" t="s">
        <v>8599</v>
      </c>
      <c r="H416" s="1" t="s">
        <v>1200</v>
      </c>
      <c r="I416" s="1" t="s">
        <v>677</v>
      </c>
      <c r="J416" s="1" t="s">
        <v>7239</v>
      </c>
      <c r="K416" s="1" t="s">
        <v>7177</v>
      </c>
      <c r="L416" s="1" t="s">
        <v>7178</v>
      </c>
      <c r="M416" s="1" t="s">
        <v>7179</v>
      </c>
      <c r="N416" s="1" t="s">
        <v>1200</v>
      </c>
      <c r="O416" s="1" t="s">
        <v>1200</v>
      </c>
      <c r="P416" s="1" t="s">
        <v>1200</v>
      </c>
      <c r="Q416" s="1" t="s">
        <v>7180</v>
      </c>
      <c r="R416" s="1" t="s">
        <v>1200</v>
      </c>
      <c r="S416" s="1" t="s">
        <v>1200</v>
      </c>
      <c r="T416">
        <v>1</v>
      </c>
      <c r="U416" s="1" t="s">
        <v>8600</v>
      </c>
      <c r="V416" s="1" t="s">
        <v>8601</v>
      </c>
      <c r="W416" s="1" t="s">
        <v>1200</v>
      </c>
      <c r="X416" s="1" t="s">
        <v>1200</v>
      </c>
      <c r="Z416">
        <v>3.53</v>
      </c>
      <c r="AA416">
        <v>0</v>
      </c>
      <c r="AB416" s="1" t="s">
        <v>1200</v>
      </c>
    </row>
    <row r="417" spans="1:28" hidden="1" x14ac:dyDescent="0.25">
      <c r="A417">
        <v>2267</v>
      </c>
      <c r="B417" s="1" t="s">
        <v>2915</v>
      </c>
      <c r="C417">
        <v>48611492315</v>
      </c>
      <c r="D417" s="1" t="s">
        <v>8602</v>
      </c>
      <c r="E417" s="1" t="s">
        <v>8603</v>
      </c>
      <c r="F417" s="1" t="s">
        <v>2916</v>
      </c>
      <c r="G417" s="1" t="s">
        <v>2917</v>
      </c>
      <c r="H417" s="1" t="s">
        <v>1200</v>
      </c>
      <c r="I417" s="1" t="s">
        <v>2918</v>
      </c>
      <c r="J417" s="1" t="s">
        <v>188</v>
      </c>
      <c r="K417" s="1" t="s">
        <v>7177</v>
      </c>
      <c r="L417" s="1" t="s">
        <v>7178</v>
      </c>
      <c r="M417" s="1" t="s">
        <v>7179</v>
      </c>
      <c r="N417" s="1" t="s">
        <v>1200</v>
      </c>
      <c r="O417" s="1" t="s">
        <v>1200</v>
      </c>
      <c r="P417" s="1" t="s">
        <v>1200</v>
      </c>
      <c r="Q417" s="1" t="s">
        <v>7180</v>
      </c>
      <c r="R417" s="1" t="s">
        <v>1200</v>
      </c>
      <c r="S417" s="1" t="s">
        <v>1200</v>
      </c>
      <c r="T417">
        <v>1</v>
      </c>
      <c r="U417" s="1" t="s">
        <v>2920</v>
      </c>
      <c r="V417" s="1" t="s">
        <v>2921</v>
      </c>
      <c r="W417" s="1" t="s">
        <v>1200</v>
      </c>
      <c r="X417" s="1" t="s">
        <v>1200</v>
      </c>
      <c r="Z417">
        <v>2.69</v>
      </c>
      <c r="AA417">
        <v>0</v>
      </c>
      <c r="AB417" s="1" t="s">
        <v>1200</v>
      </c>
    </row>
    <row r="418" spans="1:28" hidden="1" x14ac:dyDescent="0.25">
      <c r="A418">
        <v>3257</v>
      </c>
      <c r="B418" s="1" t="s">
        <v>8604</v>
      </c>
      <c r="C418">
        <v>81558520325</v>
      </c>
      <c r="D418" s="1" t="s">
        <v>8605</v>
      </c>
      <c r="E418" s="1" t="s">
        <v>8606</v>
      </c>
      <c r="F418" s="1" t="s">
        <v>6790</v>
      </c>
      <c r="G418" s="1" t="s">
        <v>2577</v>
      </c>
      <c r="H418" s="1" t="s">
        <v>1200</v>
      </c>
      <c r="I418" s="1" t="s">
        <v>167</v>
      </c>
      <c r="J418" s="1" t="s">
        <v>20</v>
      </c>
      <c r="K418" s="1" t="s">
        <v>7177</v>
      </c>
      <c r="L418" s="1" t="s">
        <v>7178</v>
      </c>
      <c r="M418" s="1" t="s">
        <v>7179</v>
      </c>
      <c r="N418" s="1" t="s">
        <v>1200</v>
      </c>
      <c r="O418" s="1" t="s">
        <v>1200</v>
      </c>
      <c r="P418" s="1" t="s">
        <v>1200</v>
      </c>
      <c r="Q418" s="1" t="s">
        <v>7180</v>
      </c>
      <c r="R418" s="1" t="s">
        <v>1200</v>
      </c>
      <c r="S418" s="1" t="s">
        <v>1200</v>
      </c>
      <c r="T418">
        <v>1</v>
      </c>
      <c r="U418" s="1" t="s">
        <v>8607</v>
      </c>
      <c r="V418" s="1" t="s">
        <v>8608</v>
      </c>
      <c r="W418" s="1" t="s">
        <v>1200</v>
      </c>
      <c r="X418" s="1" t="s">
        <v>1200</v>
      </c>
      <c r="Z418">
        <v>5.23</v>
      </c>
      <c r="AA418">
        <v>0</v>
      </c>
      <c r="AB418" s="1" t="s">
        <v>1200</v>
      </c>
    </row>
    <row r="419" spans="1:28" hidden="1" x14ac:dyDescent="0.25">
      <c r="A419">
        <v>1285</v>
      </c>
      <c r="B419" s="1" t="s">
        <v>2302</v>
      </c>
      <c r="C419">
        <v>83755357372</v>
      </c>
      <c r="D419" s="1" t="s">
        <v>8609</v>
      </c>
      <c r="E419" s="1" t="s">
        <v>8610</v>
      </c>
      <c r="F419" s="1" t="s">
        <v>2303</v>
      </c>
      <c r="G419" s="1" t="s">
        <v>2304</v>
      </c>
      <c r="H419" s="1" t="s">
        <v>1200</v>
      </c>
      <c r="I419" s="1" t="s">
        <v>193</v>
      </c>
      <c r="J419" s="1" t="s">
        <v>20</v>
      </c>
      <c r="K419" s="1" t="s">
        <v>7177</v>
      </c>
      <c r="L419" s="1" t="s">
        <v>7178</v>
      </c>
      <c r="M419" s="1" t="s">
        <v>7179</v>
      </c>
      <c r="N419" s="1" t="s">
        <v>1200</v>
      </c>
      <c r="O419" s="1" t="s">
        <v>1200</v>
      </c>
      <c r="P419" s="1" t="s">
        <v>1200</v>
      </c>
      <c r="Q419" s="1" t="s">
        <v>7180</v>
      </c>
      <c r="R419" s="1" t="s">
        <v>1200</v>
      </c>
      <c r="S419" s="1" t="s">
        <v>1200</v>
      </c>
      <c r="T419">
        <v>1</v>
      </c>
      <c r="U419" s="1" t="s">
        <v>2306</v>
      </c>
      <c r="V419" s="1" t="s">
        <v>2307</v>
      </c>
      <c r="W419" s="1" t="s">
        <v>1200</v>
      </c>
      <c r="X419" s="1" t="s">
        <v>1200</v>
      </c>
      <c r="Z419">
        <v>5.09</v>
      </c>
      <c r="AA419">
        <v>0</v>
      </c>
      <c r="AB419" s="1" t="s">
        <v>1200</v>
      </c>
    </row>
    <row r="420" spans="1:28" hidden="1" x14ac:dyDescent="0.25">
      <c r="A420">
        <v>11995</v>
      </c>
      <c r="B420" s="1" t="s">
        <v>7014</v>
      </c>
      <c r="C420">
        <v>81643730363</v>
      </c>
      <c r="D420" s="1" t="s">
        <v>8611</v>
      </c>
      <c r="E420" s="1" t="s">
        <v>8612</v>
      </c>
      <c r="F420" s="1" t="s">
        <v>8613</v>
      </c>
      <c r="G420" s="1" t="s">
        <v>2037</v>
      </c>
      <c r="H420" s="1" t="s">
        <v>1200</v>
      </c>
      <c r="I420" s="1" t="s">
        <v>7879</v>
      </c>
      <c r="J420" s="1" t="s">
        <v>7239</v>
      </c>
      <c r="K420" s="1" t="s">
        <v>7177</v>
      </c>
      <c r="L420" s="1" t="s">
        <v>7178</v>
      </c>
      <c r="M420" s="1" t="s">
        <v>7179</v>
      </c>
      <c r="N420" s="1" t="s">
        <v>1200</v>
      </c>
      <c r="O420" s="1" t="s">
        <v>1200</v>
      </c>
      <c r="P420" s="1" t="s">
        <v>1200</v>
      </c>
      <c r="Q420" s="1" t="s">
        <v>7180</v>
      </c>
      <c r="R420" s="1" t="s">
        <v>1200</v>
      </c>
      <c r="S420" s="1" t="s">
        <v>1200</v>
      </c>
      <c r="T420">
        <v>1</v>
      </c>
      <c r="U420" s="1" t="s">
        <v>8614</v>
      </c>
      <c r="V420" s="1" t="s">
        <v>8615</v>
      </c>
      <c r="W420" s="1" t="s">
        <v>1200</v>
      </c>
      <c r="X420" s="1" t="s">
        <v>1200</v>
      </c>
      <c r="Z420">
        <v>8.18</v>
      </c>
      <c r="AA420">
        <v>0</v>
      </c>
      <c r="AB420" s="1" t="s">
        <v>1200</v>
      </c>
    </row>
    <row r="421" spans="1:28" hidden="1" x14ac:dyDescent="0.25">
      <c r="A421">
        <v>1712</v>
      </c>
      <c r="B421" s="1" t="s">
        <v>2611</v>
      </c>
      <c r="C421">
        <v>7281116000195</v>
      </c>
      <c r="D421" s="1" t="s">
        <v>8616</v>
      </c>
      <c r="E421" s="1" t="s">
        <v>8617</v>
      </c>
      <c r="F421" s="1" t="s">
        <v>2612</v>
      </c>
      <c r="G421" s="1" t="s">
        <v>2613</v>
      </c>
      <c r="H421" s="1" t="s">
        <v>1200</v>
      </c>
      <c r="I421" s="1" t="s">
        <v>2439</v>
      </c>
      <c r="J421" s="1" t="s">
        <v>188</v>
      </c>
      <c r="K421" s="1" t="s">
        <v>7177</v>
      </c>
      <c r="L421" s="1" t="s">
        <v>7178</v>
      </c>
      <c r="M421" s="1" t="s">
        <v>7179</v>
      </c>
      <c r="N421" s="1" t="s">
        <v>1200</v>
      </c>
      <c r="O421" s="1" t="s">
        <v>1200</v>
      </c>
      <c r="P421" s="1" t="s">
        <v>1200</v>
      </c>
      <c r="Q421" s="1" t="s">
        <v>7180</v>
      </c>
      <c r="R421" s="1" t="s">
        <v>1200</v>
      </c>
      <c r="S421" s="1" t="s">
        <v>1200</v>
      </c>
      <c r="T421">
        <v>1</v>
      </c>
      <c r="U421" s="1" t="s">
        <v>2615</v>
      </c>
      <c r="V421" s="1" t="s">
        <v>2616</v>
      </c>
      <c r="W421" s="1" t="s">
        <v>1200</v>
      </c>
      <c r="X421" s="1" t="s">
        <v>1200</v>
      </c>
      <c r="Z421">
        <v>13.27</v>
      </c>
      <c r="AA421">
        <v>0</v>
      </c>
      <c r="AB421" s="1" t="s">
        <v>1200</v>
      </c>
    </row>
    <row r="422" spans="1:28" hidden="1" x14ac:dyDescent="0.25">
      <c r="A422">
        <v>2902</v>
      </c>
      <c r="B422" s="1" t="s">
        <v>3303</v>
      </c>
      <c r="C422">
        <v>3536754317</v>
      </c>
      <c r="D422" s="1" t="s">
        <v>8618</v>
      </c>
      <c r="E422" s="1" t="s">
        <v>8619</v>
      </c>
      <c r="F422" s="1" t="s">
        <v>3304</v>
      </c>
      <c r="G422" s="1" t="s">
        <v>3305</v>
      </c>
      <c r="H422" s="1" t="s">
        <v>1200</v>
      </c>
      <c r="I422" s="1" t="s">
        <v>132</v>
      </c>
      <c r="J422" s="1" t="s">
        <v>533</v>
      </c>
      <c r="K422" s="1" t="s">
        <v>7177</v>
      </c>
      <c r="L422" s="1" t="s">
        <v>7178</v>
      </c>
      <c r="M422" s="1" t="s">
        <v>7179</v>
      </c>
      <c r="N422" s="1" t="s">
        <v>1200</v>
      </c>
      <c r="O422" s="1" t="s">
        <v>1200</v>
      </c>
      <c r="P422" s="1" t="s">
        <v>1200</v>
      </c>
      <c r="Q422" s="1" t="s">
        <v>7180</v>
      </c>
      <c r="R422" s="1" t="s">
        <v>1200</v>
      </c>
      <c r="S422" s="1" t="s">
        <v>1200</v>
      </c>
      <c r="T422">
        <v>1</v>
      </c>
      <c r="U422" s="1" t="s">
        <v>3307</v>
      </c>
      <c r="V422" s="1" t="s">
        <v>3308</v>
      </c>
      <c r="W422" s="1" t="s">
        <v>1200</v>
      </c>
      <c r="X422" s="1" t="s">
        <v>1200</v>
      </c>
      <c r="Z422">
        <v>19.25</v>
      </c>
      <c r="AA422">
        <v>0</v>
      </c>
      <c r="AB422" s="1" t="s">
        <v>1200</v>
      </c>
    </row>
    <row r="423" spans="1:28" hidden="1" x14ac:dyDescent="0.25">
      <c r="A423">
        <v>9333</v>
      </c>
      <c r="B423" s="1" t="s">
        <v>5054</v>
      </c>
      <c r="C423">
        <v>45673240000195</v>
      </c>
      <c r="D423" s="1" t="s">
        <v>8620</v>
      </c>
      <c r="E423" s="1" t="s">
        <v>8621</v>
      </c>
      <c r="F423" s="1" t="s">
        <v>5055</v>
      </c>
      <c r="G423" s="1" t="s">
        <v>2257</v>
      </c>
      <c r="H423" s="1" t="s">
        <v>1200</v>
      </c>
      <c r="I423" s="1" t="s">
        <v>982</v>
      </c>
      <c r="J423" s="1" t="s">
        <v>533</v>
      </c>
      <c r="K423" s="1" t="s">
        <v>7177</v>
      </c>
      <c r="L423" s="1" t="s">
        <v>7178</v>
      </c>
      <c r="M423" s="1" t="s">
        <v>7179</v>
      </c>
      <c r="N423" s="1" t="s">
        <v>1200</v>
      </c>
      <c r="O423" s="1" t="s">
        <v>1200</v>
      </c>
      <c r="P423" s="1" t="s">
        <v>1200</v>
      </c>
      <c r="Q423" s="1" t="s">
        <v>7180</v>
      </c>
      <c r="R423" s="1" t="s">
        <v>1200</v>
      </c>
      <c r="S423" s="1" t="s">
        <v>1200</v>
      </c>
      <c r="T423">
        <v>1</v>
      </c>
      <c r="U423" s="1" t="s">
        <v>5052</v>
      </c>
      <c r="V423" s="1" t="s">
        <v>5053</v>
      </c>
      <c r="W423" s="1" t="s">
        <v>1200</v>
      </c>
      <c r="X423" s="1" t="s">
        <v>1200</v>
      </c>
      <c r="Z423">
        <v>17.760000000000002</v>
      </c>
      <c r="AA423">
        <v>0</v>
      </c>
      <c r="AB423" s="1" t="s">
        <v>1200</v>
      </c>
    </row>
    <row r="424" spans="1:28" hidden="1" x14ac:dyDescent="0.25">
      <c r="A424">
        <v>604</v>
      </c>
      <c r="B424" s="1" t="s">
        <v>8622</v>
      </c>
      <c r="D424" s="1" t="s">
        <v>1200</v>
      </c>
      <c r="E424" s="1" t="s">
        <v>1200</v>
      </c>
      <c r="F424" s="1" t="s">
        <v>7905</v>
      </c>
      <c r="G424" s="1" t="s">
        <v>8623</v>
      </c>
      <c r="H424" s="1" t="s">
        <v>1200</v>
      </c>
      <c r="I424" s="1" t="s">
        <v>771</v>
      </c>
      <c r="J424" s="1" t="s">
        <v>188</v>
      </c>
      <c r="K424" s="1" t="s">
        <v>7177</v>
      </c>
      <c r="L424" s="1" t="s">
        <v>7178</v>
      </c>
      <c r="M424" s="1" t="s">
        <v>7179</v>
      </c>
      <c r="N424" s="1" t="s">
        <v>1200</v>
      </c>
      <c r="O424" s="1" t="s">
        <v>1200</v>
      </c>
      <c r="P424" s="1" t="s">
        <v>7248</v>
      </c>
      <c r="Q424" s="1" t="s">
        <v>7180</v>
      </c>
      <c r="R424" s="1" t="s">
        <v>1200</v>
      </c>
      <c r="S424" s="1" t="s">
        <v>1200</v>
      </c>
      <c r="T424">
        <v>3</v>
      </c>
      <c r="U424" s="1" t="s">
        <v>8624</v>
      </c>
      <c r="V424" s="1" t="s">
        <v>8625</v>
      </c>
      <c r="W424" s="1" t="s">
        <v>1200</v>
      </c>
      <c r="X424" s="1" t="s">
        <v>1200</v>
      </c>
      <c r="Z424">
        <v>7.09</v>
      </c>
      <c r="AA424">
        <v>0</v>
      </c>
      <c r="AB424" s="1" t="s">
        <v>1200</v>
      </c>
    </row>
    <row r="425" spans="1:28" hidden="1" x14ac:dyDescent="0.25">
      <c r="A425">
        <v>3141</v>
      </c>
      <c r="B425" s="1" t="s">
        <v>3404</v>
      </c>
      <c r="C425">
        <v>1517512000192</v>
      </c>
      <c r="D425" s="1" t="s">
        <v>3404</v>
      </c>
      <c r="E425" s="1" t="s">
        <v>8626</v>
      </c>
      <c r="F425" s="1" t="s">
        <v>3405</v>
      </c>
      <c r="G425" s="1" t="s">
        <v>3406</v>
      </c>
      <c r="H425" s="1" t="s">
        <v>7847</v>
      </c>
      <c r="I425" s="1" t="s">
        <v>62</v>
      </c>
      <c r="J425" s="1" t="s">
        <v>20</v>
      </c>
      <c r="K425" s="1" t="s">
        <v>7177</v>
      </c>
      <c r="L425" s="1" t="s">
        <v>7178</v>
      </c>
      <c r="M425" s="1" t="s">
        <v>7179</v>
      </c>
      <c r="N425" s="1" t="s">
        <v>1200</v>
      </c>
      <c r="O425" s="1" t="s">
        <v>1200</v>
      </c>
      <c r="P425" s="1" t="s">
        <v>1200</v>
      </c>
      <c r="Q425" s="1" t="s">
        <v>7180</v>
      </c>
      <c r="R425" s="1" t="s">
        <v>1200</v>
      </c>
      <c r="S425" s="1" t="s">
        <v>1200</v>
      </c>
      <c r="T425">
        <v>1</v>
      </c>
      <c r="U425" s="1" t="s">
        <v>3408</v>
      </c>
      <c r="V425" s="1" t="s">
        <v>3409</v>
      </c>
      <c r="W425" s="1" t="s">
        <v>1200</v>
      </c>
      <c r="X425" s="1" t="s">
        <v>1200</v>
      </c>
      <c r="Z425">
        <v>13.57</v>
      </c>
      <c r="AA425">
        <v>0</v>
      </c>
      <c r="AB425" s="1" t="s">
        <v>1200</v>
      </c>
    </row>
    <row r="426" spans="1:28" hidden="1" x14ac:dyDescent="0.25">
      <c r="A426">
        <v>1353</v>
      </c>
      <c r="B426" s="1" t="s">
        <v>8627</v>
      </c>
      <c r="C426">
        <v>3911790000155</v>
      </c>
      <c r="D426" s="1" t="s">
        <v>8628</v>
      </c>
      <c r="E426" s="1" t="s">
        <v>8629</v>
      </c>
      <c r="F426" s="1" t="s">
        <v>8630</v>
      </c>
      <c r="G426" s="1" t="s">
        <v>4394</v>
      </c>
      <c r="H426" s="1" t="s">
        <v>1200</v>
      </c>
      <c r="I426" s="1" t="s">
        <v>527</v>
      </c>
      <c r="J426" s="1" t="s">
        <v>188</v>
      </c>
      <c r="K426" s="1" t="s">
        <v>7177</v>
      </c>
      <c r="L426" s="1" t="s">
        <v>7178</v>
      </c>
      <c r="M426" s="1" t="s">
        <v>7179</v>
      </c>
      <c r="N426" s="1" t="s">
        <v>1200</v>
      </c>
      <c r="O426" s="1" t="s">
        <v>1200</v>
      </c>
      <c r="P426" s="1" t="s">
        <v>1200</v>
      </c>
      <c r="Q426" s="1" t="s">
        <v>7180</v>
      </c>
      <c r="R426" s="1" t="s">
        <v>1200</v>
      </c>
      <c r="S426" s="1" t="s">
        <v>1200</v>
      </c>
      <c r="T426">
        <v>1</v>
      </c>
      <c r="U426" s="1" t="s">
        <v>8631</v>
      </c>
      <c r="V426" s="1" t="s">
        <v>8632</v>
      </c>
      <c r="W426" s="1" t="s">
        <v>1200</v>
      </c>
      <c r="X426" s="1" t="s">
        <v>1200</v>
      </c>
      <c r="Z426">
        <v>3.65</v>
      </c>
      <c r="AA426">
        <v>0</v>
      </c>
      <c r="AB426" s="1" t="s">
        <v>1200</v>
      </c>
    </row>
    <row r="427" spans="1:28" hidden="1" x14ac:dyDescent="0.25">
      <c r="A427">
        <v>2207</v>
      </c>
      <c r="B427" s="1" t="s">
        <v>2899</v>
      </c>
      <c r="C427">
        <v>28255129000160</v>
      </c>
      <c r="D427" s="1" t="s">
        <v>8633</v>
      </c>
      <c r="E427" s="1" t="s">
        <v>8634</v>
      </c>
      <c r="F427" s="1" t="s">
        <v>1366</v>
      </c>
      <c r="G427" s="1" t="s">
        <v>2900</v>
      </c>
      <c r="H427" s="1" t="s">
        <v>1200</v>
      </c>
      <c r="I427" s="1" t="s">
        <v>504</v>
      </c>
      <c r="J427" s="1" t="s">
        <v>188</v>
      </c>
      <c r="K427" s="1" t="s">
        <v>7177</v>
      </c>
      <c r="L427" s="1" t="s">
        <v>7178</v>
      </c>
      <c r="M427" s="1" t="s">
        <v>7179</v>
      </c>
      <c r="N427" s="1" t="s">
        <v>1200</v>
      </c>
      <c r="O427" s="1" t="s">
        <v>1200</v>
      </c>
      <c r="P427" s="1" t="s">
        <v>1200</v>
      </c>
      <c r="Q427" s="1" t="s">
        <v>7180</v>
      </c>
      <c r="R427" s="1" t="s">
        <v>1200</v>
      </c>
      <c r="S427" s="1" t="s">
        <v>1200</v>
      </c>
      <c r="T427">
        <v>1</v>
      </c>
      <c r="U427" s="1" t="s">
        <v>2902</v>
      </c>
      <c r="V427" s="1" t="s">
        <v>2903</v>
      </c>
      <c r="W427" s="1" t="s">
        <v>1200</v>
      </c>
      <c r="X427" s="1" t="s">
        <v>1200</v>
      </c>
      <c r="Z427">
        <v>5.49</v>
      </c>
      <c r="AA427">
        <v>0</v>
      </c>
      <c r="AB427" s="1" t="s">
        <v>1200</v>
      </c>
    </row>
    <row r="428" spans="1:28" hidden="1" x14ac:dyDescent="0.25">
      <c r="A428">
        <v>1873</v>
      </c>
      <c r="B428" s="1" t="s">
        <v>2717</v>
      </c>
      <c r="C428">
        <v>97115916187</v>
      </c>
      <c r="D428" s="1" t="s">
        <v>8635</v>
      </c>
      <c r="E428" s="1" t="s">
        <v>8636</v>
      </c>
      <c r="F428" s="1" t="s">
        <v>2718</v>
      </c>
      <c r="G428" s="1" t="s">
        <v>2719</v>
      </c>
      <c r="H428" s="1" t="s">
        <v>1200</v>
      </c>
      <c r="I428" s="1" t="s">
        <v>2720</v>
      </c>
      <c r="J428" s="1" t="s">
        <v>479</v>
      </c>
      <c r="K428" s="1" t="s">
        <v>7177</v>
      </c>
      <c r="L428" s="1" t="s">
        <v>7178</v>
      </c>
      <c r="M428" s="1" t="s">
        <v>7179</v>
      </c>
      <c r="N428" s="1" t="s">
        <v>1200</v>
      </c>
      <c r="O428" s="1" t="s">
        <v>1200</v>
      </c>
      <c r="P428" s="1" t="s">
        <v>1200</v>
      </c>
      <c r="Q428" s="1" t="s">
        <v>7180</v>
      </c>
      <c r="R428" s="1" t="s">
        <v>1200</v>
      </c>
      <c r="S428" s="1" t="s">
        <v>1200</v>
      </c>
      <c r="T428">
        <v>1</v>
      </c>
      <c r="U428" s="1" t="s">
        <v>8637</v>
      </c>
      <c r="V428" s="1" t="s">
        <v>8638</v>
      </c>
      <c r="W428" s="1" t="s">
        <v>1200</v>
      </c>
      <c r="X428" s="1" t="s">
        <v>1200</v>
      </c>
      <c r="Z428">
        <v>8.98</v>
      </c>
      <c r="AA428">
        <v>0</v>
      </c>
      <c r="AB428" s="1" t="s">
        <v>1200</v>
      </c>
    </row>
    <row r="429" spans="1:28" hidden="1" x14ac:dyDescent="0.25">
      <c r="A429">
        <v>503</v>
      </c>
      <c r="B429" s="1" t="s">
        <v>1526</v>
      </c>
      <c r="C429">
        <v>6162915000180</v>
      </c>
      <c r="D429" s="1" t="s">
        <v>8639</v>
      </c>
      <c r="E429" s="1" t="s">
        <v>8640</v>
      </c>
      <c r="F429" s="1" t="s">
        <v>1527</v>
      </c>
      <c r="G429" s="1" t="s">
        <v>1528</v>
      </c>
      <c r="H429" s="1" t="s">
        <v>1200</v>
      </c>
      <c r="I429" s="1" t="s">
        <v>567</v>
      </c>
      <c r="J429" s="1" t="s">
        <v>20</v>
      </c>
      <c r="K429" s="1" t="s">
        <v>7177</v>
      </c>
      <c r="L429" s="1" t="s">
        <v>7178</v>
      </c>
      <c r="M429" s="1" t="s">
        <v>7179</v>
      </c>
      <c r="N429" s="1" t="s">
        <v>1200</v>
      </c>
      <c r="O429" s="1" t="s">
        <v>1200</v>
      </c>
      <c r="P429" s="1" t="s">
        <v>1200</v>
      </c>
      <c r="Q429" s="1" t="s">
        <v>7180</v>
      </c>
      <c r="R429" s="1" t="s">
        <v>1200</v>
      </c>
      <c r="S429" s="1" t="s">
        <v>1200</v>
      </c>
      <c r="T429">
        <v>1</v>
      </c>
      <c r="U429" s="1" t="s">
        <v>1530</v>
      </c>
      <c r="V429" s="1" t="s">
        <v>1531</v>
      </c>
      <c r="W429" s="1" t="s">
        <v>1200</v>
      </c>
      <c r="X429" s="1" t="s">
        <v>1200</v>
      </c>
      <c r="Z429">
        <v>0.13</v>
      </c>
      <c r="AA429">
        <v>0</v>
      </c>
      <c r="AB429" s="1" t="s">
        <v>1200</v>
      </c>
    </row>
    <row r="430" spans="1:28" hidden="1" x14ac:dyDescent="0.25">
      <c r="A430">
        <v>1702</v>
      </c>
      <c r="B430" s="1" t="s">
        <v>2596</v>
      </c>
      <c r="C430">
        <v>77122992349</v>
      </c>
      <c r="D430" s="1" t="s">
        <v>8641</v>
      </c>
      <c r="E430" s="1" t="s">
        <v>8642</v>
      </c>
      <c r="F430" s="1" t="s">
        <v>1287</v>
      </c>
      <c r="G430" s="1" t="s">
        <v>2597</v>
      </c>
      <c r="H430" s="1" t="s">
        <v>1200</v>
      </c>
      <c r="I430" s="1" t="s">
        <v>2598</v>
      </c>
      <c r="J430" s="1" t="s">
        <v>479</v>
      </c>
      <c r="K430" s="1" t="s">
        <v>7177</v>
      </c>
      <c r="L430" s="1" t="s">
        <v>7178</v>
      </c>
      <c r="M430" s="1" t="s">
        <v>7179</v>
      </c>
      <c r="N430" s="1" t="s">
        <v>1200</v>
      </c>
      <c r="O430" s="1" t="s">
        <v>1200</v>
      </c>
      <c r="P430" s="1" t="s">
        <v>1200</v>
      </c>
      <c r="Q430" s="1" t="s">
        <v>7180</v>
      </c>
      <c r="R430" s="1" t="s">
        <v>1200</v>
      </c>
      <c r="S430" s="1" t="s">
        <v>1200</v>
      </c>
      <c r="T430">
        <v>1</v>
      </c>
      <c r="U430" s="1" t="s">
        <v>2600</v>
      </c>
      <c r="V430" s="1" t="s">
        <v>2601</v>
      </c>
      <c r="W430" s="1" t="s">
        <v>1200</v>
      </c>
      <c r="X430" s="1" t="s">
        <v>1200</v>
      </c>
      <c r="Z430">
        <v>8.2100000000000009</v>
      </c>
      <c r="AA430">
        <v>0</v>
      </c>
      <c r="AB430" s="1" t="s">
        <v>1200</v>
      </c>
    </row>
    <row r="431" spans="1:28" hidden="1" x14ac:dyDescent="0.25">
      <c r="A431">
        <v>2150</v>
      </c>
      <c r="B431" s="1" t="s">
        <v>8643</v>
      </c>
      <c r="C431">
        <v>1876746000126</v>
      </c>
      <c r="D431" s="1" t="s">
        <v>8644</v>
      </c>
      <c r="E431" s="1" t="s">
        <v>8645</v>
      </c>
      <c r="F431" s="1" t="s">
        <v>8646</v>
      </c>
      <c r="G431" s="1" t="s">
        <v>8647</v>
      </c>
      <c r="H431" s="1" t="s">
        <v>1200</v>
      </c>
      <c r="I431" s="1" t="s">
        <v>702</v>
      </c>
      <c r="J431" s="1" t="s">
        <v>20</v>
      </c>
      <c r="K431" s="1" t="s">
        <v>7177</v>
      </c>
      <c r="L431" s="1" t="s">
        <v>7178</v>
      </c>
      <c r="M431" s="1" t="s">
        <v>7179</v>
      </c>
      <c r="N431" s="1" t="s">
        <v>1200</v>
      </c>
      <c r="O431" s="1" t="s">
        <v>1200</v>
      </c>
      <c r="P431" s="1" t="s">
        <v>1200</v>
      </c>
      <c r="Q431" s="1" t="s">
        <v>7180</v>
      </c>
      <c r="R431" s="1" t="s">
        <v>1200</v>
      </c>
      <c r="S431" s="1" t="s">
        <v>1200</v>
      </c>
      <c r="T431">
        <v>1</v>
      </c>
      <c r="U431" s="1" t="s">
        <v>8648</v>
      </c>
      <c r="V431" s="1" t="s">
        <v>8649</v>
      </c>
      <c r="W431" s="1" t="s">
        <v>1200</v>
      </c>
      <c r="X431" s="1" t="s">
        <v>1200</v>
      </c>
      <c r="Z431">
        <v>2.5099999999999998</v>
      </c>
      <c r="AA431">
        <v>0</v>
      </c>
      <c r="AB431" s="1" t="s">
        <v>1200</v>
      </c>
    </row>
    <row r="432" spans="1:28" hidden="1" x14ac:dyDescent="0.25">
      <c r="A432">
        <v>2299</v>
      </c>
      <c r="B432" s="1" t="s">
        <v>2927</v>
      </c>
      <c r="C432">
        <v>6338053000101</v>
      </c>
      <c r="D432" s="1" t="s">
        <v>8650</v>
      </c>
      <c r="E432" s="1" t="s">
        <v>8651</v>
      </c>
      <c r="F432" s="1" t="s">
        <v>2928</v>
      </c>
      <c r="G432" s="1" t="s">
        <v>2929</v>
      </c>
      <c r="H432" s="1" t="s">
        <v>1200</v>
      </c>
      <c r="I432" s="1" t="s">
        <v>2537</v>
      </c>
      <c r="J432" s="1" t="s">
        <v>479</v>
      </c>
      <c r="K432" s="1" t="s">
        <v>7177</v>
      </c>
      <c r="L432" s="1" t="s">
        <v>7178</v>
      </c>
      <c r="M432" s="1" t="s">
        <v>7179</v>
      </c>
      <c r="N432" s="1" t="s">
        <v>1200</v>
      </c>
      <c r="O432" s="1" t="s">
        <v>1200</v>
      </c>
      <c r="P432" s="1" t="s">
        <v>1200</v>
      </c>
      <c r="Q432" s="1" t="s">
        <v>7180</v>
      </c>
      <c r="R432" s="1" t="s">
        <v>1200</v>
      </c>
      <c r="S432" s="1" t="s">
        <v>1200</v>
      </c>
      <c r="T432">
        <v>1</v>
      </c>
      <c r="U432" s="1" t="s">
        <v>2931</v>
      </c>
      <c r="V432" s="1" t="s">
        <v>2932</v>
      </c>
      <c r="W432" s="1" t="s">
        <v>1200</v>
      </c>
      <c r="X432" s="1" t="s">
        <v>1200</v>
      </c>
      <c r="Z432">
        <v>10.63</v>
      </c>
      <c r="AA432">
        <v>0</v>
      </c>
      <c r="AB432" s="1" t="s">
        <v>1200</v>
      </c>
    </row>
    <row r="433" spans="1:28" hidden="1" x14ac:dyDescent="0.25">
      <c r="A433">
        <v>1812</v>
      </c>
      <c r="B433" s="1" t="s">
        <v>2693</v>
      </c>
      <c r="C433">
        <v>61075208300</v>
      </c>
      <c r="D433" s="1" t="s">
        <v>8652</v>
      </c>
      <c r="E433" s="1" t="s">
        <v>8653</v>
      </c>
      <c r="F433" s="1" t="s">
        <v>2694</v>
      </c>
      <c r="G433" s="1" t="s">
        <v>2695</v>
      </c>
      <c r="H433" s="1" t="s">
        <v>1200</v>
      </c>
      <c r="I433" s="1" t="s">
        <v>2696</v>
      </c>
      <c r="J433" s="1" t="s">
        <v>533</v>
      </c>
      <c r="K433" s="1" t="s">
        <v>7177</v>
      </c>
      <c r="L433" s="1" t="s">
        <v>7178</v>
      </c>
      <c r="M433" s="1" t="s">
        <v>7179</v>
      </c>
      <c r="N433" s="1" t="s">
        <v>1200</v>
      </c>
      <c r="O433" s="1" t="s">
        <v>1200</v>
      </c>
      <c r="P433" s="1" t="s">
        <v>1200</v>
      </c>
      <c r="Q433" s="1" t="s">
        <v>7180</v>
      </c>
      <c r="R433" s="1" t="s">
        <v>1200</v>
      </c>
      <c r="S433" s="1" t="s">
        <v>1200</v>
      </c>
      <c r="T433">
        <v>1</v>
      </c>
      <c r="U433" s="1" t="s">
        <v>2698</v>
      </c>
      <c r="V433" s="1" t="s">
        <v>2699</v>
      </c>
      <c r="W433" s="1" t="s">
        <v>1200</v>
      </c>
      <c r="X433" s="1" t="s">
        <v>1200</v>
      </c>
      <c r="Z433">
        <v>18.989999999999998</v>
      </c>
      <c r="AA433">
        <v>0</v>
      </c>
      <c r="AB433" s="1" t="s">
        <v>1200</v>
      </c>
    </row>
    <row r="434" spans="1:28" hidden="1" x14ac:dyDescent="0.25">
      <c r="A434">
        <v>1817</v>
      </c>
      <c r="B434" s="1" t="s">
        <v>2705</v>
      </c>
      <c r="C434">
        <v>85266728434</v>
      </c>
      <c r="D434" s="1" t="s">
        <v>8654</v>
      </c>
      <c r="E434" s="1" t="s">
        <v>8655</v>
      </c>
      <c r="F434" s="1" t="s">
        <v>2706</v>
      </c>
      <c r="G434" s="1" t="s">
        <v>1941</v>
      </c>
      <c r="H434" s="1" t="s">
        <v>1200</v>
      </c>
      <c r="I434" s="1" t="s">
        <v>2707</v>
      </c>
      <c r="J434" s="1" t="s">
        <v>533</v>
      </c>
      <c r="K434" s="1" t="s">
        <v>7177</v>
      </c>
      <c r="L434" s="1" t="s">
        <v>7178</v>
      </c>
      <c r="M434" s="1" t="s">
        <v>7179</v>
      </c>
      <c r="N434" s="1" t="s">
        <v>1200</v>
      </c>
      <c r="O434" s="1" t="s">
        <v>1200</v>
      </c>
      <c r="P434" s="1" t="s">
        <v>1200</v>
      </c>
      <c r="Q434" s="1" t="s">
        <v>7180</v>
      </c>
      <c r="R434" s="1" t="s">
        <v>1200</v>
      </c>
      <c r="S434" s="1" t="s">
        <v>1200</v>
      </c>
      <c r="T434">
        <v>1</v>
      </c>
      <c r="U434" s="1" t="s">
        <v>2709</v>
      </c>
      <c r="V434" s="1" t="s">
        <v>2710</v>
      </c>
      <c r="W434" s="1" t="s">
        <v>1200</v>
      </c>
      <c r="X434" s="1" t="s">
        <v>1200</v>
      </c>
      <c r="Z434">
        <v>17.8</v>
      </c>
      <c r="AA434">
        <v>0</v>
      </c>
      <c r="AB434" s="1" t="s">
        <v>1200</v>
      </c>
    </row>
    <row r="435" spans="1:28" hidden="1" x14ac:dyDescent="0.25">
      <c r="A435">
        <v>4137</v>
      </c>
      <c r="B435" s="1" t="s">
        <v>4234</v>
      </c>
      <c r="C435">
        <v>5822007000102</v>
      </c>
      <c r="D435" s="1" t="s">
        <v>8656</v>
      </c>
      <c r="E435" s="1" t="s">
        <v>8657</v>
      </c>
      <c r="F435" s="1" t="s">
        <v>4235</v>
      </c>
      <c r="G435" s="1" t="s">
        <v>4236</v>
      </c>
      <c r="H435" s="1" t="s">
        <v>1200</v>
      </c>
      <c r="I435" s="1" t="s">
        <v>4237</v>
      </c>
      <c r="J435" s="1" t="s">
        <v>479</v>
      </c>
      <c r="K435" s="1" t="s">
        <v>7177</v>
      </c>
      <c r="L435" s="1" t="s">
        <v>7178</v>
      </c>
      <c r="M435" s="1" t="s">
        <v>7179</v>
      </c>
      <c r="N435" s="1" t="s">
        <v>1323</v>
      </c>
      <c r="O435" s="1" t="s">
        <v>1200</v>
      </c>
      <c r="P435" s="1" t="s">
        <v>1200</v>
      </c>
      <c r="Q435" s="1" t="s">
        <v>7180</v>
      </c>
      <c r="R435" s="1" t="s">
        <v>1200</v>
      </c>
      <c r="S435" s="1" t="s">
        <v>1200</v>
      </c>
      <c r="T435">
        <v>1</v>
      </c>
      <c r="U435" s="1" t="s">
        <v>8658</v>
      </c>
      <c r="V435" s="1" t="s">
        <v>8659</v>
      </c>
      <c r="W435" s="1" t="s">
        <v>1200</v>
      </c>
      <c r="X435" s="1" t="s">
        <v>1200</v>
      </c>
      <c r="Z435">
        <v>13.33</v>
      </c>
      <c r="AA435">
        <v>0</v>
      </c>
      <c r="AB435" s="1" t="s">
        <v>1200</v>
      </c>
    </row>
    <row r="436" spans="1:28" hidden="1" x14ac:dyDescent="0.25">
      <c r="A436">
        <v>10795</v>
      </c>
      <c r="B436" s="1" t="s">
        <v>5653</v>
      </c>
      <c r="C436">
        <v>14029405000167</v>
      </c>
      <c r="D436" s="1" t="s">
        <v>8660</v>
      </c>
      <c r="E436" s="1" t="s">
        <v>8661</v>
      </c>
      <c r="F436" s="1" t="s">
        <v>2403</v>
      </c>
      <c r="G436" s="1" t="s">
        <v>5654</v>
      </c>
      <c r="H436" s="1" t="s">
        <v>1200</v>
      </c>
      <c r="I436" s="1" t="s">
        <v>744</v>
      </c>
      <c r="J436" s="1" t="s">
        <v>7239</v>
      </c>
      <c r="K436" s="1" t="s">
        <v>7177</v>
      </c>
      <c r="L436" s="1" t="s">
        <v>7178</v>
      </c>
      <c r="M436" s="1" t="s">
        <v>7179</v>
      </c>
      <c r="N436" s="1" t="s">
        <v>1200</v>
      </c>
      <c r="O436" s="1" t="s">
        <v>1200</v>
      </c>
      <c r="P436" s="1" t="s">
        <v>1200</v>
      </c>
      <c r="Q436" s="1" t="s">
        <v>7180</v>
      </c>
      <c r="R436" s="1" t="s">
        <v>1200</v>
      </c>
      <c r="S436" s="1" t="s">
        <v>1200</v>
      </c>
      <c r="T436">
        <v>1</v>
      </c>
      <c r="U436" s="1" t="s">
        <v>5651</v>
      </c>
      <c r="V436" s="1" t="s">
        <v>5652</v>
      </c>
      <c r="W436" s="1" t="s">
        <v>1200</v>
      </c>
      <c r="X436" s="1" t="s">
        <v>1200</v>
      </c>
      <c r="Z436">
        <v>12.44</v>
      </c>
      <c r="AA436">
        <v>0</v>
      </c>
      <c r="AB436" s="1" t="s">
        <v>1200</v>
      </c>
    </row>
    <row r="437" spans="1:28" hidden="1" x14ac:dyDescent="0.25">
      <c r="A437">
        <v>3651</v>
      </c>
      <c r="B437" s="1" t="s">
        <v>3833</v>
      </c>
      <c r="C437">
        <v>84525428368</v>
      </c>
      <c r="D437" s="1" t="s">
        <v>8662</v>
      </c>
      <c r="E437" s="1" t="s">
        <v>8663</v>
      </c>
      <c r="F437" s="1" t="s">
        <v>2584</v>
      </c>
      <c r="G437" s="1" t="s">
        <v>3194</v>
      </c>
      <c r="H437" s="1" t="s">
        <v>1200</v>
      </c>
      <c r="I437" s="1" t="s">
        <v>735</v>
      </c>
      <c r="J437" s="1" t="s">
        <v>188</v>
      </c>
      <c r="K437" s="1" t="s">
        <v>7177</v>
      </c>
      <c r="L437" s="1" t="s">
        <v>7178</v>
      </c>
      <c r="M437" s="1" t="s">
        <v>7179</v>
      </c>
      <c r="N437" s="1" t="s">
        <v>1200</v>
      </c>
      <c r="O437" s="1" t="s">
        <v>1200</v>
      </c>
      <c r="P437" s="1" t="s">
        <v>1200</v>
      </c>
      <c r="Q437" s="1" t="s">
        <v>7180</v>
      </c>
      <c r="R437" s="1" t="s">
        <v>1200</v>
      </c>
      <c r="S437" s="1" t="s">
        <v>1200</v>
      </c>
      <c r="T437">
        <v>1</v>
      </c>
      <c r="U437" s="1" t="s">
        <v>3831</v>
      </c>
      <c r="V437" s="1" t="s">
        <v>3832</v>
      </c>
      <c r="W437" s="1" t="s">
        <v>1200</v>
      </c>
      <c r="X437" s="1" t="s">
        <v>1200</v>
      </c>
      <c r="Z437">
        <v>6.84</v>
      </c>
      <c r="AA437">
        <v>0</v>
      </c>
      <c r="AB437" s="1" t="s">
        <v>1200</v>
      </c>
    </row>
    <row r="438" spans="1:28" hidden="1" x14ac:dyDescent="0.25">
      <c r="A438">
        <v>3508</v>
      </c>
      <c r="B438" s="1" t="s">
        <v>1071</v>
      </c>
      <c r="C438">
        <v>47508411036002</v>
      </c>
      <c r="D438" s="1" t="s">
        <v>7636</v>
      </c>
      <c r="E438" s="1" t="s">
        <v>8664</v>
      </c>
      <c r="F438" s="1" t="s">
        <v>3725</v>
      </c>
      <c r="G438" s="1" t="s">
        <v>3726</v>
      </c>
      <c r="H438" s="1" t="s">
        <v>1200</v>
      </c>
      <c r="I438" s="1" t="s">
        <v>1051</v>
      </c>
      <c r="J438" s="1" t="s">
        <v>20</v>
      </c>
      <c r="K438" s="1" t="s">
        <v>7177</v>
      </c>
      <c r="L438" s="1" t="s">
        <v>7178</v>
      </c>
      <c r="M438" s="1" t="s">
        <v>7179</v>
      </c>
      <c r="N438" s="1" t="s">
        <v>56</v>
      </c>
      <c r="O438" s="1" t="s">
        <v>1200</v>
      </c>
      <c r="P438" s="1" t="s">
        <v>1200</v>
      </c>
      <c r="Q438" s="1" t="s">
        <v>7180</v>
      </c>
      <c r="R438" s="1" t="s">
        <v>1200</v>
      </c>
      <c r="S438" s="1" t="s">
        <v>1200</v>
      </c>
      <c r="T438">
        <v>1</v>
      </c>
      <c r="U438" s="1" t="s">
        <v>8665</v>
      </c>
      <c r="V438" s="1" t="s">
        <v>8666</v>
      </c>
      <c r="W438" s="1" t="s">
        <v>1200</v>
      </c>
      <c r="X438" s="1" t="s">
        <v>1200</v>
      </c>
      <c r="Z438">
        <v>6.96</v>
      </c>
      <c r="AA438">
        <v>0</v>
      </c>
      <c r="AB438" s="1" t="s">
        <v>1200</v>
      </c>
    </row>
    <row r="439" spans="1:28" hidden="1" x14ac:dyDescent="0.25">
      <c r="A439">
        <v>3891</v>
      </c>
      <c r="B439" s="1" t="s">
        <v>8667</v>
      </c>
      <c r="C439">
        <v>47508411107465</v>
      </c>
      <c r="D439" s="1" t="s">
        <v>7636</v>
      </c>
      <c r="E439" s="1" t="s">
        <v>8668</v>
      </c>
      <c r="F439" s="1" t="s">
        <v>8669</v>
      </c>
      <c r="G439" s="1" t="s">
        <v>3641</v>
      </c>
      <c r="H439" s="1" t="s">
        <v>8670</v>
      </c>
      <c r="I439" s="1" t="s">
        <v>52</v>
      </c>
      <c r="J439" s="1" t="s">
        <v>20</v>
      </c>
      <c r="K439" s="1" t="s">
        <v>7177</v>
      </c>
      <c r="L439" s="1" t="s">
        <v>7178</v>
      </c>
      <c r="M439" s="1" t="s">
        <v>7179</v>
      </c>
      <c r="N439" s="1" t="s">
        <v>56</v>
      </c>
      <c r="O439" s="1" t="s">
        <v>1200</v>
      </c>
      <c r="P439" s="1" t="s">
        <v>1200</v>
      </c>
      <c r="Q439" s="1" t="s">
        <v>7180</v>
      </c>
      <c r="R439" s="1" t="s">
        <v>1200</v>
      </c>
      <c r="S439" s="1" t="s">
        <v>1200</v>
      </c>
      <c r="T439">
        <v>1</v>
      </c>
      <c r="U439" s="1" t="s">
        <v>8671</v>
      </c>
      <c r="V439" s="1" t="s">
        <v>8672</v>
      </c>
      <c r="W439" s="1" t="s">
        <v>1200</v>
      </c>
      <c r="X439" s="1" t="s">
        <v>1200</v>
      </c>
      <c r="Z439">
        <v>10.220000000000001</v>
      </c>
      <c r="AA439">
        <v>0</v>
      </c>
      <c r="AB439" s="1" t="s">
        <v>1200</v>
      </c>
    </row>
    <row r="440" spans="1:28" hidden="1" x14ac:dyDescent="0.25">
      <c r="A440">
        <v>4221</v>
      </c>
      <c r="B440" s="1" t="s">
        <v>246</v>
      </c>
      <c r="C440">
        <v>47508411116880</v>
      </c>
      <c r="D440" s="1" t="s">
        <v>7636</v>
      </c>
      <c r="E440" s="1" t="s">
        <v>7637</v>
      </c>
      <c r="F440" s="1" t="s">
        <v>4310</v>
      </c>
      <c r="G440" s="1" t="s">
        <v>4311</v>
      </c>
      <c r="H440" s="1" t="s">
        <v>1200</v>
      </c>
      <c r="I440" s="1" t="s">
        <v>248</v>
      </c>
      <c r="J440" s="1" t="s">
        <v>20</v>
      </c>
      <c r="K440" s="1" t="s">
        <v>7177</v>
      </c>
      <c r="L440" s="1" t="s">
        <v>7178</v>
      </c>
      <c r="M440" s="1" t="s">
        <v>7179</v>
      </c>
      <c r="N440" s="1" t="s">
        <v>56</v>
      </c>
      <c r="O440" s="1" t="s">
        <v>1200</v>
      </c>
      <c r="P440" s="1" t="s">
        <v>1200</v>
      </c>
      <c r="Q440" s="1" t="s">
        <v>7180</v>
      </c>
      <c r="R440" s="1" t="s">
        <v>1200</v>
      </c>
      <c r="S440" s="1" t="s">
        <v>1200</v>
      </c>
      <c r="T440">
        <v>1</v>
      </c>
      <c r="U440" s="1" t="s">
        <v>249</v>
      </c>
      <c r="V440" s="1" t="s">
        <v>250</v>
      </c>
      <c r="W440" s="1" t="s">
        <v>1200</v>
      </c>
      <c r="X440" s="1" t="s">
        <v>1200</v>
      </c>
      <c r="Z440">
        <v>3.99</v>
      </c>
      <c r="AA440">
        <v>0</v>
      </c>
      <c r="AB440" s="1" t="s">
        <v>1200</v>
      </c>
    </row>
    <row r="441" spans="1:28" hidden="1" x14ac:dyDescent="0.25">
      <c r="A441">
        <v>4009</v>
      </c>
      <c r="B441" s="1" t="s">
        <v>108</v>
      </c>
      <c r="C441">
        <v>47508411035707</v>
      </c>
      <c r="D441" s="1" t="s">
        <v>7636</v>
      </c>
      <c r="E441" s="1" t="s">
        <v>8673</v>
      </c>
      <c r="F441" s="1" t="s">
        <v>1317</v>
      </c>
      <c r="G441" s="1" t="s">
        <v>4118</v>
      </c>
      <c r="H441" s="1" t="s">
        <v>1200</v>
      </c>
      <c r="I441" s="1" t="s">
        <v>52</v>
      </c>
      <c r="J441" s="1" t="s">
        <v>20</v>
      </c>
      <c r="K441" s="1" t="s">
        <v>7177</v>
      </c>
      <c r="L441" s="1" t="s">
        <v>7178</v>
      </c>
      <c r="M441" s="1" t="s">
        <v>7179</v>
      </c>
      <c r="N441" s="1" t="s">
        <v>56</v>
      </c>
      <c r="O441" s="1" t="s">
        <v>1200</v>
      </c>
      <c r="P441" s="1" t="s">
        <v>1200</v>
      </c>
      <c r="Q441" s="1" t="s">
        <v>7180</v>
      </c>
      <c r="R441" s="1" t="s">
        <v>1200</v>
      </c>
      <c r="S441" s="1" t="s">
        <v>1200</v>
      </c>
      <c r="T441">
        <v>1</v>
      </c>
      <c r="U441" s="1" t="s">
        <v>8674</v>
      </c>
      <c r="V441" s="1" t="s">
        <v>8675</v>
      </c>
      <c r="W441" s="1" t="s">
        <v>1200</v>
      </c>
      <c r="X441" s="1" t="s">
        <v>1200</v>
      </c>
      <c r="Z441">
        <v>10.119999999999999</v>
      </c>
      <c r="AA441">
        <v>0</v>
      </c>
      <c r="AB441" s="1" t="s">
        <v>1200</v>
      </c>
    </row>
    <row r="442" spans="1:28" hidden="1" x14ac:dyDescent="0.25">
      <c r="A442">
        <v>4271</v>
      </c>
      <c r="B442" s="1" t="s">
        <v>55</v>
      </c>
      <c r="C442">
        <v>47508411107384</v>
      </c>
      <c r="D442" s="1" t="s">
        <v>7636</v>
      </c>
      <c r="E442" s="1" t="s">
        <v>7637</v>
      </c>
      <c r="F442" s="1" t="s">
        <v>4359</v>
      </c>
      <c r="G442" s="1" t="s">
        <v>4360</v>
      </c>
      <c r="H442" s="1" t="s">
        <v>1200</v>
      </c>
      <c r="I442" s="1" t="s">
        <v>19</v>
      </c>
      <c r="J442" s="1" t="s">
        <v>20</v>
      </c>
      <c r="K442" s="1" t="s">
        <v>7177</v>
      </c>
      <c r="L442" s="1" t="s">
        <v>7178</v>
      </c>
      <c r="M442" s="1" t="s">
        <v>7179</v>
      </c>
      <c r="N442" s="1" t="s">
        <v>56</v>
      </c>
      <c r="O442" s="1" t="s">
        <v>1200</v>
      </c>
      <c r="P442" s="1" t="s">
        <v>1200</v>
      </c>
      <c r="Q442" s="1" t="s">
        <v>7180</v>
      </c>
      <c r="R442" s="1" t="s">
        <v>1200</v>
      </c>
      <c r="S442" s="1" t="s">
        <v>1200</v>
      </c>
      <c r="T442">
        <v>1</v>
      </c>
      <c r="U442" s="1" t="s">
        <v>8676</v>
      </c>
      <c r="V442" s="1" t="s">
        <v>8677</v>
      </c>
      <c r="W442" s="1" t="s">
        <v>1200</v>
      </c>
      <c r="X442" s="1" t="s">
        <v>1200</v>
      </c>
      <c r="Z442">
        <v>11.13</v>
      </c>
      <c r="AA442">
        <v>0</v>
      </c>
      <c r="AB442" s="1" t="s">
        <v>1200</v>
      </c>
    </row>
    <row r="443" spans="1:28" hidden="1" x14ac:dyDescent="0.25">
      <c r="A443">
        <v>4111</v>
      </c>
      <c r="B443" s="1" t="s">
        <v>1075</v>
      </c>
      <c r="C443">
        <v>47508411034999</v>
      </c>
      <c r="D443" s="1" t="s">
        <v>7636</v>
      </c>
      <c r="E443" s="1" t="s">
        <v>8678</v>
      </c>
      <c r="F443" s="1" t="s">
        <v>4195</v>
      </c>
      <c r="G443" s="1" t="s">
        <v>4196</v>
      </c>
      <c r="H443" s="1" t="s">
        <v>1200</v>
      </c>
      <c r="I443" s="1" t="s">
        <v>1051</v>
      </c>
      <c r="J443" s="1" t="s">
        <v>20</v>
      </c>
      <c r="K443" s="1" t="s">
        <v>7177</v>
      </c>
      <c r="L443" s="1" t="s">
        <v>7178</v>
      </c>
      <c r="M443" s="1" t="s">
        <v>7179</v>
      </c>
      <c r="N443" s="1" t="s">
        <v>56</v>
      </c>
      <c r="O443" s="1" t="s">
        <v>1200</v>
      </c>
      <c r="P443" s="1" t="s">
        <v>1200</v>
      </c>
      <c r="Q443" s="1" t="s">
        <v>7180</v>
      </c>
      <c r="R443" s="1" t="s">
        <v>1200</v>
      </c>
      <c r="S443" s="1" t="s">
        <v>1200</v>
      </c>
      <c r="T443">
        <v>1</v>
      </c>
      <c r="U443" s="1" t="s">
        <v>1077</v>
      </c>
      <c r="V443" s="1" t="s">
        <v>1078</v>
      </c>
      <c r="W443" s="1" t="s">
        <v>1200</v>
      </c>
      <c r="X443" s="1" t="s">
        <v>1200</v>
      </c>
      <c r="Z443">
        <v>6.18</v>
      </c>
      <c r="AA443">
        <v>0</v>
      </c>
      <c r="AB443" s="1" t="s">
        <v>1200</v>
      </c>
    </row>
    <row r="444" spans="1:28" hidden="1" x14ac:dyDescent="0.25">
      <c r="A444">
        <v>3533</v>
      </c>
      <c r="B444" s="1" t="s">
        <v>60</v>
      </c>
      <c r="C444">
        <v>47508411039958</v>
      </c>
      <c r="D444" s="1" t="s">
        <v>7636</v>
      </c>
      <c r="E444" s="1" t="s">
        <v>7637</v>
      </c>
      <c r="F444" s="1" t="s">
        <v>3738</v>
      </c>
      <c r="G444" s="1" t="s">
        <v>2196</v>
      </c>
      <c r="H444" s="1" t="s">
        <v>8679</v>
      </c>
      <c r="I444" s="1" t="s">
        <v>62</v>
      </c>
      <c r="J444" s="1" t="s">
        <v>20</v>
      </c>
      <c r="K444" s="1" t="s">
        <v>7177</v>
      </c>
      <c r="L444" s="1" t="s">
        <v>7178</v>
      </c>
      <c r="M444" s="1" t="s">
        <v>7179</v>
      </c>
      <c r="N444" s="1" t="s">
        <v>56</v>
      </c>
      <c r="O444" s="1" t="s">
        <v>1200</v>
      </c>
      <c r="P444" s="1" t="s">
        <v>1200</v>
      </c>
      <c r="Q444" s="1" t="s">
        <v>7180</v>
      </c>
      <c r="R444" s="1" t="s">
        <v>1200</v>
      </c>
      <c r="S444" s="1" t="s">
        <v>1200</v>
      </c>
      <c r="T444">
        <v>1</v>
      </c>
      <c r="U444" s="1" t="s">
        <v>63</v>
      </c>
      <c r="V444" s="1" t="s">
        <v>64</v>
      </c>
      <c r="W444" s="1" t="s">
        <v>1200</v>
      </c>
      <c r="X444" s="1" t="s">
        <v>1200</v>
      </c>
      <c r="Z444">
        <v>10.87</v>
      </c>
      <c r="AA444">
        <v>0</v>
      </c>
      <c r="AB444" s="1" t="s">
        <v>1200</v>
      </c>
    </row>
    <row r="445" spans="1:28" hidden="1" x14ac:dyDescent="0.25">
      <c r="A445">
        <v>3944</v>
      </c>
      <c r="B445" s="1" t="s">
        <v>112</v>
      </c>
      <c r="C445">
        <v>47508411107201</v>
      </c>
      <c r="D445" s="1" t="s">
        <v>7636</v>
      </c>
      <c r="E445" s="1" t="s">
        <v>7637</v>
      </c>
      <c r="F445" s="1" t="s">
        <v>4067</v>
      </c>
      <c r="G445" s="1" t="s">
        <v>4068</v>
      </c>
      <c r="H445" s="1" t="s">
        <v>8680</v>
      </c>
      <c r="I445" s="1" t="s">
        <v>52</v>
      </c>
      <c r="J445" s="1" t="s">
        <v>20</v>
      </c>
      <c r="K445" s="1" t="s">
        <v>7177</v>
      </c>
      <c r="L445" s="1" t="s">
        <v>7178</v>
      </c>
      <c r="M445" s="1" t="s">
        <v>7179</v>
      </c>
      <c r="N445" s="1" t="s">
        <v>56</v>
      </c>
      <c r="O445" s="1" t="s">
        <v>1200</v>
      </c>
      <c r="P445" s="1" t="s">
        <v>1200</v>
      </c>
      <c r="Q445" s="1" t="s">
        <v>7180</v>
      </c>
      <c r="R445" s="1" t="s">
        <v>1200</v>
      </c>
      <c r="S445" s="1" t="s">
        <v>1200</v>
      </c>
      <c r="T445">
        <v>1</v>
      </c>
      <c r="U445" s="1" t="s">
        <v>8681</v>
      </c>
      <c r="V445" s="1" t="s">
        <v>8682</v>
      </c>
      <c r="W445" s="1" t="s">
        <v>1200</v>
      </c>
      <c r="X445" s="1" t="s">
        <v>1200</v>
      </c>
      <c r="Z445">
        <v>8.91</v>
      </c>
      <c r="AA445">
        <v>0</v>
      </c>
      <c r="AB445" s="1" t="s">
        <v>1200</v>
      </c>
    </row>
    <row r="446" spans="1:28" hidden="1" x14ac:dyDescent="0.25">
      <c r="A446">
        <v>4284</v>
      </c>
      <c r="B446" s="1" t="s">
        <v>65</v>
      </c>
      <c r="C446">
        <v>47508411083930</v>
      </c>
      <c r="D446" s="1" t="s">
        <v>7636</v>
      </c>
      <c r="E446" s="1" t="s">
        <v>8683</v>
      </c>
      <c r="F446" s="1" t="s">
        <v>3738</v>
      </c>
      <c r="G446" s="1" t="s">
        <v>4380</v>
      </c>
      <c r="H446" s="1" t="s">
        <v>8684</v>
      </c>
      <c r="I446" s="1" t="s">
        <v>47</v>
      </c>
      <c r="J446" s="1" t="s">
        <v>20</v>
      </c>
      <c r="K446" s="1" t="s">
        <v>7177</v>
      </c>
      <c r="L446" s="1" t="s">
        <v>7178</v>
      </c>
      <c r="M446" s="1" t="s">
        <v>7179</v>
      </c>
      <c r="N446" s="1" t="s">
        <v>56</v>
      </c>
      <c r="O446" s="1" t="s">
        <v>1200</v>
      </c>
      <c r="P446" s="1" t="s">
        <v>1200</v>
      </c>
      <c r="Q446" s="1" t="s">
        <v>7180</v>
      </c>
      <c r="R446" s="1" t="s">
        <v>1200</v>
      </c>
      <c r="S446" s="1" t="s">
        <v>1200</v>
      </c>
      <c r="T446">
        <v>1</v>
      </c>
      <c r="U446" s="1" t="s">
        <v>67</v>
      </c>
      <c r="V446" s="1" t="s">
        <v>68</v>
      </c>
      <c r="W446" s="1" t="s">
        <v>1200</v>
      </c>
      <c r="X446" s="1" t="s">
        <v>1200</v>
      </c>
      <c r="Z446">
        <v>11.56</v>
      </c>
      <c r="AA446">
        <v>0</v>
      </c>
      <c r="AB446" s="1" t="s">
        <v>1200</v>
      </c>
    </row>
    <row r="447" spans="1:28" hidden="1" x14ac:dyDescent="0.25">
      <c r="A447">
        <v>3815</v>
      </c>
      <c r="B447" s="1" t="s">
        <v>155</v>
      </c>
      <c r="C447">
        <v>47508411106817</v>
      </c>
      <c r="D447" s="1" t="s">
        <v>7636</v>
      </c>
      <c r="E447" s="1" t="s">
        <v>8685</v>
      </c>
      <c r="F447" s="1" t="s">
        <v>3966</v>
      </c>
      <c r="G447" s="1" t="s">
        <v>3967</v>
      </c>
      <c r="H447" s="1" t="s">
        <v>1200</v>
      </c>
      <c r="I447" s="1" t="s">
        <v>157</v>
      </c>
      <c r="J447" s="1" t="s">
        <v>20</v>
      </c>
      <c r="K447" s="1" t="s">
        <v>7177</v>
      </c>
      <c r="L447" s="1" t="s">
        <v>7178</v>
      </c>
      <c r="M447" s="1" t="s">
        <v>7179</v>
      </c>
      <c r="N447" s="1" t="s">
        <v>56</v>
      </c>
      <c r="O447" s="1" t="s">
        <v>1200</v>
      </c>
      <c r="P447" s="1" t="s">
        <v>1200</v>
      </c>
      <c r="Q447" s="1" t="s">
        <v>7180</v>
      </c>
      <c r="R447" s="1" t="s">
        <v>1200</v>
      </c>
      <c r="S447" s="1" t="s">
        <v>1200</v>
      </c>
      <c r="T447">
        <v>1</v>
      </c>
      <c r="U447" s="1" t="s">
        <v>158</v>
      </c>
      <c r="V447" s="1" t="s">
        <v>159</v>
      </c>
      <c r="W447" s="1" t="s">
        <v>1200</v>
      </c>
      <c r="X447" s="1" t="s">
        <v>1200</v>
      </c>
      <c r="Z447">
        <v>11.55</v>
      </c>
      <c r="AA447">
        <v>0</v>
      </c>
      <c r="AB447" s="1" t="s">
        <v>1200</v>
      </c>
    </row>
    <row r="448" spans="1:28" hidden="1" x14ac:dyDescent="0.25">
      <c r="A448">
        <v>4141</v>
      </c>
      <c r="B448" s="1" t="s">
        <v>139</v>
      </c>
      <c r="C448">
        <v>47508411035960</v>
      </c>
      <c r="D448" s="1" t="s">
        <v>7636</v>
      </c>
      <c r="E448" s="1" t="s">
        <v>7637</v>
      </c>
      <c r="F448" s="1" t="s">
        <v>3966</v>
      </c>
      <c r="G448" s="1" t="s">
        <v>4239</v>
      </c>
      <c r="H448" s="1" t="s">
        <v>1200</v>
      </c>
      <c r="I448" s="1" t="s">
        <v>83</v>
      </c>
      <c r="J448" s="1" t="s">
        <v>20</v>
      </c>
      <c r="K448" s="1" t="s">
        <v>7177</v>
      </c>
      <c r="L448" s="1" t="s">
        <v>7178</v>
      </c>
      <c r="M448" s="1" t="s">
        <v>7179</v>
      </c>
      <c r="N448" s="1" t="s">
        <v>56</v>
      </c>
      <c r="O448" s="1" t="s">
        <v>1200</v>
      </c>
      <c r="P448" s="1" t="s">
        <v>1200</v>
      </c>
      <c r="Q448" s="1" t="s">
        <v>7180</v>
      </c>
      <c r="R448" s="1" t="s">
        <v>1200</v>
      </c>
      <c r="S448" s="1" t="s">
        <v>1200</v>
      </c>
      <c r="T448">
        <v>1</v>
      </c>
      <c r="U448" s="1" t="s">
        <v>141</v>
      </c>
      <c r="V448" s="1" t="s">
        <v>142</v>
      </c>
      <c r="W448" s="1" t="s">
        <v>1200</v>
      </c>
      <c r="X448" s="1" t="s">
        <v>1200</v>
      </c>
      <c r="Z448">
        <v>10.75</v>
      </c>
      <c r="AA448">
        <v>0</v>
      </c>
      <c r="AB448" s="1" t="s">
        <v>1200</v>
      </c>
    </row>
    <row r="449" spans="1:28" hidden="1" x14ac:dyDescent="0.25">
      <c r="A449">
        <v>4197</v>
      </c>
      <c r="B449" s="1" t="s">
        <v>151</v>
      </c>
      <c r="C449">
        <v>47508411093570</v>
      </c>
      <c r="D449" s="1" t="s">
        <v>7636</v>
      </c>
      <c r="E449" s="1" t="s">
        <v>8686</v>
      </c>
      <c r="F449" s="1" t="s">
        <v>1317</v>
      </c>
      <c r="G449" s="1" t="s">
        <v>4286</v>
      </c>
      <c r="H449" s="1" t="s">
        <v>1200</v>
      </c>
      <c r="I449" s="1" t="s">
        <v>52</v>
      </c>
      <c r="J449" s="1" t="s">
        <v>20</v>
      </c>
      <c r="K449" s="1" t="s">
        <v>7177</v>
      </c>
      <c r="L449" s="1" t="s">
        <v>7178</v>
      </c>
      <c r="M449" s="1" t="s">
        <v>7179</v>
      </c>
      <c r="N449" s="1" t="s">
        <v>56</v>
      </c>
      <c r="O449" s="1" t="s">
        <v>1200</v>
      </c>
      <c r="P449" s="1" t="s">
        <v>1200</v>
      </c>
      <c r="Q449" s="1" t="s">
        <v>7180</v>
      </c>
      <c r="R449" s="1" t="s">
        <v>1200</v>
      </c>
      <c r="S449" s="1" t="s">
        <v>1200</v>
      </c>
      <c r="T449">
        <v>1</v>
      </c>
      <c r="U449" s="1" t="s">
        <v>153</v>
      </c>
      <c r="V449" s="1" t="s">
        <v>154</v>
      </c>
      <c r="W449" s="1" t="s">
        <v>1200</v>
      </c>
      <c r="X449" s="1" t="s">
        <v>1200</v>
      </c>
      <c r="Z449">
        <v>8.6</v>
      </c>
      <c r="AA449">
        <v>0</v>
      </c>
      <c r="AB449" s="1" t="s">
        <v>1200</v>
      </c>
    </row>
    <row r="450" spans="1:28" hidden="1" x14ac:dyDescent="0.25">
      <c r="A450">
        <v>3766</v>
      </c>
      <c r="B450" s="1" t="s">
        <v>8687</v>
      </c>
      <c r="C450">
        <v>47508411059711</v>
      </c>
      <c r="D450" s="1" t="s">
        <v>7636</v>
      </c>
      <c r="E450" s="1" t="s">
        <v>8688</v>
      </c>
      <c r="F450" s="1" t="s">
        <v>2108</v>
      </c>
      <c r="G450" s="1" t="s">
        <v>1906</v>
      </c>
      <c r="H450" s="1" t="s">
        <v>1200</v>
      </c>
      <c r="I450" s="1" t="s">
        <v>105</v>
      </c>
      <c r="J450" s="1" t="s">
        <v>20</v>
      </c>
      <c r="K450" s="1" t="s">
        <v>7177</v>
      </c>
      <c r="L450" s="1" t="s">
        <v>7178</v>
      </c>
      <c r="M450" s="1" t="s">
        <v>7179</v>
      </c>
      <c r="N450" s="1" t="s">
        <v>56</v>
      </c>
      <c r="O450" s="1" t="s">
        <v>1200</v>
      </c>
      <c r="P450" s="1" t="s">
        <v>1200</v>
      </c>
      <c r="Q450" s="1" t="s">
        <v>7180</v>
      </c>
      <c r="R450" s="1" t="s">
        <v>1200</v>
      </c>
      <c r="S450" s="1" t="s">
        <v>1200</v>
      </c>
      <c r="T450">
        <v>1</v>
      </c>
      <c r="U450" s="1" t="s">
        <v>8689</v>
      </c>
      <c r="V450" s="1" t="s">
        <v>8690</v>
      </c>
      <c r="W450" s="1" t="s">
        <v>1200</v>
      </c>
      <c r="X450" s="1" t="s">
        <v>1200</v>
      </c>
      <c r="Z450">
        <v>9.98</v>
      </c>
      <c r="AA450">
        <v>0</v>
      </c>
      <c r="AB450" s="1" t="s">
        <v>1200</v>
      </c>
    </row>
    <row r="451" spans="1:28" hidden="1" x14ac:dyDescent="0.25">
      <c r="A451">
        <v>9295</v>
      </c>
      <c r="B451" s="1" t="s">
        <v>778</v>
      </c>
      <c r="C451">
        <v>17257815000749</v>
      </c>
      <c r="D451" s="1" t="s">
        <v>8691</v>
      </c>
      <c r="E451" s="1" t="s">
        <v>8692</v>
      </c>
      <c r="F451" s="1" t="s">
        <v>2403</v>
      </c>
      <c r="G451" s="1" t="s">
        <v>1941</v>
      </c>
      <c r="H451" s="1" t="s">
        <v>1200</v>
      </c>
      <c r="I451" s="1" t="s">
        <v>744</v>
      </c>
      <c r="J451" s="1" t="s">
        <v>188</v>
      </c>
      <c r="K451" s="1" t="s">
        <v>7177</v>
      </c>
      <c r="L451" s="1" t="s">
        <v>7178</v>
      </c>
      <c r="M451" s="1" t="s">
        <v>7179</v>
      </c>
      <c r="N451" s="1" t="s">
        <v>779</v>
      </c>
      <c r="O451" s="1" t="s">
        <v>1200</v>
      </c>
      <c r="P451" s="1" t="s">
        <v>7248</v>
      </c>
      <c r="Q451" s="1" t="s">
        <v>7180</v>
      </c>
      <c r="R451" s="1" t="s">
        <v>7565</v>
      </c>
      <c r="S451" s="1" t="s">
        <v>1200</v>
      </c>
      <c r="T451">
        <v>1</v>
      </c>
      <c r="U451" s="1" t="s">
        <v>781</v>
      </c>
      <c r="V451" s="1" t="s">
        <v>782</v>
      </c>
      <c r="W451" s="1" t="s">
        <v>1200</v>
      </c>
      <c r="X451" s="1" t="s">
        <v>1200</v>
      </c>
      <c r="Z451">
        <v>12.94</v>
      </c>
      <c r="AA451">
        <v>0</v>
      </c>
      <c r="AB451" s="1" t="s">
        <v>1200</v>
      </c>
    </row>
    <row r="452" spans="1:28" hidden="1" x14ac:dyDescent="0.25">
      <c r="A452">
        <v>4753</v>
      </c>
      <c r="B452" s="1" t="s">
        <v>8693</v>
      </c>
      <c r="C452">
        <v>37678087000160</v>
      </c>
      <c r="D452" s="1" t="s">
        <v>8694</v>
      </c>
      <c r="E452" s="1" t="s">
        <v>8695</v>
      </c>
      <c r="F452" s="1" t="s">
        <v>8696</v>
      </c>
      <c r="G452" s="1" t="s">
        <v>2745</v>
      </c>
      <c r="H452" s="1" t="s">
        <v>1200</v>
      </c>
      <c r="I452" s="1" t="s">
        <v>517</v>
      </c>
      <c r="J452" s="1" t="s">
        <v>20</v>
      </c>
      <c r="K452" s="1" t="s">
        <v>7177</v>
      </c>
      <c r="L452" s="1" t="s">
        <v>7178</v>
      </c>
      <c r="M452" s="1" t="s">
        <v>7179</v>
      </c>
      <c r="N452" s="1" t="s">
        <v>1323</v>
      </c>
      <c r="O452" s="1" t="s">
        <v>1200</v>
      </c>
      <c r="P452" s="1" t="s">
        <v>1200</v>
      </c>
      <c r="Q452" s="1" t="s">
        <v>7180</v>
      </c>
      <c r="R452" s="1" t="s">
        <v>1200</v>
      </c>
      <c r="S452" s="1" t="s">
        <v>1200</v>
      </c>
      <c r="T452">
        <v>1</v>
      </c>
      <c r="U452" s="1" t="s">
        <v>8697</v>
      </c>
      <c r="V452" s="1" t="s">
        <v>8698</v>
      </c>
      <c r="W452" s="1" t="s">
        <v>1200</v>
      </c>
      <c r="X452" s="1" t="s">
        <v>1200</v>
      </c>
      <c r="Z452">
        <v>3.41</v>
      </c>
      <c r="AA452">
        <v>0</v>
      </c>
      <c r="AB452" s="1" t="s">
        <v>1200</v>
      </c>
    </row>
    <row r="453" spans="1:28" hidden="1" x14ac:dyDescent="0.25">
      <c r="A453">
        <v>11268</v>
      </c>
      <c r="B453" s="1" t="s">
        <v>797</v>
      </c>
      <c r="C453">
        <v>15099833000986</v>
      </c>
      <c r="D453" s="1" t="s">
        <v>7862</v>
      </c>
      <c r="E453" s="1" t="s">
        <v>8699</v>
      </c>
      <c r="F453" s="1" t="s">
        <v>8700</v>
      </c>
      <c r="G453" s="1" t="s">
        <v>6107</v>
      </c>
      <c r="H453" s="1" t="s">
        <v>1228</v>
      </c>
      <c r="I453" s="1" t="s">
        <v>7096</v>
      </c>
      <c r="J453" s="1" t="s">
        <v>7239</v>
      </c>
      <c r="K453" s="1" t="s">
        <v>7177</v>
      </c>
      <c r="L453" s="1" t="s">
        <v>7178</v>
      </c>
      <c r="M453" s="1" t="s">
        <v>7179</v>
      </c>
      <c r="N453" s="1" t="s">
        <v>681</v>
      </c>
      <c r="O453" s="1" t="s">
        <v>1200</v>
      </c>
      <c r="P453" s="1" t="s">
        <v>7248</v>
      </c>
      <c r="Q453" s="1" t="s">
        <v>7180</v>
      </c>
      <c r="R453" s="1" t="s">
        <v>7565</v>
      </c>
      <c r="S453" s="1" t="s">
        <v>1200</v>
      </c>
      <c r="T453">
        <v>1</v>
      </c>
      <c r="U453" s="1" t="s">
        <v>799</v>
      </c>
      <c r="V453" s="1" t="s">
        <v>800</v>
      </c>
      <c r="W453" s="1" t="s">
        <v>1200</v>
      </c>
      <c r="X453" s="1" t="s">
        <v>1200</v>
      </c>
      <c r="Z453">
        <v>8.31</v>
      </c>
      <c r="AA453">
        <v>0</v>
      </c>
      <c r="AB453" s="1" t="s">
        <v>1200</v>
      </c>
    </row>
    <row r="454" spans="1:28" hidden="1" x14ac:dyDescent="0.25">
      <c r="A454">
        <v>10931</v>
      </c>
      <c r="B454" s="1" t="s">
        <v>8701</v>
      </c>
      <c r="D454" s="1" t="s">
        <v>1200</v>
      </c>
      <c r="E454" s="1" t="s">
        <v>1200</v>
      </c>
      <c r="F454" s="1" t="s">
        <v>8702</v>
      </c>
      <c r="G454" s="1" t="s">
        <v>6928</v>
      </c>
      <c r="H454" s="1" t="s">
        <v>1200</v>
      </c>
      <c r="I454" s="1" t="s">
        <v>8703</v>
      </c>
      <c r="J454" s="1" t="s">
        <v>20</v>
      </c>
      <c r="K454" s="1" t="s">
        <v>7177</v>
      </c>
      <c r="L454" s="1" t="s">
        <v>7178</v>
      </c>
      <c r="M454" s="1" t="s">
        <v>7179</v>
      </c>
      <c r="N454" s="1" t="s">
        <v>1200</v>
      </c>
      <c r="O454" s="1" t="s">
        <v>1200</v>
      </c>
      <c r="P454" s="1" t="s">
        <v>7248</v>
      </c>
      <c r="Q454" s="1" t="s">
        <v>7180</v>
      </c>
      <c r="R454" s="1" t="s">
        <v>1200</v>
      </c>
      <c r="S454" s="1" t="s">
        <v>1200</v>
      </c>
      <c r="T454">
        <v>3</v>
      </c>
      <c r="U454" s="1" t="s">
        <v>266</v>
      </c>
      <c r="V454" s="1" t="s">
        <v>267</v>
      </c>
      <c r="W454" s="1" t="s">
        <v>1200</v>
      </c>
      <c r="X454" s="1" t="s">
        <v>1200</v>
      </c>
      <c r="Z454">
        <v>8.5</v>
      </c>
      <c r="AA454">
        <v>0</v>
      </c>
      <c r="AB454" s="1" t="s">
        <v>1200</v>
      </c>
    </row>
    <row r="455" spans="1:28" hidden="1" x14ac:dyDescent="0.25">
      <c r="A455">
        <v>11409</v>
      </c>
      <c r="B455" s="1" t="s">
        <v>8704</v>
      </c>
      <c r="C455">
        <v>21187070378</v>
      </c>
      <c r="D455" s="1" t="s">
        <v>8704</v>
      </c>
      <c r="E455" s="1" t="s">
        <v>1200</v>
      </c>
      <c r="F455" s="1" t="s">
        <v>1200</v>
      </c>
      <c r="G455" s="1" t="s">
        <v>1200</v>
      </c>
      <c r="H455" s="1" t="s">
        <v>1200</v>
      </c>
      <c r="I455" s="1" t="s">
        <v>1200</v>
      </c>
      <c r="J455" s="1" t="s">
        <v>7239</v>
      </c>
      <c r="K455" s="1" t="s">
        <v>7177</v>
      </c>
      <c r="L455" s="1" t="s">
        <v>1200</v>
      </c>
      <c r="M455" s="1" t="s">
        <v>1200</v>
      </c>
      <c r="N455" s="1" t="s">
        <v>1200</v>
      </c>
      <c r="O455" s="1" t="s">
        <v>1200</v>
      </c>
      <c r="P455" s="1" t="s">
        <v>1200</v>
      </c>
      <c r="Q455" s="1" t="s">
        <v>7180</v>
      </c>
      <c r="R455" s="1" t="s">
        <v>1200</v>
      </c>
      <c r="S455" s="1" t="s">
        <v>1200</v>
      </c>
      <c r="T455">
        <v>0</v>
      </c>
      <c r="U455" s="1" t="s">
        <v>6036</v>
      </c>
      <c r="V455" s="1" t="s">
        <v>6036</v>
      </c>
      <c r="W455" s="1" t="s">
        <v>1200</v>
      </c>
      <c r="X455" s="1" t="s">
        <v>1200</v>
      </c>
      <c r="AA455">
        <v>0</v>
      </c>
      <c r="AB455" s="1" t="s">
        <v>1200</v>
      </c>
    </row>
    <row r="456" spans="1:28" hidden="1" x14ac:dyDescent="0.25">
      <c r="A456">
        <v>5047</v>
      </c>
      <c r="B456" s="1" t="s">
        <v>102</v>
      </c>
      <c r="C456">
        <v>4163766001977</v>
      </c>
      <c r="D456" s="1" t="s">
        <v>8705</v>
      </c>
      <c r="E456" s="1" t="s">
        <v>1200</v>
      </c>
      <c r="F456" s="1" t="s">
        <v>1839</v>
      </c>
      <c r="G456" s="1" t="s">
        <v>8706</v>
      </c>
      <c r="H456" s="1" t="s">
        <v>1200</v>
      </c>
      <c r="I456" s="1" t="s">
        <v>105</v>
      </c>
      <c r="J456" s="1" t="s">
        <v>20</v>
      </c>
      <c r="K456" s="1" t="s">
        <v>7177</v>
      </c>
      <c r="L456" s="1" t="s">
        <v>7178</v>
      </c>
      <c r="M456" s="1" t="s">
        <v>7179</v>
      </c>
      <c r="N456" s="1" t="s">
        <v>103</v>
      </c>
      <c r="O456" s="1" t="s">
        <v>1200</v>
      </c>
      <c r="P456" s="1" t="s">
        <v>7248</v>
      </c>
      <c r="Q456" s="1" t="s">
        <v>7180</v>
      </c>
      <c r="R456" s="1" t="s">
        <v>1200</v>
      </c>
      <c r="S456" s="1" t="s">
        <v>1200</v>
      </c>
      <c r="T456">
        <v>1</v>
      </c>
      <c r="U456" s="1" t="s">
        <v>106</v>
      </c>
      <c r="V456" s="1" t="s">
        <v>107</v>
      </c>
      <c r="W456" s="1" t="s">
        <v>1200</v>
      </c>
      <c r="X456" s="1" t="s">
        <v>1200</v>
      </c>
      <c r="Y456">
        <v>60130152</v>
      </c>
      <c r="Z456">
        <v>10.16</v>
      </c>
      <c r="AA456">
        <v>0</v>
      </c>
      <c r="AB456" s="1" t="s">
        <v>1200</v>
      </c>
    </row>
    <row r="457" spans="1:28" hidden="1" x14ac:dyDescent="0.25">
      <c r="A457">
        <v>8975473</v>
      </c>
      <c r="B457" s="1" t="s">
        <v>396</v>
      </c>
      <c r="D457" s="1" t="s">
        <v>8707</v>
      </c>
      <c r="E457" s="1" t="s">
        <v>1200</v>
      </c>
      <c r="F457" s="1" t="s">
        <v>8708</v>
      </c>
      <c r="G457" s="1" t="s">
        <v>3560</v>
      </c>
      <c r="H457" s="1" t="s">
        <v>1200</v>
      </c>
      <c r="I457" s="1" t="s">
        <v>398</v>
      </c>
      <c r="J457" s="1" t="s">
        <v>20</v>
      </c>
      <c r="K457" s="1" t="s">
        <v>7177</v>
      </c>
      <c r="L457" s="1" t="s">
        <v>7178</v>
      </c>
      <c r="M457" s="1" t="s">
        <v>7179</v>
      </c>
      <c r="N457" s="1" t="s">
        <v>103</v>
      </c>
      <c r="O457" s="1" t="s">
        <v>1200</v>
      </c>
      <c r="P457" s="1" t="s">
        <v>7248</v>
      </c>
      <c r="Q457" s="1" t="s">
        <v>7180</v>
      </c>
      <c r="R457" s="1" t="s">
        <v>1200</v>
      </c>
      <c r="S457" s="1" t="s">
        <v>1200</v>
      </c>
      <c r="T457">
        <v>1</v>
      </c>
      <c r="U457" s="1" t="s">
        <v>399</v>
      </c>
      <c r="V457" s="1" t="s">
        <v>400</v>
      </c>
      <c r="W457" s="1" t="s">
        <v>1200</v>
      </c>
      <c r="X457" s="1" t="s">
        <v>1200</v>
      </c>
      <c r="Y457">
        <v>60824245</v>
      </c>
      <c r="Z457">
        <v>11.61</v>
      </c>
      <c r="AA457">
        <v>0</v>
      </c>
      <c r="AB457" s="1" t="s">
        <v>1200</v>
      </c>
    </row>
    <row r="458" spans="1:28" hidden="1" x14ac:dyDescent="0.25">
      <c r="A458">
        <v>322</v>
      </c>
      <c r="B458" s="1" t="s">
        <v>1370</v>
      </c>
      <c r="C458">
        <v>4163766001543</v>
      </c>
      <c r="D458" s="1" t="s">
        <v>8709</v>
      </c>
      <c r="E458" s="1" t="s">
        <v>8710</v>
      </c>
      <c r="F458" s="1" t="s">
        <v>1371</v>
      </c>
      <c r="G458" s="1" t="s">
        <v>1372</v>
      </c>
      <c r="H458" s="1" t="s">
        <v>1200</v>
      </c>
      <c r="I458" s="1" t="s">
        <v>839</v>
      </c>
      <c r="J458" s="1" t="s">
        <v>20</v>
      </c>
      <c r="K458" s="1" t="s">
        <v>7177</v>
      </c>
      <c r="L458" s="1" t="s">
        <v>7178</v>
      </c>
      <c r="M458" s="1" t="s">
        <v>7179</v>
      </c>
      <c r="N458" s="1" t="s">
        <v>103</v>
      </c>
      <c r="O458" s="1" t="s">
        <v>1200</v>
      </c>
      <c r="P458" s="1" t="s">
        <v>1200</v>
      </c>
      <c r="Q458" s="1" t="s">
        <v>7180</v>
      </c>
      <c r="R458" s="1" t="s">
        <v>1200</v>
      </c>
      <c r="S458" s="1" t="s">
        <v>1200</v>
      </c>
      <c r="T458">
        <v>1</v>
      </c>
      <c r="U458" s="1" t="s">
        <v>1374</v>
      </c>
      <c r="V458" s="1" t="s">
        <v>1375</v>
      </c>
      <c r="W458" s="1" t="s">
        <v>1200</v>
      </c>
      <c r="X458" s="1" t="s">
        <v>1200</v>
      </c>
      <c r="Z458">
        <v>15.36</v>
      </c>
      <c r="AA458">
        <v>0</v>
      </c>
      <c r="AB458" s="1" t="s">
        <v>1200</v>
      </c>
    </row>
    <row r="459" spans="1:28" hidden="1" x14ac:dyDescent="0.25">
      <c r="A459">
        <v>8975472</v>
      </c>
      <c r="B459" s="1" t="s">
        <v>553</v>
      </c>
      <c r="C459">
        <v>4163766002272</v>
      </c>
      <c r="D459" s="1" t="s">
        <v>8705</v>
      </c>
      <c r="E459" s="1" t="s">
        <v>1200</v>
      </c>
      <c r="F459" s="1" t="s">
        <v>8711</v>
      </c>
      <c r="G459" s="1" t="s">
        <v>3217</v>
      </c>
      <c r="H459" s="1" t="s">
        <v>1200</v>
      </c>
      <c r="I459" s="1" t="s">
        <v>132</v>
      </c>
      <c r="J459" s="1" t="s">
        <v>533</v>
      </c>
      <c r="K459" s="1" t="s">
        <v>7177</v>
      </c>
      <c r="L459" s="1" t="s">
        <v>7178</v>
      </c>
      <c r="M459" s="1" t="s">
        <v>7179</v>
      </c>
      <c r="N459" s="1" t="s">
        <v>103</v>
      </c>
      <c r="O459" s="1" t="s">
        <v>1200</v>
      </c>
      <c r="P459" s="1" t="s">
        <v>7248</v>
      </c>
      <c r="Q459" s="1" t="s">
        <v>7180</v>
      </c>
      <c r="R459" s="1" t="s">
        <v>1200</v>
      </c>
      <c r="S459" s="1" t="s">
        <v>1200</v>
      </c>
      <c r="T459">
        <v>1</v>
      </c>
      <c r="U459" s="1" t="s">
        <v>555</v>
      </c>
      <c r="V459" s="1" t="s">
        <v>556</v>
      </c>
      <c r="W459" s="1" t="s">
        <v>1200</v>
      </c>
      <c r="X459" s="1" t="s">
        <v>1200</v>
      </c>
      <c r="Y459">
        <v>61940020</v>
      </c>
      <c r="Z459">
        <v>18.62</v>
      </c>
      <c r="AA459">
        <v>0</v>
      </c>
      <c r="AB459" s="1" t="s">
        <v>1200</v>
      </c>
    </row>
    <row r="460" spans="1:28" hidden="1" x14ac:dyDescent="0.25">
      <c r="A460">
        <v>192</v>
      </c>
      <c r="B460" s="1" t="s">
        <v>302</v>
      </c>
      <c r="C460">
        <v>4163766000148</v>
      </c>
      <c r="D460" s="1" t="s">
        <v>8712</v>
      </c>
      <c r="E460" s="1" t="s">
        <v>1200</v>
      </c>
      <c r="F460" s="1" t="s">
        <v>1667</v>
      </c>
      <c r="G460" s="1" t="s">
        <v>8713</v>
      </c>
      <c r="H460" s="1" t="s">
        <v>1200</v>
      </c>
      <c r="I460" s="1" t="s">
        <v>262</v>
      </c>
      <c r="J460" s="1" t="s">
        <v>20</v>
      </c>
      <c r="K460" s="1" t="s">
        <v>7177</v>
      </c>
      <c r="L460" s="1" t="s">
        <v>7178</v>
      </c>
      <c r="M460" s="1" t="s">
        <v>7179</v>
      </c>
      <c r="N460" s="1" t="s">
        <v>103</v>
      </c>
      <c r="O460" s="1" t="s">
        <v>1200</v>
      </c>
      <c r="P460" s="1" t="s">
        <v>7248</v>
      </c>
      <c r="Q460" s="1" t="s">
        <v>7180</v>
      </c>
      <c r="R460" s="1" t="s">
        <v>1200</v>
      </c>
      <c r="S460" s="1" t="s">
        <v>1200</v>
      </c>
      <c r="T460">
        <v>1</v>
      </c>
      <c r="U460" s="1" t="s">
        <v>304</v>
      </c>
      <c r="V460" s="1" t="s">
        <v>305</v>
      </c>
      <c r="W460" s="1" t="s">
        <v>1200</v>
      </c>
      <c r="X460" s="1" t="s">
        <v>1200</v>
      </c>
      <c r="Y460">
        <v>60710000</v>
      </c>
      <c r="Z460">
        <v>3.8</v>
      </c>
      <c r="AA460">
        <v>0</v>
      </c>
      <c r="AB460" s="1" t="s">
        <v>1200</v>
      </c>
    </row>
    <row r="461" spans="1:28" hidden="1" x14ac:dyDescent="0.25">
      <c r="A461">
        <v>276</v>
      </c>
      <c r="B461" s="1" t="s">
        <v>343</v>
      </c>
      <c r="C461">
        <v>4163766000571</v>
      </c>
      <c r="D461" s="1" t="s">
        <v>8714</v>
      </c>
      <c r="E461" s="1" t="s">
        <v>1200</v>
      </c>
      <c r="F461" s="1" t="s">
        <v>1308</v>
      </c>
      <c r="G461" s="1" t="s">
        <v>8715</v>
      </c>
      <c r="H461" s="1" t="s">
        <v>1200</v>
      </c>
      <c r="I461" s="1" t="s">
        <v>308</v>
      </c>
      <c r="J461" s="1" t="s">
        <v>20</v>
      </c>
      <c r="K461" s="1" t="s">
        <v>7177</v>
      </c>
      <c r="L461" s="1" t="s">
        <v>7178</v>
      </c>
      <c r="M461" s="1" t="s">
        <v>7179</v>
      </c>
      <c r="N461" s="1" t="s">
        <v>103</v>
      </c>
      <c r="O461" s="1" t="s">
        <v>1200</v>
      </c>
      <c r="P461" s="1" t="s">
        <v>7248</v>
      </c>
      <c r="Q461" s="1" t="s">
        <v>7180</v>
      </c>
      <c r="R461" s="1" t="s">
        <v>1200</v>
      </c>
      <c r="S461" s="1" t="s">
        <v>1200</v>
      </c>
      <c r="T461">
        <v>1</v>
      </c>
      <c r="U461" s="1" t="s">
        <v>345</v>
      </c>
      <c r="V461" s="1" t="s">
        <v>346</v>
      </c>
      <c r="W461" s="1" t="s">
        <v>1200</v>
      </c>
      <c r="X461" s="1" t="s">
        <v>1200</v>
      </c>
      <c r="Y461">
        <v>60840285</v>
      </c>
      <c r="Z461">
        <v>12.25</v>
      </c>
      <c r="AA461">
        <v>0</v>
      </c>
      <c r="AB461" s="1" t="s">
        <v>1200</v>
      </c>
    </row>
    <row r="462" spans="1:28" hidden="1" x14ac:dyDescent="0.25">
      <c r="A462">
        <v>225</v>
      </c>
      <c r="B462" s="1" t="s">
        <v>498</v>
      </c>
      <c r="C462">
        <v>4163766000300</v>
      </c>
      <c r="D462" s="1" t="s">
        <v>8716</v>
      </c>
      <c r="E462" s="1" t="s">
        <v>1200</v>
      </c>
      <c r="F462" s="1" t="s">
        <v>1667</v>
      </c>
      <c r="G462" s="1" t="s">
        <v>1309</v>
      </c>
      <c r="H462" s="1" t="s">
        <v>1200</v>
      </c>
      <c r="I462" s="1" t="s">
        <v>449</v>
      </c>
      <c r="J462" s="1" t="s">
        <v>20</v>
      </c>
      <c r="K462" s="1" t="s">
        <v>7177</v>
      </c>
      <c r="L462" s="1" t="s">
        <v>7178</v>
      </c>
      <c r="M462" s="1" t="s">
        <v>7179</v>
      </c>
      <c r="N462" s="1" t="s">
        <v>103</v>
      </c>
      <c r="O462" s="1" t="s">
        <v>1200</v>
      </c>
      <c r="P462" s="1" t="s">
        <v>7248</v>
      </c>
      <c r="Q462" s="1" t="s">
        <v>7180</v>
      </c>
      <c r="R462" s="1" t="s">
        <v>1200</v>
      </c>
      <c r="S462" s="1" t="s">
        <v>1200</v>
      </c>
      <c r="T462">
        <v>1</v>
      </c>
      <c r="U462" s="1" t="s">
        <v>500</v>
      </c>
      <c r="V462" s="1" t="s">
        <v>501</v>
      </c>
      <c r="W462" s="1" t="s">
        <v>1200</v>
      </c>
      <c r="X462" s="1" t="s">
        <v>1200</v>
      </c>
      <c r="Y462">
        <v>60762120</v>
      </c>
      <c r="Z462">
        <v>5.99</v>
      </c>
      <c r="AA462">
        <v>0</v>
      </c>
      <c r="AB462" s="1" t="s">
        <v>1200</v>
      </c>
    </row>
    <row r="463" spans="1:28" hidden="1" x14ac:dyDescent="0.25">
      <c r="A463">
        <v>197</v>
      </c>
      <c r="B463" s="1" t="s">
        <v>255</v>
      </c>
      <c r="C463">
        <v>4163766000903</v>
      </c>
      <c r="D463" s="1" t="s">
        <v>8709</v>
      </c>
      <c r="E463" s="1" t="s">
        <v>1200</v>
      </c>
      <c r="F463" s="1" t="s">
        <v>8717</v>
      </c>
      <c r="G463" s="1" t="s">
        <v>8718</v>
      </c>
      <c r="H463" s="1" t="s">
        <v>1200</v>
      </c>
      <c r="I463" s="1" t="s">
        <v>257</v>
      </c>
      <c r="J463" s="1" t="s">
        <v>20</v>
      </c>
      <c r="K463" s="1" t="s">
        <v>7177</v>
      </c>
      <c r="L463" s="1" t="s">
        <v>7178</v>
      </c>
      <c r="M463" s="1" t="s">
        <v>7179</v>
      </c>
      <c r="N463" s="1" t="s">
        <v>103</v>
      </c>
      <c r="O463" s="1" t="s">
        <v>1200</v>
      </c>
      <c r="P463" s="1" t="s">
        <v>7248</v>
      </c>
      <c r="Q463" s="1" t="s">
        <v>7180</v>
      </c>
      <c r="R463" s="1" t="s">
        <v>1200</v>
      </c>
      <c r="S463" s="1" t="s">
        <v>1200</v>
      </c>
      <c r="T463">
        <v>1</v>
      </c>
      <c r="U463" s="1" t="s">
        <v>258</v>
      </c>
      <c r="V463" s="1" t="s">
        <v>259</v>
      </c>
      <c r="W463" s="1" t="s">
        <v>1200</v>
      </c>
      <c r="X463" s="1" t="s">
        <v>1200</v>
      </c>
      <c r="Y463">
        <v>60441150</v>
      </c>
      <c r="Z463">
        <v>1.88</v>
      </c>
      <c r="AA463">
        <v>0</v>
      </c>
      <c r="AB463" s="1" t="s">
        <v>1200</v>
      </c>
    </row>
    <row r="464" spans="1:28" hidden="1" x14ac:dyDescent="0.25">
      <c r="A464">
        <v>10722</v>
      </c>
      <c r="B464" s="1" t="s">
        <v>622</v>
      </c>
      <c r="C464">
        <v>4163766002515</v>
      </c>
      <c r="D464" s="1" t="s">
        <v>8719</v>
      </c>
      <c r="E464" s="1" t="s">
        <v>1200</v>
      </c>
      <c r="F464" s="1" t="s">
        <v>8720</v>
      </c>
      <c r="G464" s="1" t="s">
        <v>4277</v>
      </c>
      <c r="H464" s="1" t="s">
        <v>1200</v>
      </c>
      <c r="I464" s="1" t="s">
        <v>624</v>
      </c>
      <c r="J464" s="1" t="s">
        <v>625</v>
      </c>
      <c r="K464" s="1" t="s">
        <v>7177</v>
      </c>
      <c r="L464" s="1" t="s">
        <v>7178</v>
      </c>
      <c r="M464" s="1" t="s">
        <v>7179</v>
      </c>
      <c r="N464" s="1" t="s">
        <v>103</v>
      </c>
      <c r="O464" s="1" t="s">
        <v>1200</v>
      </c>
      <c r="P464" s="1" t="s">
        <v>7248</v>
      </c>
      <c r="Q464" s="1" t="s">
        <v>7180</v>
      </c>
      <c r="R464" s="1" t="s">
        <v>1200</v>
      </c>
      <c r="S464" s="1" t="s">
        <v>1200</v>
      </c>
      <c r="T464">
        <v>3</v>
      </c>
      <c r="U464" s="1" t="s">
        <v>626</v>
      </c>
      <c r="V464" s="1" t="s">
        <v>627</v>
      </c>
      <c r="W464" s="1" t="s">
        <v>1200</v>
      </c>
      <c r="X464" s="1" t="s">
        <v>1200</v>
      </c>
      <c r="Y464">
        <v>61700000</v>
      </c>
      <c r="Z464">
        <v>23.43</v>
      </c>
      <c r="AA464">
        <v>0</v>
      </c>
      <c r="AB464" s="1" t="s">
        <v>1200</v>
      </c>
    </row>
    <row r="465" spans="1:28" hidden="1" x14ac:dyDescent="0.25">
      <c r="A465">
        <v>3616</v>
      </c>
      <c r="B465" s="1" t="s">
        <v>160</v>
      </c>
      <c r="C465">
        <v>4163766001896</v>
      </c>
      <c r="D465" s="1" t="s">
        <v>8719</v>
      </c>
      <c r="E465" s="1" t="s">
        <v>1200</v>
      </c>
      <c r="F465" s="1" t="s">
        <v>6561</v>
      </c>
      <c r="G465" s="1" t="s">
        <v>8721</v>
      </c>
      <c r="H465" s="1" t="s">
        <v>1200</v>
      </c>
      <c r="I465" s="1" t="s">
        <v>162</v>
      </c>
      <c r="J465" s="1" t="s">
        <v>20</v>
      </c>
      <c r="K465" s="1" t="s">
        <v>7177</v>
      </c>
      <c r="L465" s="1" t="s">
        <v>7178</v>
      </c>
      <c r="M465" s="1" t="s">
        <v>7179</v>
      </c>
      <c r="N465" s="1" t="s">
        <v>103</v>
      </c>
      <c r="O465" s="1" t="s">
        <v>1200</v>
      </c>
      <c r="P465" s="1" t="s">
        <v>7248</v>
      </c>
      <c r="Q465" s="1" t="s">
        <v>7180</v>
      </c>
      <c r="R465" s="1" t="s">
        <v>1200</v>
      </c>
      <c r="S465" s="1" t="s">
        <v>1200</v>
      </c>
      <c r="T465">
        <v>1</v>
      </c>
      <c r="U465" s="1" t="s">
        <v>163</v>
      </c>
      <c r="V465" s="1" t="s">
        <v>164</v>
      </c>
      <c r="W465" s="1" t="s">
        <v>1200</v>
      </c>
      <c r="X465" s="1" t="s">
        <v>1200</v>
      </c>
      <c r="Y465">
        <v>60165011</v>
      </c>
      <c r="Z465">
        <v>8.9</v>
      </c>
      <c r="AA465">
        <v>0</v>
      </c>
      <c r="AB465" s="1" t="s">
        <v>1200</v>
      </c>
    </row>
    <row r="466" spans="1:28" hidden="1" x14ac:dyDescent="0.25">
      <c r="A466">
        <v>4327</v>
      </c>
      <c r="B466" s="1" t="s">
        <v>391</v>
      </c>
      <c r="C466">
        <v>4163766002000</v>
      </c>
      <c r="D466" s="1" t="s">
        <v>8709</v>
      </c>
      <c r="E466" s="1" t="s">
        <v>1200</v>
      </c>
      <c r="F466" s="1" t="s">
        <v>8722</v>
      </c>
      <c r="G466" s="1" t="s">
        <v>8723</v>
      </c>
      <c r="H466" s="1" t="s">
        <v>1200</v>
      </c>
      <c r="I466" s="1" t="s">
        <v>393</v>
      </c>
      <c r="J466" s="1" t="s">
        <v>20</v>
      </c>
      <c r="K466" s="1" t="s">
        <v>7177</v>
      </c>
      <c r="L466" s="1" t="s">
        <v>7178</v>
      </c>
      <c r="M466" s="1" t="s">
        <v>7179</v>
      </c>
      <c r="N466" s="1" t="s">
        <v>103</v>
      </c>
      <c r="O466" s="1" t="s">
        <v>1200</v>
      </c>
      <c r="P466" s="1" t="s">
        <v>7248</v>
      </c>
      <c r="Q466" s="1" t="s">
        <v>7180</v>
      </c>
      <c r="R466" s="1" t="s">
        <v>1200</v>
      </c>
      <c r="S466" s="1" t="s">
        <v>1200</v>
      </c>
      <c r="T466">
        <v>1</v>
      </c>
      <c r="U466" s="1" t="s">
        <v>394</v>
      </c>
      <c r="V466" s="1" t="s">
        <v>395</v>
      </c>
      <c r="W466" s="1" t="s">
        <v>1200</v>
      </c>
      <c r="X466" s="1" t="s">
        <v>1200</v>
      </c>
      <c r="Y466">
        <v>60180470</v>
      </c>
      <c r="Z466">
        <v>9.81</v>
      </c>
      <c r="AA466">
        <v>0</v>
      </c>
      <c r="AB466" s="1" t="s">
        <v>1200</v>
      </c>
    </row>
    <row r="467" spans="1:28" hidden="1" x14ac:dyDescent="0.25">
      <c r="A467">
        <v>268</v>
      </c>
      <c r="B467" s="1" t="s">
        <v>347</v>
      </c>
      <c r="C467">
        <v>4163766001381</v>
      </c>
      <c r="D467" s="1" t="s">
        <v>8724</v>
      </c>
      <c r="E467" s="1" t="s">
        <v>1200</v>
      </c>
      <c r="F467" s="1" t="s">
        <v>3738</v>
      </c>
      <c r="G467" s="1" t="s">
        <v>8725</v>
      </c>
      <c r="H467" s="1" t="s">
        <v>8726</v>
      </c>
      <c r="I467" s="1" t="s">
        <v>308</v>
      </c>
      <c r="J467" s="1" t="s">
        <v>20</v>
      </c>
      <c r="K467" s="1" t="s">
        <v>7177</v>
      </c>
      <c r="L467" s="1" t="s">
        <v>7178</v>
      </c>
      <c r="M467" s="1" t="s">
        <v>7179</v>
      </c>
      <c r="N467" s="1" t="s">
        <v>103</v>
      </c>
      <c r="O467" s="1" t="s">
        <v>1200</v>
      </c>
      <c r="P467" s="1" t="s">
        <v>7248</v>
      </c>
      <c r="Q467" s="1" t="s">
        <v>7180</v>
      </c>
      <c r="R467" s="1" t="s">
        <v>1200</v>
      </c>
      <c r="S467" s="1" t="s">
        <v>1200</v>
      </c>
      <c r="T467">
        <v>1</v>
      </c>
      <c r="U467" s="1" t="s">
        <v>349</v>
      </c>
      <c r="V467" s="1" t="s">
        <v>350</v>
      </c>
      <c r="W467" s="1" t="s">
        <v>1200</v>
      </c>
      <c r="X467" s="1" t="s">
        <v>1200</v>
      </c>
      <c r="Y467">
        <v>60841032</v>
      </c>
      <c r="Z467">
        <v>14.53</v>
      </c>
      <c r="AA467">
        <v>0</v>
      </c>
      <c r="AB467" s="1" t="s">
        <v>1200</v>
      </c>
    </row>
    <row r="468" spans="1:28" hidden="1" x14ac:dyDescent="0.25">
      <c r="A468">
        <v>10752</v>
      </c>
      <c r="B468" s="1" t="s">
        <v>875</v>
      </c>
      <c r="C468">
        <v>10757187000126</v>
      </c>
      <c r="D468" s="1" t="s">
        <v>8727</v>
      </c>
      <c r="E468" s="1" t="s">
        <v>8728</v>
      </c>
      <c r="F468" s="1" t="s">
        <v>5634</v>
      </c>
      <c r="G468" s="1" t="s">
        <v>4961</v>
      </c>
      <c r="H468" s="1" t="s">
        <v>1200</v>
      </c>
      <c r="I468" s="1" t="s">
        <v>877</v>
      </c>
      <c r="J468" s="1" t="s">
        <v>7239</v>
      </c>
      <c r="K468" s="1" t="s">
        <v>7177</v>
      </c>
      <c r="L468" s="1" t="s">
        <v>7178</v>
      </c>
      <c r="M468" s="1" t="s">
        <v>7179</v>
      </c>
      <c r="N468" s="1" t="s">
        <v>875</v>
      </c>
      <c r="O468" s="1" t="s">
        <v>1200</v>
      </c>
      <c r="P468" s="1" t="s">
        <v>7248</v>
      </c>
      <c r="Q468" s="1" t="s">
        <v>7180</v>
      </c>
      <c r="R468" s="1" t="s">
        <v>7295</v>
      </c>
      <c r="S468" s="1" t="s">
        <v>1200</v>
      </c>
      <c r="T468">
        <v>1</v>
      </c>
      <c r="U468" s="1" t="s">
        <v>878</v>
      </c>
      <c r="V468" s="1" t="s">
        <v>879</v>
      </c>
      <c r="W468" s="1" t="s">
        <v>1200</v>
      </c>
      <c r="X468" s="1" t="s">
        <v>1200</v>
      </c>
      <c r="Z468">
        <v>8.8800000000000008</v>
      </c>
      <c r="AA468">
        <v>0</v>
      </c>
      <c r="AB468" s="1" t="s">
        <v>1200</v>
      </c>
    </row>
    <row r="469" spans="1:28" hidden="1" x14ac:dyDescent="0.25">
      <c r="A469">
        <v>11143</v>
      </c>
      <c r="B469" s="1" t="s">
        <v>5961</v>
      </c>
      <c r="C469">
        <v>13418141000170</v>
      </c>
      <c r="D469" s="1" t="s">
        <v>8729</v>
      </c>
      <c r="E469" s="1" t="s">
        <v>8730</v>
      </c>
      <c r="F469" s="1" t="s">
        <v>8731</v>
      </c>
      <c r="G469" s="1" t="s">
        <v>5963</v>
      </c>
      <c r="H469" s="1" t="s">
        <v>1200</v>
      </c>
      <c r="I469" s="1" t="s">
        <v>3868</v>
      </c>
      <c r="J469" s="1" t="s">
        <v>7239</v>
      </c>
      <c r="K469" s="1" t="s">
        <v>7177</v>
      </c>
      <c r="L469" s="1" t="s">
        <v>7178</v>
      </c>
      <c r="M469" s="1" t="s">
        <v>7179</v>
      </c>
      <c r="N469" s="1" t="s">
        <v>1200</v>
      </c>
      <c r="O469" s="1" t="s">
        <v>1200</v>
      </c>
      <c r="P469" s="1" t="s">
        <v>1200</v>
      </c>
      <c r="Q469" s="1" t="s">
        <v>7180</v>
      </c>
      <c r="R469" s="1" t="s">
        <v>1200</v>
      </c>
      <c r="S469" s="1" t="s">
        <v>1200</v>
      </c>
      <c r="T469">
        <v>1</v>
      </c>
      <c r="U469" s="1" t="s">
        <v>5959</v>
      </c>
      <c r="V469" s="1" t="s">
        <v>5960</v>
      </c>
      <c r="W469" s="1" t="s">
        <v>1200</v>
      </c>
      <c r="X469" s="1" t="s">
        <v>1200</v>
      </c>
      <c r="Z469">
        <v>12.38</v>
      </c>
      <c r="AA469">
        <v>0</v>
      </c>
      <c r="AB469" s="1" t="s">
        <v>1200</v>
      </c>
    </row>
    <row r="470" spans="1:28" hidden="1" x14ac:dyDescent="0.25">
      <c r="A470">
        <v>5192</v>
      </c>
      <c r="B470" s="1" t="s">
        <v>836</v>
      </c>
      <c r="C470">
        <v>4103217000340</v>
      </c>
      <c r="D470" s="1" t="s">
        <v>8732</v>
      </c>
      <c r="E470" s="1" t="s">
        <v>8733</v>
      </c>
      <c r="F470" s="1" t="s">
        <v>4950</v>
      </c>
      <c r="G470" s="1" t="s">
        <v>4951</v>
      </c>
      <c r="H470" s="1" t="s">
        <v>1200</v>
      </c>
      <c r="I470" s="1" t="s">
        <v>839</v>
      </c>
      <c r="J470" s="1" t="s">
        <v>20</v>
      </c>
      <c r="K470" s="1" t="s">
        <v>7177</v>
      </c>
      <c r="L470" s="1" t="s">
        <v>7178</v>
      </c>
      <c r="M470" s="1" t="s">
        <v>7179</v>
      </c>
      <c r="N470" s="1" t="s">
        <v>8734</v>
      </c>
      <c r="O470" s="1" t="s">
        <v>1200</v>
      </c>
      <c r="P470" s="1" t="s">
        <v>1200</v>
      </c>
      <c r="Q470" s="1" t="s">
        <v>7180</v>
      </c>
      <c r="R470" s="1" t="s">
        <v>7864</v>
      </c>
      <c r="S470" s="1" t="s">
        <v>1200</v>
      </c>
      <c r="T470">
        <v>1</v>
      </c>
      <c r="U470" s="1" t="s">
        <v>840</v>
      </c>
      <c r="V470" s="1" t="s">
        <v>841</v>
      </c>
      <c r="W470" s="1" t="s">
        <v>1200</v>
      </c>
      <c r="X470" s="1" t="s">
        <v>1200</v>
      </c>
      <c r="Z470">
        <v>14.16</v>
      </c>
      <c r="AA470">
        <v>0</v>
      </c>
      <c r="AB470" s="1" t="s">
        <v>1200</v>
      </c>
    </row>
    <row r="471" spans="1:28" hidden="1" x14ac:dyDescent="0.25">
      <c r="A471">
        <v>762</v>
      </c>
      <c r="B471" s="1" t="s">
        <v>922</v>
      </c>
      <c r="C471">
        <v>4103217000188</v>
      </c>
      <c r="D471" s="1" t="s">
        <v>8735</v>
      </c>
      <c r="E471" s="1" t="s">
        <v>8736</v>
      </c>
      <c r="F471" s="1" t="s">
        <v>1287</v>
      </c>
      <c r="G471" s="1" t="s">
        <v>1748</v>
      </c>
      <c r="H471" s="1" t="s">
        <v>1200</v>
      </c>
      <c r="I471" s="1" t="s">
        <v>919</v>
      </c>
      <c r="J471" s="1" t="s">
        <v>20</v>
      </c>
      <c r="K471" s="1" t="s">
        <v>7177</v>
      </c>
      <c r="L471" s="1" t="s">
        <v>7178</v>
      </c>
      <c r="M471" s="1" t="s">
        <v>7179</v>
      </c>
      <c r="N471" s="1" t="s">
        <v>8734</v>
      </c>
      <c r="O471" s="1" t="s">
        <v>1200</v>
      </c>
      <c r="P471" s="1" t="s">
        <v>1200</v>
      </c>
      <c r="Q471" s="1" t="s">
        <v>7180</v>
      </c>
      <c r="R471" s="1" t="s">
        <v>7293</v>
      </c>
      <c r="S471" s="1" t="s">
        <v>1200</v>
      </c>
      <c r="T471">
        <v>1</v>
      </c>
      <c r="U471" s="1" t="s">
        <v>924</v>
      </c>
      <c r="V471" s="1" t="s">
        <v>925</v>
      </c>
      <c r="W471" s="1" t="s">
        <v>1200</v>
      </c>
      <c r="X471" s="1" t="s">
        <v>1200</v>
      </c>
      <c r="Z471">
        <v>6.21</v>
      </c>
      <c r="AA471">
        <v>0</v>
      </c>
      <c r="AB471" s="1" t="s">
        <v>1200</v>
      </c>
    </row>
    <row r="472" spans="1:28" hidden="1" x14ac:dyDescent="0.25">
      <c r="A472">
        <v>2459</v>
      </c>
      <c r="B472" s="1" t="s">
        <v>3013</v>
      </c>
      <c r="C472">
        <v>18062535000152</v>
      </c>
      <c r="D472" s="1" t="s">
        <v>8737</v>
      </c>
      <c r="E472" s="1" t="s">
        <v>8738</v>
      </c>
      <c r="F472" s="1" t="s">
        <v>8739</v>
      </c>
      <c r="G472" s="1" t="s">
        <v>3015</v>
      </c>
      <c r="H472" s="1" t="s">
        <v>1200</v>
      </c>
      <c r="I472" s="1" t="s">
        <v>449</v>
      </c>
      <c r="J472" s="1" t="s">
        <v>20</v>
      </c>
      <c r="K472" s="1" t="s">
        <v>7177</v>
      </c>
      <c r="L472" s="1" t="s">
        <v>7178</v>
      </c>
      <c r="M472" s="1" t="s">
        <v>7179</v>
      </c>
      <c r="N472" s="1" t="s">
        <v>1323</v>
      </c>
      <c r="O472" s="1" t="s">
        <v>1200</v>
      </c>
      <c r="P472" s="1" t="s">
        <v>1200</v>
      </c>
      <c r="Q472" s="1" t="s">
        <v>7180</v>
      </c>
      <c r="R472" s="1" t="s">
        <v>1200</v>
      </c>
      <c r="S472" s="1" t="s">
        <v>1200</v>
      </c>
      <c r="T472">
        <v>3</v>
      </c>
      <c r="U472" s="1" t="s">
        <v>8740</v>
      </c>
      <c r="V472" s="1" t="s">
        <v>8741</v>
      </c>
      <c r="W472" s="1" t="s">
        <v>1200</v>
      </c>
      <c r="X472" s="1" t="s">
        <v>1200</v>
      </c>
      <c r="Z472">
        <v>7.27</v>
      </c>
      <c r="AA472">
        <v>0</v>
      </c>
      <c r="AB472" s="1" t="s">
        <v>1200</v>
      </c>
    </row>
    <row r="473" spans="1:28" hidden="1" x14ac:dyDescent="0.25">
      <c r="A473">
        <v>11053</v>
      </c>
      <c r="B473" s="1" t="s">
        <v>8742</v>
      </c>
      <c r="D473" s="1" t="s">
        <v>1200</v>
      </c>
      <c r="E473" s="1" t="s">
        <v>1200</v>
      </c>
      <c r="F473" s="1" t="s">
        <v>8743</v>
      </c>
      <c r="G473" s="1" t="s">
        <v>8744</v>
      </c>
      <c r="H473" s="1" t="s">
        <v>1200</v>
      </c>
      <c r="I473" s="1" t="s">
        <v>702</v>
      </c>
      <c r="J473" s="1" t="s">
        <v>20</v>
      </c>
      <c r="K473" s="1" t="s">
        <v>7177</v>
      </c>
      <c r="L473" s="1" t="s">
        <v>7178</v>
      </c>
      <c r="M473" s="1" t="s">
        <v>7179</v>
      </c>
      <c r="N473" s="1" t="s">
        <v>1200</v>
      </c>
      <c r="O473" s="1" t="s">
        <v>1200</v>
      </c>
      <c r="P473" s="1" t="s">
        <v>7248</v>
      </c>
      <c r="Q473" s="1" t="s">
        <v>7180</v>
      </c>
      <c r="R473" s="1" t="s">
        <v>1200</v>
      </c>
      <c r="S473" s="1" t="s">
        <v>1200</v>
      </c>
      <c r="T473">
        <v>3</v>
      </c>
      <c r="U473" s="1" t="s">
        <v>642</v>
      </c>
      <c r="V473" s="1" t="s">
        <v>643</v>
      </c>
      <c r="W473" s="1" t="s">
        <v>1200</v>
      </c>
      <c r="X473" s="1" t="s">
        <v>1200</v>
      </c>
      <c r="Z473">
        <v>1.5</v>
      </c>
      <c r="AA473">
        <v>0</v>
      </c>
      <c r="AB473" s="1" t="s">
        <v>1200</v>
      </c>
    </row>
    <row r="474" spans="1:28" hidden="1" x14ac:dyDescent="0.25">
      <c r="A474">
        <v>3606</v>
      </c>
      <c r="B474" s="1" t="s">
        <v>1337</v>
      </c>
      <c r="C474">
        <v>18231089000162</v>
      </c>
      <c r="D474" s="1" t="s">
        <v>8745</v>
      </c>
      <c r="E474" s="1" t="s">
        <v>8746</v>
      </c>
      <c r="F474" s="1" t="s">
        <v>8747</v>
      </c>
      <c r="G474" s="1" t="s">
        <v>7825</v>
      </c>
      <c r="H474" s="1" t="s">
        <v>1200</v>
      </c>
      <c r="I474" s="1" t="s">
        <v>8748</v>
      </c>
      <c r="J474" s="1" t="s">
        <v>479</v>
      </c>
      <c r="K474" s="1" t="s">
        <v>7177</v>
      </c>
      <c r="L474" s="1" t="s">
        <v>7178</v>
      </c>
      <c r="M474" s="1" t="s">
        <v>7179</v>
      </c>
      <c r="N474" s="1" t="s">
        <v>1299</v>
      </c>
      <c r="O474" s="1" t="s">
        <v>1200</v>
      </c>
      <c r="P474" s="1" t="s">
        <v>1200</v>
      </c>
      <c r="Q474" s="1" t="s">
        <v>7180</v>
      </c>
      <c r="R474" s="1" t="s">
        <v>1200</v>
      </c>
      <c r="S474" s="1" t="s">
        <v>1200</v>
      </c>
      <c r="T474">
        <v>1</v>
      </c>
      <c r="U474" s="1" t="s">
        <v>8749</v>
      </c>
      <c r="V474" s="1" t="s">
        <v>8750</v>
      </c>
      <c r="W474" s="1" t="s">
        <v>1200</v>
      </c>
      <c r="X474" s="1" t="s">
        <v>1200</v>
      </c>
      <c r="Z474">
        <v>8.85</v>
      </c>
      <c r="AA474">
        <v>0</v>
      </c>
      <c r="AB474" s="1" t="s">
        <v>1200</v>
      </c>
    </row>
    <row r="475" spans="1:28" hidden="1" x14ac:dyDescent="0.25">
      <c r="A475">
        <v>12013</v>
      </c>
      <c r="B475" s="1" t="s">
        <v>1337</v>
      </c>
      <c r="C475">
        <v>18231089000243</v>
      </c>
      <c r="D475" s="1" t="s">
        <v>8751</v>
      </c>
      <c r="E475" s="1" t="s">
        <v>1200</v>
      </c>
      <c r="F475" s="1" t="s">
        <v>1338</v>
      </c>
      <c r="G475" s="1" t="s">
        <v>1502</v>
      </c>
      <c r="H475" s="1" t="s">
        <v>1200</v>
      </c>
      <c r="I475" s="1" t="s">
        <v>1339</v>
      </c>
      <c r="J475" s="1" t="s">
        <v>7239</v>
      </c>
      <c r="K475" s="1" t="s">
        <v>7177</v>
      </c>
      <c r="L475" s="1" t="s">
        <v>7178</v>
      </c>
      <c r="M475" s="1" t="s">
        <v>7179</v>
      </c>
      <c r="N475" s="1" t="s">
        <v>1200</v>
      </c>
      <c r="O475" s="1" t="s">
        <v>1200</v>
      </c>
      <c r="P475" s="1" t="s">
        <v>1200</v>
      </c>
      <c r="Q475" s="1" t="s">
        <v>7180</v>
      </c>
      <c r="R475" s="1" t="s">
        <v>1200</v>
      </c>
      <c r="S475" s="1" t="s">
        <v>1200</v>
      </c>
      <c r="T475">
        <v>1</v>
      </c>
      <c r="U475" s="1" t="s">
        <v>8752</v>
      </c>
      <c r="V475" s="1" t="s">
        <v>8753</v>
      </c>
      <c r="W475" s="1" t="s">
        <v>1200</v>
      </c>
      <c r="X475" s="1" t="s">
        <v>1200</v>
      </c>
      <c r="Z475">
        <v>24.33</v>
      </c>
      <c r="AA475">
        <v>0</v>
      </c>
      <c r="AB475" s="1" t="s">
        <v>1200</v>
      </c>
    </row>
    <row r="476" spans="1:28" hidden="1" x14ac:dyDescent="0.25">
      <c r="A476">
        <v>11264</v>
      </c>
      <c r="B476" s="1" t="s">
        <v>8754</v>
      </c>
      <c r="C476">
        <v>51167063000178</v>
      </c>
      <c r="D476" s="1" t="s">
        <v>8755</v>
      </c>
      <c r="E476" s="1" t="s">
        <v>8756</v>
      </c>
      <c r="F476" s="1" t="s">
        <v>8757</v>
      </c>
      <c r="G476" s="1" t="s">
        <v>5751</v>
      </c>
      <c r="H476" s="1" t="s">
        <v>1200</v>
      </c>
      <c r="I476" s="1" t="s">
        <v>7137</v>
      </c>
      <c r="J476" s="1" t="s">
        <v>7239</v>
      </c>
      <c r="K476" s="1" t="s">
        <v>7177</v>
      </c>
      <c r="L476" s="1" t="s">
        <v>7178</v>
      </c>
      <c r="M476" s="1" t="s">
        <v>7179</v>
      </c>
      <c r="N476" s="1" t="s">
        <v>3622</v>
      </c>
      <c r="O476" s="1" t="s">
        <v>1200</v>
      </c>
      <c r="P476" s="1" t="s">
        <v>1200</v>
      </c>
      <c r="Q476" s="1" t="s">
        <v>7180</v>
      </c>
      <c r="R476" s="1" t="s">
        <v>1200</v>
      </c>
      <c r="S476" s="1" t="s">
        <v>1200</v>
      </c>
      <c r="T476">
        <v>1</v>
      </c>
      <c r="U476" s="1" t="s">
        <v>8758</v>
      </c>
      <c r="V476" s="1" t="s">
        <v>8759</v>
      </c>
      <c r="W476" s="1" t="s">
        <v>1200</v>
      </c>
      <c r="X476" s="1" t="s">
        <v>1200</v>
      </c>
      <c r="Z476">
        <v>11.01</v>
      </c>
      <c r="AA476">
        <v>0</v>
      </c>
      <c r="AB476" s="1" t="s">
        <v>1200</v>
      </c>
    </row>
    <row r="477" spans="1:28" hidden="1" x14ac:dyDescent="0.25">
      <c r="B477" s="1" t="s">
        <v>8760</v>
      </c>
      <c r="D477" s="1" t="s">
        <v>1200</v>
      </c>
      <c r="E477" s="1" t="s">
        <v>1200</v>
      </c>
      <c r="F477" s="1" t="s">
        <v>8761</v>
      </c>
      <c r="G477" s="1" t="s">
        <v>8762</v>
      </c>
      <c r="H477" s="1" t="s">
        <v>1200</v>
      </c>
      <c r="I477" s="1" t="s">
        <v>522</v>
      </c>
      <c r="J477" s="1" t="s">
        <v>20</v>
      </c>
      <c r="K477" s="1" t="s">
        <v>7177</v>
      </c>
      <c r="L477" s="1" t="s">
        <v>7178</v>
      </c>
      <c r="M477" s="1" t="s">
        <v>7179</v>
      </c>
      <c r="N477" s="1" t="s">
        <v>1200</v>
      </c>
      <c r="O477" s="1" t="s">
        <v>1200</v>
      </c>
      <c r="P477" s="1" t="s">
        <v>7248</v>
      </c>
      <c r="Q477" s="1" t="s">
        <v>7180</v>
      </c>
      <c r="R477" s="1" t="s">
        <v>1200</v>
      </c>
      <c r="S477" s="1" t="s">
        <v>1200</v>
      </c>
      <c r="T477">
        <v>3</v>
      </c>
      <c r="U477" s="1" t="s">
        <v>8763</v>
      </c>
      <c r="V477" s="1" t="s">
        <v>8764</v>
      </c>
      <c r="W477" s="1" t="s">
        <v>1200</v>
      </c>
      <c r="X477" s="1" t="s">
        <v>1200</v>
      </c>
      <c r="Z477">
        <v>5.4</v>
      </c>
      <c r="AA477">
        <v>0</v>
      </c>
      <c r="AB477" s="1" t="s">
        <v>1200</v>
      </c>
    </row>
    <row r="478" spans="1:28" hidden="1" x14ac:dyDescent="0.25">
      <c r="A478">
        <v>11631</v>
      </c>
      <c r="B478" s="1" t="s">
        <v>8765</v>
      </c>
      <c r="C478">
        <v>78259355</v>
      </c>
      <c r="D478" s="1" t="s">
        <v>8765</v>
      </c>
      <c r="E478" s="1" t="s">
        <v>1200</v>
      </c>
      <c r="F478" s="1" t="s">
        <v>1200</v>
      </c>
      <c r="G478" s="1" t="s">
        <v>1200</v>
      </c>
      <c r="H478" s="1" t="s">
        <v>1200</v>
      </c>
      <c r="I478" s="1" t="s">
        <v>1200</v>
      </c>
      <c r="J478" s="1" t="s">
        <v>7239</v>
      </c>
      <c r="K478" s="1" t="s">
        <v>7177</v>
      </c>
      <c r="L478" s="1" t="s">
        <v>1200</v>
      </c>
      <c r="M478" s="1" t="s">
        <v>1200</v>
      </c>
      <c r="N478" s="1" t="s">
        <v>1200</v>
      </c>
      <c r="O478" s="1" t="s">
        <v>1200</v>
      </c>
      <c r="P478" s="1" t="s">
        <v>1200</v>
      </c>
      <c r="Q478" s="1" t="s">
        <v>7180</v>
      </c>
      <c r="R478" s="1" t="s">
        <v>1200</v>
      </c>
      <c r="S478" s="1" t="s">
        <v>1200</v>
      </c>
      <c r="T478">
        <v>0</v>
      </c>
      <c r="U478" s="1" t="s">
        <v>6036</v>
      </c>
      <c r="V478" s="1" t="s">
        <v>6036</v>
      </c>
      <c r="W478" s="1" t="s">
        <v>1200</v>
      </c>
      <c r="X478" s="1" t="s">
        <v>1200</v>
      </c>
      <c r="AA478">
        <v>0</v>
      </c>
      <c r="AB478" s="1" t="s">
        <v>1200</v>
      </c>
    </row>
    <row r="479" spans="1:28" hidden="1" x14ac:dyDescent="0.25">
      <c r="A479">
        <v>4396</v>
      </c>
      <c r="B479" s="1" t="s">
        <v>4454</v>
      </c>
      <c r="C479">
        <v>65580699387</v>
      </c>
      <c r="D479" s="1" t="s">
        <v>4454</v>
      </c>
      <c r="E479" s="1" t="s">
        <v>8766</v>
      </c>
      <c r="F479" s="1" t="s">
        <v>1201</v>
      </c>
      <c r="G479" s="1" t="s">
        <v>4455</v>
      </c>
      <c r="H479" s="1" t="s">
        <v>1200</v>
      </c>
      <c r="I479" s="1" t="s">
        <v>2495</v>
      </c>
      <c r="J479" s="1" t="s">
        <v>188</v>
      </c>
      <c r="K479" s="1" t="s">
        <v>7177</v>
      </c>
      <c r="L479" s="1" t="s">
        <v>7178</v>
      </c>
      <c r="M479" s="1" t="s">
        <v>7179</v>
      </c>
      <c r="N479" s="1" t="s">
        <v>1200</v>
      </c>
      <c r="O479" s="1" t="s">
        <v>1200</v>
      </c>
      <c r="P479" s="1" t="s">
        <v>1200</v>
      </c>
      <c r="Q479" s="1" t="s">
        <v>7180</v>
      </c>
      <c r="R479" s="1" t="s">
        <v>1200</v>
      </c>
      <c r="S479" s="1" t="s">
        <v>1200</v>
      </c>
      <c r="T479">
        <v>1</v>
      </c>
      <c r="U479" s="1" t="s">
        <v>4452</v>
      </c>
      <c r="V479" s="1" t="s">
        <v>4453</v>
      </c>
      <c r="W479" s="1" t="s">
        <v>1200</v>
      </c>
      <c r="X479" s="1" t="s">
        <v>1200</v>
      </c>
      <c r="Z479">
        <v>4.2300000000000004</v>
      </c>
      <c r="AA479">
        <v>0</v>
      </c>
      <c r="AB479" s="1" t="s">
        <v>1200</v>
      </c>
    </row>
    <row r="480" spans="1:28" hidden="1" x14ac:dyDescent="0.25">
      <c r="A480">
        <v>2505</v>
      </c>
      <c r="B480" s="1" t="s">
        <v>3043</v>
      </c>
      <c r="C480">
        <v>4522468300</v>
      </c>
      <c r="D480" s="1" t="s">
        <v>8767</v>
      </c>
      <c r="E480" s="1" t="s">
        <v>8768</v>
      </c>
      <c r="F480" s="1" t="s">
        <v>2475</v>
      </c>
      <c r="G480" s="1" t="s">
        <v>3044</v>
      </c>
      <c r="H480" s="1" t="s">
        <v>1200</v>
      </c>
      <c r="I480" s="1" t="s">
        <v>248</v>
      </c>
      <c r="J480" s="1" t="s">
        <v>188</v>
      </c>
      <c r="K480" s="1" t="s">
        <v>7177</v>
      </c>
      <c r="L480" s="1" t="s">
        <v>7178</v>
      </c>
      <c r="M480" s="1" t="s">
        <v>7179</v>
      </c>
      <c r="N480" s="1" t="s">
        <v>1200</v>
      </c>
      <c r="O480" s="1" t="s">
        <v>1200</v>
      </c>
      <c r="P480" s="1" t="s">
        <v>1200</v>
      </c>
      <c r="Q480" s="1" t="s">
        <v>7180</v>
      </c>
      <c r="R480" s="1" t="s">
        <v>1200</v>
      </c>
      <c r="S480" s="1" t="s">
        <v>1200</v>
      </c>
      <c r="T480">
        <v>1</v>
      </c>
      <c r="U480" s="1" t="s">
        <v>3046</v>
      </c>
      <c r="V480" s="1" t="s">
        <v>3047</v>
      </c>
      <c r="W480" s="1" t="s">
        <v>1200</v>
      </c>
      <c r="X480" s="1" t="s">
        <v>1200</v>
      </c>
      <c r="Z480">
        <v>6.57</v>
      </c>
      <c r="AA480">
        <v>0</v>
      </c>
      <c r="AB480" s="1" t="s">
        <v>1200</v>
      </c>
    </row>
    <row r="481" spans="1:28" hidden="1" x14ac:dyDescent="0.25">
      <c r="A481">
        <v>898</v>
      </c>
      <c r="B481" s="1" t="s">
        <v>666</v>
      </c>
      <c r="C481">
        <v>1407992000139</v>
      </c>
      <c r="D481" s="1" t="s">
        <v>8769</v>
      </c>
      <c r="E481" s="1" t="s">
        <v>8770</v>
      </c>
      <c r="F481" s="1" t="s">
        <v>1924</v>
      </c>
      <c r="G481" s="1" t="s">
        <v>1925</v>
      </c>
      <c r="H481" s="1" t="s">
        <v>1200</v>
      </c>
      <c r="I481" s="1" t="s">
        <v>668</v>
      </c>
      <c r="J481" s="1" t="s">
        <v>20</v>
      </c>
      <c r="K481" s="1" t="s">
        <v>7177</v>
      </c>
      <c r="L481" s="1" t="s">
        <v>7178</v>
      </c>
      <c r="M481" s="1" t="s">
        <v>7179</v>
      </c>
      <c r="N481" s="1" t="s">
        <v>1923</v>
      </c>
      <c r="O481" s="1" t="s">
        <v>1200</v>
      </c>
      <c r="P481" s="1" t="s">
        <v>1200</v>
      </c>
      <c r="Q481" s="1" t="s">
        <v>7180</v>
      </c>
      <c r="R481" s="1" t="s">
        <v>7291</v>
      </c>
      <c r="S481" s="1" t="s">
        <v>1200</v>
      </c>
      <c r="T481">
        <v>1</v>
      </c>
      <c r="U481" s="1" t="s">
        <v>669</v>
      </c>
      <c r="V481" s="1" t="s">
        <v>670</v>
      </c>
      <c r="W481" s="1" t="s">
        <v>1200</v>
      </c>
      <c r="X481" s="1" t="s">
        <v>1200</v>
      </c>
      <c r="Z481">
        <v>3.61</v>
      </c>
      <c r="AA481">
        <v>0</v>
      </c>
      <c r="AB481" s="1" t="s">
        <v>1200</v>
      </c>
    </row>
    <row r="482" spans="1:28" hidden="1" x14ac:dyDescent="0.25">
      <c r="A482">
        <v>3584</v>
      </c>
      <c r="B482" s="1" t="s">
        <v>675</v>
      </c>
      <c r="C482">
        <v>1407992000643</v>
      </c>
      <c r="D482" s="1" t="s">
        <v>8769</v>
      </c>
      <c r="E482" s="1" t="s">
        <v>7634</v>
      </c>
      <c r="F482" s="1" t="s">
        <v>3776</v>
      </c>
      <c r="G482" s="1" t="s">
        <v>1794</v>
      </c>
      <c r="H482" s="1" t="s">
        <v>1200</v>
      </c>
      <c r="I482" s="1" t="s">
        <v>677</v>
      </c>
      <c r="J482" s="1" t="s">
        <v>20</v>
      </c>
      <c r="K482" s="1" t="s">
        <v>7177</v>
      </c>
      <c r="L482" s="1" t="s">
        <v>7178</v>
      </c>
      <c r="M482" s="1" t="s">
        <v>7179</v>
      </c>
      <c r="N482" s="1" t="s">
        <v>1923</v>
      </c>
      <c r="O482" s="1" t="s">
        <v>1200</v>
      </c>
      <c r="P482" s="1" t="s">
        <v>1200</v>
      </c>
      <c r="Q482" s="1" t="s">
        <v>7180</v>
      </c>
      <c r="R482" s="1" t="s">
        <v>7291</v>
      </c>
      <c r="S482" s="1" t="s">
        <v>1200</v>
      </c>
      <c r="T482">
        <v>1</v>
      </c>
      <c r="U482" s="1" t="s">
        <v>678</v>
      </c>
      <c r="V482" s="1" t="s">
        <v>679</v>
      </c>
      <c r="W482" s="1" t="s">
        <v>1200</v>
      </c>
      <c r="X482" s="1" t="s">
        <v>1200</v>
      </c>
      <c r="Z482">
        <v>3.44</v>
      </c>
      <c r="AA482">
        <v>0</v>
      </c>
      <c r="AB482" s="1" t="s">
        <v>1200</v>
      </c>
    </row>
    <row r="483" spans="1:28" hidden="1" x14ac:dyDescent="0.25">
      <c r="A483">
        <v>3000</v>
      </c>
      <c r="B483" s="1" t="s">
        <v>8771</v>
      </c>
      <c r="C483">
        <v>8674688000105</v>
      </c>
      <c r="D483" s="1" t="s">
        <v>8772</v>
      </c>
      <c r="E483" s="1" t="s">
        <v>7980</v>
      </c>
      <c r="F483" s="1" t="s">
        <v>8773</v>
      </c>
      <c r="G483" s="1" t="s">
        <v>8774</v>
      </c>
      <c r="H483" s="1" t="s">
        <v>1200</v>
      </c>
      <c r="I483" s="1" t="s">
        <v>8775</v>
      </c>
      <c r="J483" s="1" t="s">
        <v>188</v>
      </c>
      <c r="K483" s="1" t="s">
        <v>7177</v>
      </c>
      <c r="L483" s="1" t="s">
        <v>7178</v>
      </c>
      <c r="M483" s="1" t="s">
        <v>7179</v>
      </c>
      <c r="N483" s="1" t="s">
        <v>1200</v>
      </c>
      <c r="O483" s="1" t="s">
        <v>1200</v>
      </c>
      <c r="P483" s="1" t="s">
        <v>1200</v>
      </c>
      <c r="Q483" s="1" t="s">
        <v>7180</v>
      </c>
      <c r="R483" s="1" t="s">
        <v>1200</v>
      </c>
      <c r="S483" s="1" t="s">
        <v>1200</v>
      </c>
      <c r="T483">
        <v>1</v>
      </c>
      <c r="U483" s="1" t="s">
        <v>8776</v>
      </c>
      <c r="V483" s="1" t="s">
        <v>8777</v>
      </c>
      <c r="W483" s="1" t="s">
        <v>1200</v>
      </c>
      <c r="X483" s="1" t="s">
        <v>1200</v>
      </c>
      <c r="Z483">
        <v>15.85</v>
      </c>
      <c r="AA483">
        <v>0</v>
      </c>
      <c r="AB483" s="1" t="s">
        <v>1200</v>
      </c>
    </row>
    <row r="484" spans="1:28" hidden="1" x14ac:dyDescent="0.25">
      <c r="A484">
        <v>2491</v>
      </c>
      <c r="B484" s="1" t="s">
        <v>3024</v>
      </c>
      <c r="C484">
        <v>4740401000139</v>
      </c>
      <c r="D484" s="1" t="s">
        <v>8778</v>
      </c>
      <c r="E484" s="1" t="s">
        <v>8779</v>
      </c>
      <c r="F484" s="1" t="s">
        <v>3025</v>
      </c>
      <c r="G484" s="1" t="s">
        <v>3026</v>
      </c>
      <c r="H484" s="1" t="s">
        <v>7847</v>
      </c>
      <c r="I484" s="1" t="s">
        <v>735</v>
      </c>
      <c r="J484" s="1" t="s">
        <v>188</v>
      </c>
      <c r="K484" s="1" t="s">
        <v>7177</v>
      </c>
      <c r="L484" s="1" t="s">
        <v>7178</v>
      </c>
      <c r="M484" s="1" t="s">
        <v>7179</v>
      </c>
      <c r="N484" s="1" t="s">
        <v>1200</v>
      </c>
      <c r="O484" s="1" t="s">
        <v>1200</v>
      </c>
      <c r="P484" s="1" t="s">
        <v>1200</v>
      </c>
      <c r="Q484" s="1" t="s">
        <v>7180</v>
      </c>
      <c r="R484" s="1" t="s">
        <v>1200</v>
      </c>
      <c r="S484" s="1" t="s">
        <v>1200</v>
      </c>
      <c r="T484">
        <v>1</v>
      </c>
      <c r="U484" s="1" t="s">
        <v>3028</v>
      </c>
      <c r="V484" s="1" t="s">
        <v>3029</v>
      </c>
      <c r="W484" s="1" t="s">
        <v>1200</v>
      </c>
      <c r="X484" s="1" t="s">
        <v>1200</v>
      </c>
      <c r="Z484">
        <v>7.64</v>
      </c>
      <c r="AA484">
        <v>0</v>
      </c>
      <c r="AB484" s="1" t="s">
        <v>1200</v>
      </c>
    </row>
    <row r="485" spans="1:28" hidden="1" x14ac:dyDescent="0.25">
      <c r="A485">
        <v>2785</v>
      </c>
      <c r="B485" s="1" t="s">
        <v>3141</v>
      </c>
      <c r="C485">
        <v>92660827168</v>
      </c>
      <c r="D485" s="1" t="s">
        <v>8780</v>
      </c>
      <c r="E485" s="1" t="s">
        <v>8781</v>
      </c>
      <c r="F485" s="1" t="s">
        <v>8782</v>
      </c>
      <c r="G485" s="1" t="s">
        <v>2087</v>
      </c>
      <c r="H485" s="1" t="s">
        <v>1200</v>
      </c>
      <c r="I485" s="1" t="s">
        <v>790</v>
      </c>
      <c r="J485" s="1" t="s">
        <v>188</v>
      </c>
      <c r="K485" s="1" t="s">
        <v>7177</v>
      </c>
      <c r="L485" s="1" t="s">
        <v>7178</v>
      </c>
      <c r="M485" s="1" t="s">
        <v>7179</v>
      </c>
      <c r="N485" s="1" t="s">
        <v>1200</v>
      </c>
      <c r="O485" s="1" t="s">
        <v>1200</v>
      </c>
      <c r="P485" s="1" t="s">
        <v>1200</v>
      </c>
      <c r="Q485" s="1" t="s">
        <v>7180</v>
      </c>
      <c r="R485" s="1" t="s">
        <v>1200</v>
      </c>
      <c r="S485" s="1" t="s">
        <v>1200</v>
      </c>
      <c r="T485">
        <v>1</v>
      </c>
      <c r="U485" s="1" t="s">
        <v>8783</v>
      </c>
      <c r="V485" s="1" t="s">
        <v>8784</v>
      </c>
      <c r="W485" s="1" t="s">
        <v>1200</v>
      </c>
      <c r="X485" s="1" t="s">
        <v>1200</v>
      </c>
      <c r="Z485">
        <v>7.05</v>
      </c>
      <c r="AA485">
        <v>0</v>
      </c>
      <c r="AB485" s="1" t="s">
        <v>1200</v>
      </c>
    </row>
    <row r="486" spans="1:28" hidden="1" x14ac:dyDescent="0.25">
      <c r="A486">
        <v>1967</v>
      </c>
      <c r="B486" s="1" t="s">
        <v>899</v>
      </c>
      <c r="C486">
        <v>8442210000222</v>
      </c>
      <c r="D486" s="1" t="s">
        <v>8785</v>
      </c>
      <c r="E486" s="1" t="s">
        <v>8786</v>
      </c>
      <c r="F486" s="1" t="s">
        <v>2752</v>
      </c>
      <c r="G486" s="1" t="s">
        <v>2753</v>
      </c>
      <c r="H486" s="1" t="s">
        <v>1200</v>
      </c>
      <c r="I486" s="1" t="s">
        <v>891</v>
      </c>
      <c r="J486" s="1" t="s">
        <v>20</v>
      </c>
      <c r="K486" s="1" t="s">
        <v>7177</v>
      </c>
      <c r="L486" s="1" t="s">
        <v>7178</v>
      </c>
      <c r="M486" s="1" t="s">
        <v>7179</v>
      </c>
      <c r="N486" s="1" t="s">
        <v>8787</v>
      </c>
      <c r="O486" s="1" t="s">
        <v>1200</v>
      </c>
      <c r="P486" s="1" t="s">
        <v>1200</v>
      </c>
      <c r="Q486" s="1" t="s">
        <v>7180</v>
      </c>
      <c r="R486" s="1" t="s">
        <v>7293</v>
      </c>
      <c r="S486" s="1" t="s">
        <v>1200</v>
      </c>
      <c r="T486">
        <v>1</v>
      </c>
      <c r="U486" s="1" t="s">
        <v>901</v>
      </c>
      <c r="V486" s="1" t="s">
        <v>902</v>
      </c>
      <c r="W486" s="1" t="s">
        <v>1200</v>
      </c>
      <c r="X486" s="1" t="s">
        <v>1200</v>
      </c>
      <c r="Z486">
        <v>3.52</v>
      </c>
      <c r="AA486">
        <v>0</v>
      </c>
      <c r="AB486" s="1" t="s">
        <v>1200</v>
      </c>
    </row>
    <row r="487" spans="1:28" hidden="1" x14ac:dyDescent="0.25">
      <c r="A487">
        <v>9318</v>
      </c>
      <c r="B487" s="1" t="s">
        <v>903</v>
      </c>
      <c r="C487">
        <v>8442210000303</v>
      </c>
      <c r="D487" s="1" t="s">
        <v>8785</v>
      </c>
      <c r="E487" s="1" t="s">
        <v>8788</v>
      </c>
      <c r="F487" s="1" t="s">
        <v>5013</v>
      </c>
      <c r="G487" s="1" t="s">
        <v>5014</v>
      </c>
      <c r="H487" s="1" t="s">
        <v>1200</v>
      </c>
      <c r="I487" s="1" t="s">
        <v>522</v>
      </c>
      <c r="J487" s="1" t="s">
        <v>20</v>
      </c>
      <c r="K487" s="1" t="s">
        <v>7177</v>
      </c>
      <c r="L487" s="1" t="s">
        <v>7178</v>
      </c>
      <c r="M487" s="1" t="s">
        <v>7179</v>
      </c>
      <c r="N487" s="1" t="s">
        <v>8787</v>
      </c>
      <c r="O487" s="1" t="s">
        <v>1200</v>
      </c>
      <c r="P487" s="1" t="s">
        <v>1200</v>
      </c>
      <c r="Q487" s="1" t="s">
        <v>7180</v>
      </c>
      <c r="R487" s="1" t="s">
        <v>7293</v>
      </c>
      <c r="S487" s="1" t="s">
        <v>1200</v>
      </c>
      <c r="T487">
        <v>1</v>
      </c>
      <c r="U487" s="1" t="s">
        <v>905</v>
      </c>
      <c r="V487" s="1" t="s">
        <v>906</v>
      </c>
      <c r="W487" s="1" t="s">
        <v>1200</v>
      </c>
      <c r="X487" s="1" t="s">
        <v>1200</v>
      </c>
      <c r="Z487">
        <v>4.3899999999999997</v>
      </c>
      <c r="AA487">
        <v>0</v>
      </c>
      <c r="AB487" s="1" t="s">
        <v>1200</v>
      </c>
    </row>
    <row r="488" spans="1:28" hidden="1" x14ac:dyDescent="0.25">
      <c r="A488">
        <v>284</v>
      </c>
      <c r="B488" s="1" t="s">
        <v>887</v>
      </c>
      <c r="C488">
        <v>8442210000141</v>
      </c>
      <c r="D488" s="1" t="s">
        <v>8785</v>
      </c>
      <c r="E488" s="1" t="s">
        <v>8789</v>
      </c>
      <c r="F488" s="1" t="s">
        <v>1350</v>
      </c>
      <c r="G488" s="1" t="s">
        <v>1351</v>
      </c>
      <c r="H488" s="1" t="s">
        <v>1200</v>
      </c>
      <c r="I488" s="1" t="s">
        <v>891</v>
      </c>
      <c r="J488" s="1" t="s">
        <v>20</v>
      </c>
      <c r="K488" s="1" t="s">
        <v>7177</v>
      </c>
      <c r="L488" s="1" t="s">
        <v>7178</v>
      </c>
      <c r="M488" s="1" t="s">
        <v>7179</v>
      </c>
      <c r="N488" s="1" t="s">
        <v>8787</v>
      </c>
      <c r="O488" s="1" t="s">
        <v>1200</v>
      </c>
      <c r="P488" s="1" t="s">
        <v>1200</v>
      </c>
      <c r="Q488" s="1" t="s">
        <v>7180</v>
      </c>
      <c r="R488" s="1" t="s">
        <v>7293</v>
      </c>
      <c r="S488" s="1" t="s">
        <v>1200</v>
      </c>
      <c r="T488">
        <v>1</v>
      </c>
      <c r="U488" s="1" t="s">
        <v>892</v>
      </c>
      <c r="V488" s="1" t="s">
        <v>893</v>
      </c>
      <c r="W488" s="1" t="s">
        <v>1200</v>
      </c>
      <c r="X488" s="1" t="s">
        <v>1200</v>
      </c>
      <c r="Z488">
        <v>4.67</v>
      </c>
      <c r="AA488">
        <v>0</v>
      </c>
      <c r="AB488" s="1" t="s">
        <v>1200</v>
      </c>
    </row>
    <row r="489" spans="1:28" hidden="1" x14ac:dyDescent="0.25">
      <c r="A489">
        <v>11802</v>
      </c>
      <c r="B489" s="1" t="s">
        <v>857</v>
      </c>
      <c r="C489">
        <v>3316370000120</v>
      </c>
      <c r="D489" s="1" t="s">
        <v>8790</v>
      </c>
      <c r="E489" s="1" t="s">
        <v>1200</v>
      </c>
      <c r="F489" s="1" t="s">
        <v>8791</v>
      </c>
      <c r="G489" s="1" t="s">
        <v>6665</v>
      </c>
      <c r="H489" s="1" t="s">
        <v>1200</v>
      </c>
      <c r="I489" s="1" t="s">
        <v>425</v>
      </c>
      <c r="J489" s="1" t="s">
        <v>7239</v>
      </c>
      <c r="K489" s="1" t="s">
        <v>7177</v>
      </c>
      <c r="L489" s="1" t="s">
        <v>7178</v>
      </c>
      <c r="M489" s="1" t="s">
        <v>7179</v>
      </c>
      <c r="N489" s="1" t="s">
        <v>858</v>
      </c>
      <c r="O489" s="1" t="s">
        <v>1200</v>
      </c>
      <c r="P489" s="1" t="s">
        <v>1200</v>
      </c>
      <c r="Q489" s="1" t="s">
        <v>7180</v>
      </c>
      <c r="R489" s="1" t="s">
        <v>7864</v>
      </c>
      <c r="S489" s="1" t="s">
        <v>1200</v>
      </c>
      <c r="T489">
        <v>1</v>
      </c>
      <c r="U489" s="1" t="s">
        <v>860</v>
      </c>
      <c r="V489" s="1" t="s">
        <v>861</v>
      </c>
      <c r="W489" s="1" t="s">
        <v>1200</v>
      </c>
      <c r="X489" s="1" t="s">
        <v>1200</v>
      </c>
      <c r="Z489">
        <v>9.7799999999999994</v>
      </c>
      <c r="AA489">
        <v>0</v>
      </c>
      <c r="AB489" s="1" t="s">
        <v>1200</v>
      </c>
    </row>
    <row r="490" spans="1:28" hidden="1" x14ac:dyDescent="0.25">
      <c r="A490">
        <v>11803</v>
      </c>
      <c r="B490" s="1" t="s">
        <v>862</v>
      </c>
      <c r="C490">
        <v>26760524000174</v>
      </c>
      <c r="D490" s="1" t="s">
        <v>8792</v>
      </c>
      <c r="E490" s="1" t="s">
        <v>8793</v>
      </c>
      <c r="F490" s="1" t="s">
        <v>8757</v>
      </c>
      <c r="G490" s="1" t="s">
        <v>6668</v>
      </c>
      <c r="H490" s="1" t="s">
        <v>1200</v>
      </c>
      <c r="I490" s="1" t="s">
        <v>7137</v>
      </c>
      <c r="J490" s="1" t="s">
        <v>7239</v>
      </c>
      <c r="K490" s="1" t="s">
        <v>7177</v>
      </c>
      <c r="L490" s="1" t="s">
        <v>7178</v>
      </c>
      <c r="M490" s="1" t="s">
        <v>7179</v>
      </c>
      <c r="N490" s="1" t="s">
        <v>858</v>
      </c>
      <c r="O490" s="1" t="s">
        <v>1200</v>
      </c>
      <c r="P490" s="1" t="s">
        <v>1200</v>
      </c>
      <c r="Q490" s="1" t="s">
        <v>7180</v>
      </c>
      <c r="R490" s="1" t="s">
        <v>7864</v>
      </c>
      <c r="S490" s="1" t="s">
        <v>1200</v>
      </c>
      <c r="T490">
        <v>1</v>
      </c>
      <c r="U490" s="1" t="s">
        <v>865</v>
      </c>
      <c r="V490" s="1" t="s">
        <v>866</v>
      </c>
      <c r="W490" s="1" t="s">
        <v>1200</v>
      </c>
      <c r="X490" s="1" t="s">
        <v>1200</v>
      </c>
      <c r="Z490">
        <v>11.34</v>
      </c>
      <c r="AA490">
        <v>0</v>
      </c>
      <c r="AB490" s="1" t="s">
        <v>1200</v>
      </c>
    </row>
    <row r="491" spans="1:28" hidden="1" x14ac:dyDescent="0.25">
      <c r="A491">
        <v>11804</v>
      </c>
      <c r="B491" s="1" t="s">
        <v>867</v>
      </c>
      <c r="C491">
        <v>35280136000187</v>
      </c>
      <c r="D491" s="1" t="s">
        <v>8794</v>
      </c>
      <c r="E491" s="1" t="s">
        <v>1200</v>
      </c>
      <c r="F491" s="1" t="s">
        <v>8795</v>
      </c>
      <c r="G491" s="1" t="s">
        <v>6672</v>
      </c>
      <c r="H491" s="1" t="s">
        <v>1200</v>
      </c>
      <c r="I491" s="1" t="s">
        <v>7141</v>
      </c>
      <c r="J491" s="1" t="s">
        <v>7239</v>
      </c>
      <c r="K491" s="1" t="s">
        <v>7177</v>
      </c>
      <c r="L491" s="1" t="s">
        <v>7178</v>
      </c>
      <c r="M491" s="1" t="s">
        <v>7179</v>
      </c>
      <c r="N491" s="1" t="s">
        <v>858</v>
      </c>
      <c r="O491" s="1" t="s">
        <v>1200</v>
      </c>
      <c r="P491" s="1" t="s">
        <v>1200</v>
      </c>
      <c r="Q491" s="1" t="s">
        <v>7180</v>
      </c>
      <c r="R491" s="1" t="s">
        <v>7864</v>
      </c>
      <c r="S491" s="1" t="s">
        <v>1200</v>
      </c>
      <c r="T491">
        <v>1</v>
      </c>
      <c r="U491" s="1" t="s">
        <v>869</v>
      </c>
      <c r="V491" s="1" t="s">
        <v>870</v>
      </c>
      <c r="W491" s="1" t="s">
        <v>1200</v>
      </c>
      <c r="X491" s="1" t="s">
        <v>1200</v>
      </c>
      <c r="Z491">
        <v>8.92</v>
      </c>
      <c r="AA491">
        <v>0</v>
      </c>
      <c r="AB491" s="1" t="s">
        <v>1200</v>
      </c>
    </row>
    <row r="492" spans="1:28" hidden="1" x14ac:dyDescent="0.25">
      <c r="A492">
        <v>1924</v>
      </c>
      <c r="B492" s="1" t="s">
        <v>2743</v>
      </c>
      <c r="C492">
        <v>13969811368</v>
      </c>
      <c r="D492" s="1" t="s">
        <v>8796</v>
      </c>
      <c r="E492" s="1" t="s">
        <v>8797</v>
      </c>
      <c r="F492" s="1" t="s">
        <v>2744</v>
      </c>
      <c r="G492" s="1" t="s">
        <v>2745</v>
      </c>
      <c r="H492" s="1" t="s">
        <v>1200</v>
      </c>
      <c r="I492" s="1" t="s">
        <v>567</v>
      </c>
      <c r="J492" s="1" t="s">
        <v>20</v>
      </c>
      <c r="K492" s="1" t="s">
        <v>7177</v>
      </c>
      <c r="L492" s="1" t="s">
        <v>7178</v>
      </c>
      <c r="M492" s="1" t="s">
        <v>7179</v>
      </c>
      <c r="N492" s="1" t="s">
        <v>1200</v>
      </c>
      <c r="O492" s="1" t="s">
        <v>1200</v>
      </c>
      <c r="P492" s="1" t="s">
        <v>1200</v>
      </c>
      <c r="Q492" s="1" t="s">
        <v>7180</v>
      </c>
      <c r="R492" s="1" t="s">
        <v>1200</v>
      </c>
      <c r="S492" s="1" t="s">
        <v>1200</v>
      </c>
      <c r="T492">
        <v>1</v>
      </c>
      <c r="U492" s="1" t="s">
        <v>2747</v>
      </c>
      <c r="V492" s="1" t="s">
        <v>2748</v>
      </c>
      <c r="W492" s="1" t="s">
        <v>1200</v>
      </c>
      <c r="X492" s="1" t="s">
        <v>1200</v>
      </c>
      <c r="Z492">
        <v>0.99</v>
      </c>
      <c r="AA492">
        <v>0</v>
      </c>
      <c r="AB492" s="1" t="s">
        <v>1200</v>
      </c>
    </row>
    <row r="493" spans="1:28" hidden="1" x14ac:dyDescent="0.25">
      <c r="A493">
        <v>11753</v>
      </c>
      <c r="B493" s="1" t="s">
        <v>8798</v>
      </c>
      <c r="D493" s="1" t="s">
        <v>1200</v>
      </c>
      <c r="E493" s="1" t="s">
        <v>1200</v>
      </c>
      <c r="F493" s="1" t="s">
        <v>8799</v>
      </c>
      <c r="G493" s="1" t="s">
        <v>2244</v>
      </c>
      <c r="H493" s="1" t="s">
        <v>1200</v>
      </c>
      <c r="I493" s="1" t="s">
        <v>425</v>
      </c>
      <c r="J493" s="1" t="s">
        <v>20</v>
      </c>
      <c r="K493" s="1" t="s">
        <v>7177</v>
      </c>
      <c r="L493" s="1" t="s">
        <v>7178</v>
      </c>
      <c r="M493" s="1" t="s">
        <v>7179</v>
      </c>
      <c r="N493" s="1" t="s">
        <v>1200</v>
      </c>
      <c r="O493" s="1" t="s">
        <v>1200</v>
      </c>
      <c r="P493" s="1" t="s">
        <v>7248</v>
      </c>
      <c r="Q493" s="1" t="s">
        <v>7180</v>
      </c>
      <c r="R493" s="1" t="s">
        <v>1200</v>
      </c>
      <c r="S493" s="1" t="s">
        <v>1200</v>
      </c>
      <c r="T493">
        <v>3</v>
      </c>
      <c r="U493" s="1" t="s">
        <v>814</v>
      </c>
      <c r="V493" s="1" t="s">
        <v>8800</v>
      </c>
      <c r="W493" s="1" t="s">
        <v>1200</v>
      </c>
      <c r="X493" s="1" t="s">
        <v>1200</v>
      </c>
      <c r="Z493">
        <v>9.6</v>
      </c>
      <c r="AA493">
        <v>0</v>
      </c>
      <c r="AB493" s="1" t="s">
        <v>1200</v>
      </c>
    </row>
    <row r="494" spans="1:28" hidden="1" x14ac:dyDescent="0.25">
      <c r="A494">
        <v>12126</v>
      </c>
      <c r="B494" s="1" t="s">
        <v>8801</v>
      </c>
      <c r="D494" s="1" t="s">
        <v>8802</v>
      </c>
      <c r="E494" s="1" t="s">
        <v>8803</v>
      </c>
      <c r="F494" s="1" t="s">
        <v>8804</v>
      </c>
      <c r="G494" s="1" t="s">
        <v>8805</v>
      </c>
      <c r="H494" s="1" t="s">
        <v>1200</v>
      </c>
      <c r="I494" s="1" t="s">
        <v>8806</v>
      </c>
      <c r="J494" s="1" t="s">
        <v>7239</v>
      </c>
      <c r="K494" s="1" t="s">
        <v>7177</v>
      </c>
      <c r="L494" s="1" t="s">
        <v>1200</v>
      </c>
      <c r="M494" s="1" t="s">
        <v>1200</v>
      </c>
      <c r="N494" s="1" t="s">
        <v>1200</v>
      </c>
      <c r="O494" s="1" t="s">
        <v>1200</v>
      </c>
      <c r="P494" s="1" t="s">
        <v>1200</v>
      </c>
      <c r="Q494" s="1" t="s">
        <v>7180</v>
      </c>
      <c r="R494" s="1" t="s">
        <v>8055</v>
      </c>
      <c r="S494" s="1" t="s">
        <v>1200</v>
      </c>
      <c r="T494">
        <v>1</v>
      </c>
      <c r="U494" s="1" t="s">
        <v>8807</v>
      </c>
      <c r="V494" s="1" t="s">
        <v>8807</v>
      </c>
      <c r="W494" s="1" t="s">
        <v>1200</v>
      </c>
      <c r="X494" s="1" t="s">
        <v>1200</v>
      </c>
      <c r="Z494">
        <v>3868.66</v>
      </c>
      <c r="AA494">
        <v>0</v>
      </c>
      <c r="AB494" s="1" t="s">
        <v>1200</v>
      </c>
    </row>
    <row r="495" spans="1:28" hidden="1" x14ac:dyDescent="0.25">
      <c r="A495">
        <v>1336</v>
      </c>
      <c r="B495" s="1" t="s">
        <v>8808</v>
      </c>
      <c r="C495">
        <v>75409038720</v>
      </c>
      <c r="D495" s="1" t="s">
        <v>8809</v>
      </c>
      <c r="E495" s="1" t="s">
        <v>8810</v>
      </c>
      <c r="F495" s="1" t="s">
        <v>2403</v>
      </c>
      <c r="G495" s="1" t="s">
        <v>8811</v>
      </c>
      <c r="H495" s="1" t="s">
        <v>1200</v>
      </c>
      <c r="I495" s="1" t="s">
        <v>785</v>
      </c>
      <c r="J495" s="1" t="s">
        <v>188</v>
      </c>
      <c r="K495" s="1" t="s">
        <v>7177</v>
      </c>
      <c r="L495" s="1" t="s">
        <v>7178</v>
      </c>
      <c r="M495" s="1" t="s">
        <v>7179</v>
      </c>
      <c r="N495" s="1" t="s">
        <v>1200</v>
      </c>
      <c r="O495" s="1" t="s">
        <v>1200</v>
      </c>
      <c r="P495" s="1" t="s">
        <v>1200</v>
      </c>
      <c r="Q495" s="1" t="s">
        <v>7180</v>
      </c>
      <c r="R495" s="1" t="s">
        <v>1200</v>
      </c>
      <c r="S495" s="1" t="s">
        <v>1200</v>
      </c>
      <c r="T495">
        <v>1</v>
      </c>
      <c r="U495" s="1" t="s">
        <v>8812</v>
      </c>
      <c r="V495" s="1" t="s">
        <v>8813</v>
      </c>
      <c r="W495" s="1" t="s">
        <v>1200</v>
      </c>
      <c r="X495" s="1" t="s">
        <v>1200</v>
      </c>
      <c r="Z495">
        <v>16.27</v>
      </c>
      <c r="AA495">
        <v>0</v>
      </c>
      <c r="AB495" s="1" t="s">
        <v>1200</v>
      </c>
    </row>
    <row r="496" spans="1:28" hidden="1" x14ac:dyDescent="0.25">
      <c r="A496">
        <v>1942</v>
      </c>
      <c r="B496" s="1" t="s">
        <v>8814</v>
      </c>
      <c r="C496">
        <v>72378631000150</v>
      </c>
      <c r="D496" s="1" t="s">
        <v>8815</v>
      </c>
      <c r="E496" s="1" t="s">
        <v>8154</v>
      </c>
      <c r="F496" s="1" t="s">
        <v>8816</v>
      </c>
      <c r="G496" s="1" t="s">
        <v>1494</v>
      </c>
      <c r="H496" s="1" t="s">
        <v>1200</v>
      </c>
      <c r="I496" s="1" t="s">
        <v>8817</v>
      </c>
      <c r="J496" s="1" t="s">
        <v>188</v>
      </c>
      <c r="K496" s="1" t="s">
        <v>7177</v>
      </c>
      <c r="L496" s="1" t="s">
        <v>7178</v>
      </c>
      <c r="M496" s="1" t="s">
        <v>7179</v>
      </c>
      <c r="N496" s="1" t="s">
        <v>1200</v>
      </c>
      <c r="O496" s="1" t="s">
        <v>1200</v>
      </c>
      <c r="P496" s="1" t="s">
        <v>1200</v>
      </c>
      <c r="Q496" s="1" t="s">
        <v>7180</v>
      </c>
      <c r="R496" s="1" t="s">
        <v>1200</v>
      </c>
      <c r="S496" s="1" t="s">
        <v>1200</v>
      </c>
      <c r="T496">
        <v>1</v>
      </c>
      <c r="U496" s="1" t="s">
        <v>8818</v>
      </c>
      <c r="V496" s="1" t="s">
        <v>8819</v>
      </c>
      <c r="W496" s="1" t="s">
        <v>1200</v>
      </c>
      <c r="X496" s="1" t="s">
        <v>1200</v>
      </c>
      <c r="Z496">
        <v>3.61</v>
      </c>
      <c r="AA496">
        <v>0</v>
      </c>
      <c r="AB496" s="1" t="s">
        <v>1200</v>
      </c>
    </row>
    <row r="497" spans="1:28" hidden="1" x14ac:dyDescent="0.25">
      <c r="A497">
        <v>181</v>
      </c>
      <c r="B497" s="1" t="s">
        <v>720</v>
      </c>
      <c r="C497">
        <v>9182217000134</v>
      </c>
      <c r="D497" s="1" t="s">
        <v>8820</v>
      </c>
      <c r="E497" s="1" t="s">
        <v>8821</v>
      </c>
      <c r="F497" s="1" t="s">
        <v>1292</v>
      </c>
      <c r="G497" s="1" t="s">
        <v>1293</v>
      </c>
      <c r="H497" s="1" t="s">
        <v>1200</v>
      </c>
      <c r="I497" s="1" t="s">
        <v>132</v>
      </c>
      <c r="J497" s="1" t="s">
        <v>188</v>
      </c>
      <c r="K497" s="1" t="s">
        <v>7177</v>
      </c>
      <c r="L497" s="1" t="s">
        <v>7178</v>
      </c>
      <c r="M497" s="1" t="s">
        <v>7179</v>
      </c>
      <c r="N497" s="1" t="s">
        <v>721</v>
      </c>
      <c r="O497" s="1" t="s">
        <v>1200</v>
      </c>
      <c r="P497" s="1" t="s">
        <v>1200</v>
      </c>
      <c r="Q497" s="1" t="s">
        <v>7180</v>
      </c>
      <c r="R497" s="1" t="s">
        <v>7565</v>
      </c>
      <c r="S497" s="1" t="s">
        <v>1200</v>
      </c>
      <c r="T497">
        <v>1</v>
      </c>
      <c r="U497" s="1" t="s">
        <v>723</v>
      </c>
      <c r="V497" s="1" t="s">
        <v>724</v>
      </c>
      <c r="W497" s="1" t="s">
        <v>1200</v>
      </c>
      <c r="X497" s="1" t="s">
        <v>1200</v>
      </c>
      <c r="Z497">
        <v>8.3800000000000008</v>
      </c>
      <c r="AA497">
        <v>0</v>
      </c>
      <c r="AB497" s="1" t="s">
        <v>1200</v>
      </c>
    </row>
    <row r="498" spans="1:28" hidden="1" x14ac:dyDescent="0.25">
      <c r="A498">
        <v>239</v>
      </c>
      <c r="B498" s="1" t="s">
        <v>728</v>
      </c>
      <c r="C498">
        <v>9182217000215</v>
      </c>
      <c r="D498" s="1" t="s">
        <v>8820</v>
      </c>
      <c r="E498" s="1" t="s">
        <v>8822</v>
      </c>
      <c r="F498" s="1" t="s">
        <v>8823</v>
      </c>
      <c r="G498" s="1" t="s">
        <v>1330</v>
      </c>
      <c r="H498" s="1" t="s">
        <v>1200</v>
      </c>
      <c r="I498" s="1" t="s">
        <v>7096</v>
      </c>
      <c r="J498" s="1" t="s">
        <v>188</v>
      </c>
      <c r="K498" s="1" t="s">
        <v>7177</v>
      </c>
      <c r="L498" s="1" t="s">
        <v>7178</v>
      </c>
      <c r="M498" s="1" t="s">
        <v>7179</v>
      </c>
      <c r="N498" s="1" t="s">
        <v>721</v>
      </c>
      <c r="O498" s="1" t="s">
        <v>1200</v>
      </c>
      <c r="P498" s="1" t="s">
        <v>1200</v>
      </c>
      <c r="Q498" s="1" t="s">
        <v>7180</v>
      </c>
      <c r="R498" s="1" t="s">
        <v>7565</v>
      </c>
      <c r="S498" s="1" t="s">
        <v>1200</v>
      </c>
      <c r="T498">
        <v>1</v>
      </c>
      <c r="U498" s="1" t="s">
        <v>8824</v>
      </c>
      <c r="V498" s="1" t="s">
        <v>8825</v>
      </c>
      <c r="W498" s="1" t="s">
        <v>1200</v>
      </c>
      <c r="X498" s="1" t="s">
        <v>1200</v>
      </c>
      <c r="Z498">
        <v>8.43</v>
      </c>
      <c r="AA498">
        <v>0</v>
      </c>
      <c r="AB498" s="1" t="s">
        <v>1200</v>
      </c>
    </row>
    <row r="499" spans="1:28" hidden="1" x14ac:dyDescent="0.25">
      <c r="A499">
        <v>9296</v>
      </c>
      <c r="B499" s="1" t="s">
        <v>783</v>
      </c>
      <c r="C499">
        <v>12981026000309</v>
      </c>
      <c r="D499" s="1" t="s">
        <v>8826</v>
      </c>
      <c r="E499" s="1" t="s">
        <v>8827</v>
      </c>
      <c r="F499" s="1" t="s">
        <v>2403</v>
      </c>
      <c r="G499" s="1" t="s">
        <v>4973</v>
      </c>
      <c r="H499" s="1" t="s">
        <v>1200</v>
      </c>
      <c r="I499" s="1" t="s">
        <v>785</v>
      </c>
      <c r="J499" s="1" t="s">
        <v>188</v>
      </c>
      <c r="K499" s="1" t="s">
        <v>7177</v>
      </c>
      <c r="L499" s="1" t="s">
        <v>7178</v>
      </c>
      <c r="M499" s="1" t="s">
        <v>7179</v>
      </c>
      <c r="N499" s="1" t="s">
        <v>748</v>
      </c>
      <c r="O499" s="1" t="s">
        <v>1200</v>
      </c>
      <c r="P499" s="1" t="s">
        <v>1200</v>
      </c>
      <c r="Q499" s="1" t="s">
        <v>7180</v>
      </c>
      <c r="R499" s="1" t="s">
        <v>7565</v>
      </c>
      <c r="S499" s="1" t="s">
        <v>1200</v>
      </c>
      <c r="T499">
        <v>1</v>
      </c>
      <c r="U499" s="1" t="s">
        <v>786</v>
      </c>
      <c r="V499" s="1" t="s">
        <v>787</v>
      </c>
      <c r="W499" s="1" t="s">
        <v>1200</v>
      </c>
      <c r="X499" s="1" t="s">
        <v>1200</v>
      </c>
      <c r="Z499">
        <v>18.440000000000001</v>
      </c>
      <c r="AA499">
        <v>0</v>
      </c>
      <c r="AB499" s="1" t="s">
        <v>1200</v>
      </c>
    </row>
    <row r="500" spans="1:28" hidden="1" x14ac:dyDescent="0.25">
      <c r="A500">
        <v>2240</v>
      </c>
      <c r="B500" s="1" t="s">
        <v>747</v>
      </c>
      <c r="C500">
        <v>12981026000147</v>
      </c>
      <c r="D500" s="1" t="s">
        <v>8826</v>
      </c>
      <c r="E500" s="1" t="s">
        <v>8828</v>
      </c>
      <c r="F500" s="1" t="s">
        <v>2909</v>
      </c>
      <c r="G500" s="1" t="s">
        <v>2841</v>
      </c>
      <c r="H500" s="1" t="s">
        <v>1200</v>
      </c>
      <c r="I500" s="1" t="s">
        <v>750</v>
      </c>
      <c r="J500" s="1" t="s">
        <v>188</v>
      </c>
      <c r="K500" s="1" t="s">
        <v>7177</v>
      </c>
      <c r="L500" s="1" t="s">
        <v>7178</v>
      </c>
      <c r="M500" s="1" t="s">
        <v>7179</v>
      </c>
      <c r="N500" s="1" t="s">
        <v>748</v>
      </c>
      <c r="O500" s="1" t="s">
        <v>1200</v>
      </c>
      <c r="P500" s="1" t="s">
        <v>1200</v>
      </c>
      <c r="Q500" s="1" t="s">
        <v>7180</v>
      </c>
      <c r="R500" s="1" t="s">
        <v>7565</v>
      </c>
      <c r="S500" s="1" t="s">
        <v>1200</v>
      </c>
      <c r="T500">
        <v>1</v>
      </c>
      <c r="U500" s="1" t="s">
        <v>8829</v>
      </c>
      <c r="V500" s="1" t="s">
        <v>8830</v>
      </c>
      <c r="W500" s="1" t="s">
        <v>1200</v>
      </c>
      <c r="X500" s="1" t="s">
        <v>1200</v>
      </c>
      <c r="Z500">
        <v>21.39</v>
      </c>
      <c r="AA500">
        <v>0</v>
      </c>
      <c r="AB500" s="1" t="s">
        <v>1200</v>
      </c>
    </row>
    <row r="501" spans="1:28" hidden="1" x14ac:dyDescent="0.25">
      <c r="A501">
        <v>8971165</v>
      </c>
      <c r="B501" s="1" t="s">
        <v>433</v>
      </c>
      <c r="C501">
        <v>10389021000790</v>
      </c>
      <c r="D501" s="1" t="s">
        <v>8831</v>
      </c>
      <c r="E501" s="1" t="s">
        <v>1200</v>
      </c>
      <c r="F501" s="1" t="s">
        <v>8832</v>
      </c>
      <c r="G501" s="1" t="s">
        <v>1978</v>
      </c>
      <c r="H501" s="1" t="s">
        <v>1200</v>
      </c>
      <c r="I501" s="1" t="s">
        <v>398</v>
      </c>
      <c r="J501" s="1" t="s">
        <v>20</v>
      </c>
      <c r="K501" s="1" t="s">
        <v>7177</v>
      </c>
      <c r="L501" s="1" t="s">
        <v>7178</v>
      </c>
      <c r="M501" s="1" t="s">
        <v>7179</v>
      </c>
      <c r="N501" s="1" t="s">
        <v>117</v>
      </c>
      <c r="O501" s="1" t="s">
        <v>1200</v>
      </c>
      <c r="P501" s="1" t="s">
        <v>7248</v>
      </c>
      <c r="Q501" s="1" t="s">
        <v>7180</v>
      </c>
      <c r="R501" s="1" t="s">
        <v>1200</v>
      </c>
      <c r="S501" s="1" t="s">
        <v>1200</v>
      </c>
      <c r="T501">
        <v>1</v>
      </c>
      <c r="U501" s="1" t="s">
        <v>435</v>
      </c>
      <c r="V501" s="1" t="s">
        <v>436</v>
      </c>
      <c r="W501" s="1" t="s">
        <v>1200</v>
      </c>
      <c r="X501" s="1" t="s">
        <v>1200</v>
      </c>
      <c r="Z501">
        <v>11.79</v>
      </c>
      <c r="AA501">
        <v>0</v>
      </c>
      <c r="AB501" s="1" t="s">
        <v>1200</v>
      </c>
    </row>
    <row r="502" spans="1:28" hidden="1" x14ac:dyDescent="0.25">
      <c r="A502">
        <v>3059</v>
      </c>
      <c r="B502" s="1" t="s">
        <v>3375</v>
      </c>
      <c r="C502">
        <v>10389021000951</v>
      </c>
      <c r="D502" s="1" t="s">
        <v>8833</v>
      </c>
      <c r="E502" s="1" t="s">
        <v>8834</v>
      </c>
      <c r="F502" s="1" t="s">
        <v>3376</v>
      </c>
      <c r="G502" s="1" t="s">
        <v>3217</v>
      </c>
      <c r="H502" s="1" t="s">
        <v>1200</v>
      </c>
      <c r="I502" s="1" t="s">
        <v>425</v>
      </c>
      <c r="J502" s="1" t="s">
        <v>20</v>
      </c>
      <c r="K502" s="1" t="s">
        <v>7177</v>
      </c>
      <c r="L502" s="1" t="s">
        <v>7178</v>
      </c>
      <c r="M502" s="1" t="s">
        <v>7179</v>
      </c>
      <c r="N502" s="1" t="s">
        <v>117</v>
      </c>
      <c r="O502" s="1" t="s">
        <v>1200</v>
      </c>
      <c r="P502" s="1" t="s">
        <v>7248</v>
      </c>
      <c r="Q502" s="1" t="s">
        <v>7180</v>
      </c>
      <c r="R502" s="1" t="s">
        <v>1200</v>
      </c>
      <c r="S502" s="1" t="s">
        <v>1200</v>
      </c>
      <c r="T502">
        <v>1</v>
      </c>
      <c r="U502" s="1" t="s">
        <v>426</v>
      </c>
      <c r="V502" s="1" t="s">
        <v>427</v>
      </c>
      <c r="W502" s="1" t="s">
        <v>1200</v>
      </c>
      <c r="X502" s="1" t="s">
        <v>1200</v>
      </c>
      <c r="Z502">
        <v>7.05</v>
      </c>
      <c r="AA502">
        <v>0</v>
      </c>
      <c r="AB502" s="1" t="s">
        <v>1200</v>
      </c>
    </row>
    <row r="503" spans="1:28" hidden="1" x14ac:dyDescent="0.25">
      <c r="A503">
        <v>8971162</v>
      </c>
      <c r="B503" s="1" t="s">
        <v>510</v>
      </c>
      <c r="C503">
        <v>10389021000366</v>
      </c>
      <c r="D503" s="1" t="s">
        <v>8835</v>
      </c>
      <c r="E503" s="1" t="s">
        <v>1200</v>
      </c>
      <c r="F503" s="1" t="s">
        <v>6700</v>
      </c>
      <c r="G503" s="1" t="s">
        <v>2204</v>
      </c>
      <c r="H503" s="1" t="s">
        <v>1200</v>
      </c>
      <c r="I503" s="1" t="s">
        <v>512</v>
      </c>
      <c r="J503" s="1" t="s">
        <v>20</v>
      </c>
      <c r="K503" s="1" t="s">
        <v>7177</v>
      </c>
      <c r="L503" s="1" t="s">
        <v>7178</v>
      </c>
      <c r="M503" s="1" t="s">
        <v>7179</v>
      </c>
      <c r="N503" s="1" t="s">
        <v>117</v>
      </c>
      <c r="O503" s="1" t="s">
        <v>1200</v>
      </c>
      <c r="P503" s="1" t="s">
        <v>7248</v>
      </c>
      <c r="Q503" s="1" t="s">
        <v>7180</v>
      </c>
      <c r="R503" s="1" t="s">
        <v>1200</v>
      </c>
      <c r="S503" s="1" t="s">
        <v>1200</v>
      </c>
      <c r="T503">
        <v>1</v>
      </c>
      <c r="U503" s="1" t="s">
        <v>513</v>
      </c>
      <c r="V503" s="1" t="s">
        <v>514</v>
      </c>
      <c r="W503" s="1" t="s">
        <v>1200</v>
      </c>
      <c r="X503" s="1" t="s">
        <v>1200</v>
      </c>
      <c r="Z503">
        <v>2.46</v>
      </c>
      <c r="AA503">
        <v>0</v>
      </c>
      <c r="AB503" s="1" t="s">
        <v>1200</v>
      </c>
    </row>
    <row r="504" spans="1:28" hidden="1" x14ac:dyDescent="0.25">
      <c r="A504">
        <v>8971167</v>
      </c>
      <c r="B504" s="1" t="s">
        <v>351</v>
      </c>
      <c r="C504">
        <v>10389021001095</v>
      </c>
      <c r="D504" s="1" t="s">
        <v>8836</v>
      </c>
      <c r="E504" s="1" t="s">
        <v>1200</v>
      </c>
      <c r="F504" s="1" t="s">
        <v>8837</v>
      </c>
      <c r="G504" s="1" t="s">
        <v>6802</v>
      </c>
      <c r="H504" s="1" t="s">
        <v>1200</v>
      </c>
      <c r="I504" s="1" t="s">
        <v>353</v>
      </c>
      <c r="J504" s="1" t="s">
        <v>20</v>
      </c>
      <c r="K504" s="1" t="s">
        <v>7177</v>
      </c>
      <c r="L504" s="1" t="s">
        <v>7178</v>
      </c>
      <c r="M504" s="1" t="s">
        <v>7179</v>
      </c>
      <c r="N504" s="1" t="s">
        <v>117</v>
      </c>
      <c r="O504" s="1" t="s">
        <v>1200</v>
      </c>
      <c r="P504" s="1" t="s">
        <v>7248</v>
      </c>
      <c r="Q504" s="1" t="s">
        <v>7180</v>
      </c>
      <c r="R504" s="1" t="s">
        <v>1200</v>
      </c>
      <c r="S504" s="1" t="s">
        <v>1200</v>
      </c>
      <c r="T504">
        <v>1</v>
      </c>
      <c r="U504" s="1" t="s">
        <v>354</v>
      </c>
      <c r="V504" s="1" t="s">
        <v>355</v>
      </c>
      <c r="W504" s="1" t="s">
        <v>1200</v>
      </c>
      <c r="X504" s="1" t="s">
        <v>1200</v>
      </c>
      <c r="Z504">
        <v>10.59</v>
      </c>
      <c r="AA504">
        <v>0</v>
      </c>
      <c r="AB504" s="1" t="s">
        <v>1200</v>
      </c>
    </row>
    <row r="505" spans="1:28" hidden="1" x14ac:dyDescent="0.25">
      <c r="A505">
        <v>8971160</v>
      </c>
      <c r="B505" s="1" t="s">
        <v>574</v>
      </c>
      <c r="C505">
        <v>10389021000102</v>
      </c>
      <c r="D505" s="1" t="s">
        <v>8838</v>
      </c>
      <c r="E505" s="1" t="s">
        <v>1200</v>
      </c>
      <c r="F505" s="1" t="s">
        <v>8839</v>
      </c>
      <c r="G505" s="1" t="s">
        <v>8840</v>
      </c>
      <c r="H505" s="1" t="s">
        <v>1200</v>
      </c>
      <c r="I505" s="1" t="s">
        <v>567</v>
      </c>
      <c r="J505" s="1" t="s">
        <v>20</v>
      </c>
      <c r="K505" s="1" t="s">
        <v>7177</v>
      </c>
      <c r="L505" s="1" t="s">
        <v>7178</v>
      </c>
      <c r="M505" s="1" t="s">
        <v>7179</v>
      </c>
      <c r="N505" s="1" t="s">
        <v>117</v>
      </c>
      <c r="O505" s="1" t="s">
        <v>1200</v>
      </c>
      <c r="P505" s="1" t="s">
        <v>7248</v>
      </c>
      <c r="Q505" s="1" t="s">
        <v>7180</v>
      </c>
      <c r="R505" s="1" t="s">
        <v>1200</v>
      </c>
      <c r="S505" s="1" t="s">
        <v>1200</v>
      </c>
      <c r="T505">
        <v>1</v>
      </c>
      <c r="U505" s="1" t="s">
        <v>576</v>
      </c>
      <c r="V505" s="1" t="s">
        <v>577</v>
      </c>
      <c r="W505" s="1" t="s">
        <v>1200</v>
      </c>
      <c r="X505" s="1" t="s">
        <v>1200</v>
      </c>
      <c r="Z505">
        <v>0.2</v>
      </c>
      <c r="AA505">
        <v>0</v>
      </c>
      <c r="AB505" s="1" t="s">
        <v>1200</v>
      </c>
    </row>
    <row r="506" spans="1:28" hidden="1" x14ac:dyDescent="0.25">
      <c r="A506">
        <v>8971166</v>
      </c>
      <c r="B506" s="1" t="s">
        <v>525</v>
      </c>
      <c r="C506">
        <v>10389021000870</v>
      </c>
      <c r="D506" s="1" t="s">
        <v>8841</v>
      </c>
      <c r="E506" s="1" t="s">
        <v>1200</v>
      </c>
      <c r="F506" s="1" t="s">
        <v>5298</v>
      </c>
      <c r="G506" s="1" t="s">
        <v>1663</v>
      </c>
      <c r="H506" s="1" t="s">
        <v>1200</v>
      </c>
      <c r="I506" s="1" t="s">
        <v>527</v>
      </c>
      <c r="J506" s="1" t="s">
        <v>188</v>
      </c>
      <c r="K506" s="1" t="s">
        <v>7177</v>
      </c>
      <c r="L506" s="1" t="s">
        <v>7178</v>
      </c>
      <c r="M506" s="1" t="s">
        <v>7179</v>
      </c>
      <c r="N506" s="1" t="s">
        <v>117</v>
      </c>
      <c r="O506" s="1" t="s">
        <v>1200</v>
      </c>
      <c r="P506" s="1" t="s">
        <v>7248</v>
      </c>
      <c r="Q506" s="1" t="s">
        <v>7180</v>
      </c>
      <c r="R506" s="1" t="s">
        <v>1200</v>
      </c>
      <c r="S506" s="1" t="s">
        <v>1200</v>
      </c>
      <c r="T506">
        <v>1</v>
      </c>
      <c r="U506" s="1" t="s">
        <v>528</v>
      </c>
      <c r="V506" s="1" t="s">
        <v>529</v>
      </c>
      <c r="W506" s="1" t="s">
        <v>1200</v>
      </c>
      <c r="X506" s="1" t="s">
        <v>1200</v>
      </c>
      <c r="Z506">
        <v>5.04</v>
      </c>
      <c r="AA506">
        <v>0</v>
      </c>
      <c r="AB506" s="1" t="s">
        <v>1200</v>
      </c>
    </row>
    <row r="507" spans="1:28" hidden="1" x14ac:dyDescent="0.25">
      <c r="A507">
        <v>6971169</v>
      </c>
      <c r="B507" s="1" t="s">
        <v>116</v>
      </c>
      <c r="D507" s="1" t="s">
        <v>8842</v>
      </c>
      <c r="E507" s="1" t="s">
        <v>1200</v>
      </c>
      <c r="F507" s="1" t="s">
        <v>8843</v>
      </c>
      <c r="G507" s="1" t="s">
        <v>8844</v>
      </c>
      <c r="H507" s="1" t="s">
        <v>1200</v>
      </c>
      <c r="I507" s="1" t="s">
        <v>7726</v>
      </c>
      <c r="J507" s="1" t="s">
        <v>20</v>
      </c>
      <c r="K507" s="1" t="s">
        <v>7177</v>
      </c>
      <c r="L507" s="1" t="s">
        <v>7178</v>
      </c>
      <c r="M507" s="1" t="s">
        <v>7179</v>
      </c>
      <c r="N507" s="1" t="s">
        <v>117</v>
      </c>
      <c r="O507" s="1" t="s">
        <v>1200</v>
      </c>
      <c r="P507" s="1" t="s">
        <v>7248</v>
      </c>
      <c r="Q507" s="1" t="s">
        <v>7180</v>
      </c>
      <c r="R507" s="1" t="s">
        <v>1200</v>
      </c>
      <c r="S507" s="1" t="s">
        <v>1200</v>
      </c>
      <c r="T507">
        <v>1</v>
      </c>
      <c r="U507" s="1" t="s">
        <v>120</v>
      </c>
      <c r="V507" s="1" t="s">
        <v>121</v>
      </c>
      <c r="W507" s="1" t="s">
        <v>1200</v>
      </c>
      <c r="X507" s="1" t="s">
        <v>1200</v>
      </c>
      <c r="Y507">
        <v>60115046</v>
      </c>
      <c r="Z507">
        <v>8.31</v>
      </c>
      <c r="AA507">
        <v>0</v>
      </c>
      <c r="AB507" s="1" t="s">
        <v>1200</v>
      </c>
    </row>
    <row r="508" spans="1:28" hidden="1" x14ac:dyDescent="0.25">
      <c r="A508">
        <v>8971164</v>
      </c>
      <c r="B508" s="1" t="s">
        <v>461</v>
      </c>
      <c r="C508">
        <v>10389021000609</v>
      </c>
      <c r="D508" s="1" t="s">
        <v>8845</v>
      </c>
      <c r="E508" s="1" t="s">
        <v>1200</v>
      </c>
      <c r="F508" s="1" t="s">
        <v>8846</v>
      </c>
      <c r="G508" s="1" t="s">
        <v>3217</v>
      </c>
      <c r="H508" s="1" t="s">
        <v>1200</v>
      </c>
      <c r="I508" s="1" t="s">
        <v>463</v>
      </c>
      <c r="J508" s="1" t="s">
        <v>20</v>
      </c>
      <c r="K508" s="1" t="s">
        <v>7177</v>
      </c>
      <c r="L508" s="1" t="s">
        <v>7178</v>
      </c>
      <c r="M508" s="1" t="s">
        <v>7179</v>
      </c>
      <c r="N508" s="1" t="s">
        <v>117</v>
      </c>
      <c r="O508" s="1" t="s">
        <v>1200</v>
      </c>
      <c r="P508" s="1" t="s">
        <v>7248</v>
      </c>
      <c r="Q508" s="1" t="s">
        <v>7180</v>
      </c>
      <c r="R508" s="1" t="s">
        <v>1200</v>
      </c>
      <c r="S508" s="1" t="s">
        <v>1200</v>
      </c>
      <c r="T508">
        <v>1</v>
      </c>
      <c r="U508" s="1" t="s">
        <v>464</v>
      </c>
      <c r="V508" s="1" t="s">
        <v>465</v>
      </c>
      <c r="W508" s="1" t="s">
        <v>1200</v>
      </c>
      <c r="X508" s="1" t="s">
        <v>1200</v>
      </c>
      <c r="Z508">
        <v>7.83</v>
      </c>
      <c r="AA508">
        <v>0</v>
      </c>
      <c r="AB508" s="1" t="s">
        <v>1200</v>
      </c>
    </row>
    <row r="509" spans="1:28" hidden="1" x14ac:dyDescent="0.25">
      <c r="A509">
        <v>8971163</v>
      </c>
      <c r="B509" s="1" t="s">
        <v>423</v>
      </c>
      <c r="C509">
        <v>10389021000528</v>
      </c>
      <c r="D509" s="1" t="s">
        <v>8847</v>
      </c>
      <c r="E509" s="1" t="s">
        <v>1200</v>
      </c>
      <c r="F509" s="1" t="s">
        <v>3376</v>
      </c>
      <c r="G509" s="1" t="s">
        <v>3217</v>
      </c>
      <c r="H509" s="1" t="s">
        <v>1200</v>
      </c>
      <c r="I509" s="1" t="s">
        <v>425</v>
      </c>
      <c r="J509" s="1" t="s">
        <v>20</v>
      </c>
      <c r="K509" s="1" t="s">
        <v>7177</v>
      </c>
      <c r="L509" s="1" t="s">
        <v>7178</v>
      </c>
      <c r="M509" s="1" t="s">
        <v>7179</v>
      </c>
      <c r="N509" s="1" t="s">
        <v>117</v>
      </c>
      <c r="O509" s="1" t="s">
        <v>1200</v>
      </c>
      <c r="P509" s="1" t="s">
        <v>7248</v>
      </c>
      <c r="Q509" s="1" t="s">
        <v>7180</v>
      </c>
      <c r="R509" s="1" t="s">
        <v>1200</v>
      </c>
      <c r="S509" s="1" t="s">
        <v>1200</v>
      </c>
      <c r="T509">
        <v>1</v>
      </c>
      <c r="U509" s="1" t="s">
        <v>426</v>
      </c>
      <c r="V509" s="1" t="s">
        <v>427</v>
      </c>
      <c r="W509" s="1" t="s">
        <v>1200</v>
      </c>
      <c r="X509" s="1" t="s">
        <v>1200</v>
      </c>
      <c r="Z509">
        <v>7.05</v>
      </c>
      <c r="AA509">
        <v>0</v>
      </c>
      <c r="AB509" s="1" t="s">
        <v>1200</v>
      </c>
    </row>
    <row r="510" spans="1:28" hidden="1" x14ac:dyDescent="0.25">
      <c r="A510">
        <v>8971161</v>
      </c>
      <c r="B510" s="1" t="s">
        <v>466</v>
      </c>
      <c r="C510">
        <v>10389021000285</v>
      </c>
      <c r="D510" s="1" t="s">
        <v>8848</v>
      </c>
      <c r="E510" s="1" t="s">
        <v>1200</v>
      </c>
      <c r="F510" s="1" t="s">
        <v>8849</v>
      </c>
      <c r="G510" s="1" t="s">
        <v>8850</v>
      </c>
      <c r="H510" s="1" t="s">
        <v>1200</v>
      </c>
      <c r="I510" s="1" t="s">
        <v>8851</v>
      </c>
      <c r="J510" s="1" t="s">
        <v>469</v>
      </c>
      <c r="K510" s="1" t="s">
        <v>7177</v>
      </c>
      <c r="L510" s="1" t="s">
        <v>7178</v>
      </c>
      <c r="M510" s="1" t="s">
        <v>7179</v>
      </c>
      <c r="N510" s="1" t="s">
        <v>117</v>
      </c>
      <c r="O510" s="1" t="s">
        <v>1200</v>
      </c>
      <c r="P510" s="1" t="s">
        <v>7248</v>
      </c>
      <c r="Q510" s="1" t="s">
        <v>7180</v>
      </c>
      <c r="R510" s="1" t="s">
        <v>1200</v>
      </c>
      <c r="S510" s="1" t="s">
        <v>1200</v>
      </c>
      <c r="T510">
        <v>1</v>
      </c>
      <c r="U510" s="1" t="s">
        <v>470</v>
      </c>
      <c r="V510" s="1" t="s">
        <v>471</v>
      </c>
      <c r="W510" s="1" t="s">
        <v>1200</v>
      </c>
      <c r="X510" s="1" t="s">
        <v>1200</v>
      </c>
      <c r="Y510">
        <v>60750030</v>
      </c>
      <c r="Z510">
        <v>8.7100000000000009</v>
      </c>
      <c r="AA510">
        <v>0</v>
      </c>
      <c r="AB510" s="1" t="s">
        <v>1200</v>
      </c>
    </row>
    <row r="511" spans="1:28" hidden="1" x14ac:dyDescent="0.25">
      <c r="A511">
        <v>11304</v>
      </c>
      <c r="B511" s="1" t="s">
        <v>8852</v>
      </c>
      <c r="C511">
        <v>12611863000184</v>
      </c>
      <c r="D511" s="1" t="s">
        <v>8853</v>
      </c>
      <c r="E511" s="1" t="s">
        <v>1200</v>
      </c>
      <c r="F511" s="1" t="s">
        <v>8854</v>
      </c>
      <c r="G511" s="1" t="s">
        <v>8855</v>
      </c>
      <c r="H511" s="1" t="s">
        <v>1200</v>
      </c>
      <c r="I511" s="1" t="s">
        <v>7137</v>
      </c>
      <c r="J511" s="1" t="s">
        <v>7239</v>
      </c>
      <c r="K511" s="1" t="s">
        <v>7177</v>
      </c>
      <c r="L511" s="1" t="s">
        <v>7178</v>
      </c>
      <c r="M511" s="1" t="s">
        <v>7179</v>
      </c>
      <c r="N511" s="1" t="s">
        <v>1200</v>
      </c>
      <c r="O511" s="1" t="s">
        <v>1200</v>
      </c>
      <c r="P511" s="1" t="s">
        <v>1200</v>
      </c>
      <c r="Q511" s="1" t="s">
        <v>7180</v>
      </c>
      <c r="R511" s="1" t="s">
        <v>1200</v>
      </c>
      <c r="S511" s="1" t="s">
        <v>1200</v>
      </c>
      <c r="T511">
        <v>1</v>
      </c>
      <c r="U511" s="1" t="s">
        <v>8856</v>
      </c>
      <c r="V511" s="1" t="s">
        <v>8857</v>
      </c>
      <c r="W511" s="1" t="s">
        <v>1200</v>
      </c>
      <c r="X511" s="1" t="s">
        <v>1200</v>
      </c>
      <c r="Z511">
        <v>11.26</v>
      </c>
      <c r="AA511">
        <v>0</v>
      </c>
      <c r="AB511" s="1" t="s">
        <v>1200</v>
      </c>
    </row>
    <row r="512" spans="1:28" hidden="1" x14ac:dyDescent="0.25">
      <c r="A512">
        <v>2300</v>
      </c>
      <c r="B512" s="1" t="s">
        <v>697</v>
      </c>
      <c r="C512">
        <v>27892234000147</v>
      </c>
      <c r="D512" s="1" t="s">
        <v>8858</v>
      </c>
      <c r="E512" s="1" t="s">
        <v>8859</v>
      </c>
      <c r="F512" s="1" t="s">
        <v>8860</v>
      </c>
      <c r="G512" s="1" t="s">
        <v>5324</v>
      </c>
      <c r="H512" s="1" t="s">
        <v>1200</v>
      </c>
      <c r="I512" s="1" t="s">
        <v>706</v>
      </c>
      <c r="J512" s="1" t="s">
        <v>20</v>
      </c>
      <c r="K512" s="1" t="s">
        <v>7177</v>
      </c>
      <c r="L512" s="1" t="s">
        <v>7178</v>
      </c>
      <c r="M512" s="1" t="s">
        <v>7179</v>
      </c>
      <c r="N512" s="1" t="s">
        <v>697</v>
      </c>
      <c r="O512" s="1" t="s">
        <v>1200</v>
      </c>
      <c r="P512" s="1" t="s">
        <v>1200</v>
      </c>
      <c r="Q512" s="1" t="s">
        <v>7180</v>
      </c>
      <c r="R512" s="1" t="s">
        <v>1200</v>
      </c>
      <c r="S512" s="1" t="s">
        <v>1200</v>
      </c>
      <c r="T512">
        <v>1</v>
      </c>
      <c r="U512" s="1" t="s">
        <v>8861</v>
      </c>
      <c r="V512" s="1" t="s">
        <v>8862</v>
      </c>
      <c r="W512" s="1" t="s">
        <v>1200</v>
      </c>
      <c r="X512" s="1" t="s">
        <v>1200</v>
      </c>
      <c r="Z512">
        <v>5.25</v>
      </c>
      <c r="AA512">
        <v>0</v>
      </c>
      <c r="AB512" s="1" t="s">
        <v>1200</v>
      </c>
    </row>
    <row r="513" spans="1:28" hidden="1" x14ac:dyDescent="0.25">
      <c r="A513">
        <v>11455</v>
      </c>
      <c r="B513" s="1" t="s">
        <v>695</v>
      </c>
      <c r="C513">
        <v>5664154000282</v>
      </c>
      <c r="D513" s="1" t="s">
        <v>8863</v>
      </c>
      <c r="E513" s="1" t="s">
        <v>1200</v>
      </c>
      <c r="F513" s="1" t="s">
        <v>6269</v>
      </c>
      <c r="G513" s="1" t="s">
        <v>6270</v>
      </c>
      <c r="H513" s="1" t="s">
        <v>1200</v>
      </c>
      <c r="I513" s="1" t="s">
        <v>706</v>
      </c>
      <c r="J513" s="1" t="s">
        <v>7239</v>
      </c>
      <c r="K513" s="1" t="s">
        <v>7177</v>
      </c>
      <c r="L513" s="1" t="s">
        <v>7178</v>
      </c>
      <c r="M513" s="1" t="s">
        <v>7179</v>
      </c>
      <c r="N513" s="1" t="s">
        <v>697</v>
      </c>
      <c r="O513" s="1" t="s">
        <v>1200</v>
      </c>
      <c r="P513" s="1" t="s">
        <v>7248</v>
      </c>
      <c r="Q513" s="1" t="s">
        <v>7180</v>
      </c>
      <c r="R513" s="1" t="s">
        <v>7291</v>
      </c>
      <c r="S513" s="1" t="s">
        <v>1200</v>
      </c>
      <c r="T513">
        <v>1</v>
      </c>
      <c r="U513" s="1" t="s">
        <v>707</v>
      </c>
      <c r="V513" s="1" t="s">
        <v>708</v>
      </c>
      <c r="W513" s="1" t="s">
        <v>1200</v>
      </c>
      <c r="X513" s="1" t="s">
        <v>1200</v>
      </c>
      <c r="Z513">
        <v>5.26</v>
      </c>
      <c r="AA513">
        <v>0</v>
      </c>
      <c r="AB513" s="1" t="s">
        <v>1200</v>
      </c>
    </row>
    <row r="514" spans="1:28" hidden="1" x14ac:dyDescent="0.25">
      <c r="A514">
        <v>11308</v>
      </c>
      <c r="B514" s="1" t="s">
        <v>6115</v>
      </c>
      <c r="C514">
        <v>5664154000100</v>
      </c>
      <c r="D514" s="1" t="s">
        <v>8863</v>
      </c>
      <c r="E514" s="1" t="s">
        <v>1200</v>
      </c>
      <c r="F514" s="1" t="s">
        <v>8864</v>
      </c>
      <c r="G514" s="1" t="s">
        <v>6117</v>
      </c>
      <c r="H514" s="1" t="s">
        <v>1200</v>
      </c>
      <c r="I514" s="1" t="s">
        <v>8865</v>
      </c>
      <c r="J514" s="1" t="s">
        <v>7239</v>
      </c>
      <c r="K514" s="1" t="s">
        <v>7177</v>
      </c>
      <c r="L514" s="1" t="s">
        <v>7178</v>
      </c>
      <c r="M514" s="1" t="s">
        <v>7179</v>
      </c>
      <c r="N514" s="1" t="s">
        <v>697</v>
      </c>
      <c r="O514" s="1" t="s">
        <v>1200</v>
      </c>
      <c r="P514" s="1" t="s">
        <v>1200</v>
      </c>
      <c r="Q514" s="1" t="s">
        <v>7180</v>
      </c>
      <c r="R514" s="1" t="s">
        <v>1200</v>
      </c>
      <c r="S514" s="1" t="s">
        <v>1200</v>
      </c>
      <c r="T514">
        <v>1</v>
      </c>
      <c r="U514" s="1" t="s">
        <v>6113</v>
      </c>
      <c r="V514" s="1" t="s">
        <v>6114</v>
      </c>
      <c r="W514" s="1" t="s">
        <v>1200</v>
      </c>
      <c r="X514" s="1" t="s">
        <v>1200</v>
      </c>
      <c r="Z514">
        <v>1.1599999999999999</v>
      </c>
      <c r="AA514">
        <v>0</v>
      </c>
      <c r="AB514" s="1" t="s">
        <v>1200</v>
      </c>
    </row>
    <row r="515" spans="1:28" hidden="1" x14ac:dyDescent="0.25">
      <c r="A515">
        <v>11912</v>
      </c>
      <c r="B515" s="1" t="s">
        <v>6778</v>
      </c>
      <c r="C515">
        <v>5664154000363</v>
      </c>
      <c r="D515" s="1" t="s">
        <v>8863</v>
      </c>
      <c r="E515" s="1" t="s">
        <v>8866</v>
      </c>
      <c r="F515" s="1" t="s">
        <v>7523</v>
      </c>
      <c r="G515" s="1" t="s">
        <v>6779</v>
      </c>
      <c r="H515" s="1" t="s">
        <v>1200</v>
      </c>
      <c r="I515" s="1" t="s">
        <v>7126</v>
      </c>
      <c r="J515" s="1" t="s">
        <v>7239</v>
      </c>
      <c r="K515" s="1" t="s">
        <v>7177</v>
      </c>
      <c r="L515" s="1" t="s">
        <v>7178</v>
      </c>
      <c r="M515" s="1" t="s">
        <v>7179</v>
      </c>
      <c r="N515" s="1" t="s">
        <v>697</v>
      </c>
      <c r="O515" s="1" t="s">
        <v>1200</v>
      </c>
      <c r="P515" s="1" t="s">
        <v>1200</v>
      </c>
      <c r="Q515" s="1" t="s">
        <v>7180</v>
      </c>
      <c r="R515" s="1" t="s">
        <v>7291</v>
      </c>
      <c r="S515" s="1" t="s">
        <v>1200</v>
      </c>
      <c r="T515">
        <v>1</v>
      </c>
      <c r="U515" s="1" t="s">
        <v>698</v>
      </c>
      <c r="V515" s="1" t="s">
        <v>699</v>
      </c>
      <c r="W515" s="1" t="s">
        <v>1200</v>
      </c>
      <c r="X515" s="1" t="s">
        <v>1200</v>
      </c>
      <c r="Z515">
        <v>6.32</v>
      </c>
      <c r="AA515">
        <v>0</v>
      </c>
      <c r="AB515" s="1" t="s">
        <v>1200</v>
      </c>
    </row>
    <row r="516" spans="1:28" hidden="1" x14ac:dyDescent="0.25">
      <c r="A516">
        <v>557</v>
      </c>
      <c r="B516" s="1" t="s">
        <v>441</v>
      </c>
      <c r="C516">
        <v>4601165001818</v>
      </c>
      <c r="D516" s="1" t="s">
        <v>7850</v>
      </c>
      <c r="E516" s="1" t="s">
        <v>8867</v>
      </c>
      <c r="F516" s="1" t="s">
        <v>8868</v>
      </c>
      <c r="G516" s="1" t="s">
        <v>8869</v>
      </c>
      <c r="H516" s="1" t="s">
        <v>1200</v>
      </c>
      <c r="I516" s="1" t="s">
        <v>398</v>
      </c>
      <c r="J516" s="1" t="s">
        <v>20</v>
      </c>
      <c r="K516" s="1" t="s">
        <v>7177</v>
      </c>
      <c r="L516" s="1" t="s">
        <v>7178</v>
      </c>
      <c r="M516" s="1" t="s">
        <v>7179</v>
      </c>
      <c r="N516" s="1" t="s">
        <v>42</v>
      </c>
      <c r="O516" s="1" t="s">
        <v>1200</v>
      </c>
      <c r="P516" s="1" t="s">
        <v>7248</v>
      </c>
      <c r="Q516" s="1" t="s">
        <v>7180</v>
      </c>
      <c r="R516" s="1" t="s">
        <v>1200</v>
      </c>
      <c r="S516" s="1" t="s">
        <v>1200</v>
      </c>
      <c r="T516">
        <v>1</v>
      </c>
      <c r="U516" s="1" t="s">
        <v>8870</v>
      </c>
      <c r="V516" s="1" t="s">
        <v>8871</v>
      </c>
      <c r="W516" s="1" t="s">
        <v>1200</v>
      </c>
      <c r="X516" s="1" t="s">
        <v>1200</v>
      </c>
      <c r="Z516">
        <v>11.97</v>
      </c>
      <c r="AA516">
        <v>0</v>
      </c>
      <c r="AB516" s="1" t="s">
        <v>1200</v>
      </c>
    </row>
    <row r="517" spans="1:28" hidden="1" x14ac:dyDescent="0.25">
      <c r="A517">
        <v>162</v>
      </c>
      <c r="B517" s="1" t="s">
        <v>1281</v>
      </c>
      <c r="C517">
        <v>4601165000501</v>
      </c>
      <c r="D517" s="1" t="s">
        <v>7850</v>
      </c>
      <c r="E517" s="1" t="s">
        <v>8872</v>
      </c>
      <c r="F517" s="1" t="s">
        <v>1282</v>
      </c>
      <c r="G517" s="1" t="s">
        <v>1283</v>
      </c>
      <c r="H517" s="1" t="s">
        <v>1200</v>
      </c>
      <c r="I517" s="1" t="s">
        <v>425</v>
      </c>
      <c r="J517" s="1" t="s">
        <v>20</v>
      </c>
      <c r="K517" s="1" t="s">
        <v>7177</v>
      </c>
      <c r="L517" s="1" t="s">
        <v>7178</v>
      </c>
      <c r="M517" s="1" t="s">
        <v>7179</v>
      </c>
      <c r="N517" s="1" t="s">
        <v>42</v>
      </c>
      <c r="O517" s="1" t="s">
        <v>1200</v>
      </c>
      <c r="P517" s="1" t="s">
        <v>7248</v>
      </c>
      <c r="Q517" s="1" t="s">
        <v>7180</v>
      </c>
      <c r="R517" s="1" t="s">
        <v>1200</v>
      </c>
      <c r="S517" s="1" t="s">
        <v>1200</v>
      </c>
      <c r="T517">
        <v>1</v>
      </c>
      <c r="U517" s="1" t="s">
        <v>1285</v>
      </c>
      <c r="V517" s="1" t="s">
        <v>1286</v>
      </c>
      <c r="W517" s="1" t="s">
        <v>1200</v>
      </c>
      <c r="X517" s="1" t="s">
        <v>1200</v>
      </c>
      <c r="Z517">
        <v>7.23</v>
      </c>
      <c r="AA517">
        <v>0</v>
      </c>
      <c r="AB517" s="1" t="s">
        <v>1200</v>
      </c>
    </row>
    <row r="518" spans="1:28" hidden="1" x14ac:dyDescent="0.25">
      <c r="A518">
        <v>228</v>
      </c>
      <c r="B518" s="1" t="s">
        <v>143</v>
      </c>
      <c r="C518">
        <v>4601165000250</v>
      </c>
      <c r="D518" s="1" t="s">
        <v>7850</v>
      </c>
      <c r="E518" s="1" t="s">
        <v>8873</v>
      </c>
      <c r="F518" s="1" t="s">
        <v>8874</v>
      </c>
      <c r="G518" s="1" t="s">
        <v>4385</v>
      </c>
      <c r="H518" s="1" t="s">
        <v>1200</v>
      </c>
      <c r="I518" s="1" t="s">
        <v>132</v>
      </c>
      <c r="J518" s="1" t="s">
        <v>20</v>
      </c>
      <c r="K518" s="1" t="s">
        <v>7177</v>
      </c>
      <c r="L518" s="1" t="s">
        <v>7178</v>
      </c>
      <c r="M518" s="1" t="s">
        <v>7179</v>
      </c>
      <c r="N518" s="1" t="s">
        <v>42</v>
      </c>
      <c r="O518" s="1" t="s">
        <v>1200</v>
      </c>
      <c r="P518" s="1" t="s">
        <v>7248</v>
      </c>
      <c r="Q518" s="1" t="s">
        <v>7180</v>
      </c>
      <c r="R518" s="1" t="s">
        <v>1200</v>
      </c>
      <c r="S518" s="1" t="s">
        <v>1200</v>
      </c>
      <c r="T518">
        <v>1</v>
      </c>
      <c r="U518" s="1" t="s">
        <v>145</v>
      </c>
      <c r="V518" s="1" t="s">
        <v>146</v>
      </c>
      <c r="W518" s="1" t="s">
        <v>1200</v>
      </c>
      <c r="X518" s="1" t="s">
        <v>1200</v>
      </c>
      <c r="Z518">
        <v>7.15</v>
      </c>
      <c r="AA518">
        <v>0</v>
      </c>
      <c r="AB518" s="1" t="s">
        <v>1200</v>
      </c>
    </row>
    <row r="519" spans="1:28" hidden="1" x14ac:dyDescent="0.25">
      <c r="A519">
        <v>179</v>
      </c>
      <c r="B519" s="1" t="s">
        <v>41</v>
      </c>
      <c r="C519">
        <v>4601165001141</v>
      </c>
      <c r="D519" s="1" t="s">
        <v>7850</v>
      </c>
      <c r="E519" s="1" t="s">
        <v>7475</v>
      </c>
      <c r="F519" s="1" t="s">
        <v>8875</v>
      </c>
      <c r="G519" s="1" t="s">
        <v>3923</v>
      </c>
      <c r="H519" s="1" t="s">
        <v>1200</v>
      </c>
      <c r="I519" s="1" t="s">
        <v>44</v>
      </c>
      <c r="J519" s="1" t="s">
        <v>20</v>
      </c>
      <c r="K519" s="1" t="s">
        <v>7177</v>
      </c>
      <c r="L519" s="1" t="s">
        <v>7178</v>
      </c>
      <c r="M519" s="1" t="s">
        <v>7179</v>
      </c>
      <c r="N519" s="1" t="s">
        <v>42</v>
      </c>
      <c r="O519" s="1" t="s">
        <v>1200</v>
      </c>
      <c r="P519" s="1" t="s">
        <v>7248</v>
      </c>
      <c r="Q519" s="1" t="s">
        <v>7180</v>
      </c>
      <c r="R519" s="1" t="s">
        <v>1200</v>
      </c>
      <c r="S519" s="1" t="s">
        <v>1200</v>
      </c>
      <c r="T519">
        <v>1</v>
      </c>
      <c r="U519" s="1" t="s">
        <v>8876</v>
      </c>
      <c r="V519" s="1" t="s">
        <v>8877</v>
      </c>
      <c r="W519" s="1" t="s">
        <v>1200</v>
      </c>
      <c r="X519" s="1" t="s">
        <v>1200</v>
      </c>
      <c r="Z519">
        <v>12.68</v>
      </c>
      <c r="AA519">
        <v>0</v>
      </c>
      <c r="AB519" s="1" t="s">
        <v>1200</v>
      </c>
    </row>
    <row r="520" spans="1:28" hidden="1" x14ac:dyDescent="0.25">
      <c r="A520">
        <v>179</v>
      </c>
      <c r="B520" s="1" t="s">
        <v>41</v>
      </c>
      <c r="C520">
        <v>4601165001141</v>
      </c>
      <c r="D520" s="1" t="s">
        <v>7850</v>
      </c>
      <c r="E520" s="1" t="s">
        <v>7475</v>
      </c>
      <c r="F520" s="1" t="s">
        <v>8875</v>
      </c>
      <c r="G520" s="1" t="s">
        <v>3923</v>
      </c>
      <c r="H520" s="1" t="s">
        <v>1200</v>
      </c>
      <c r="I520" s="1" t="s">
        <v>44</v>
      </c>
      <c r="J520" s="1" t="s">
        <v>20</v>
      </c>
      <c r="K520" s="1" t="s">
        <v>7177</v>
      </c>
      <c r="L520" s="1" t="s">
        <v>7178</v>
      </c>
      <c r="M520" s="1" t="s">
        <v>7179</v>
      </c>
      <c r="N520" s="1" t="s">
        <v>42</v>
      </c>
      <c r="O520" s="1" t="s">
        <v>1200</v>
      </c>
      <c r="P520" s="1" t="s">
        <v>7248</v>
      </c>
      <c r="Q520" s="1" t="s">
        <v>7180</v>
      </c>
      <c r="R520" s="1" t="s">
        <v>1200</v>
      </c>
      <c r="S520" s="1" t="s">
        <v>1200</v>
      </c>
      <c r="T520">
        <v>1</v>
      </c>
      <c r="U520" s="1" t="s">
        <v>8876</v>
      </c>
      <c r="V520" s="1" t="s">
        <v>8877</v>
      </c>
      <c r="W520" s="1" t="s">
        <v>1200</v>
      </c>
      <c r="X520" s="1" t="s">
        <v>1200</v>
      </c>
      <c r="Z520">
        <v>12.68</v>
      </c>
      <c r="AA520">
        <v>0</v>
      </c>
      <c r="AB520" s="1" t="s">
        <v>1200</v>
      </c>
    </row>
    <row r="521" spans="1:28" hidden="1" x14ac:dyDescent="0.25">
      <c r="A521">
        <v>233</v>
      </c>
      <c r="B521" s="1" t="s">
        <v>45</v>
      </c>
      <c r="C521">
        <v>4601165001060</v>
      </c>
      <c r="D521" s="1" t="s">
        <v>7850</v>
      </c>
      <c r="E521" s="1" t="s">
        <v>7475</v>
      </c>
      <c r="F521" s="1" t="s">
        <v>8878</v>
      </c>
      <c r="G521" s="1" t="s">
        <v>3567</v>
      </c>
      <c r="H521" s="1" t="s">
        <v>1200</v>
      </c>
      <c r="I521" s="1" t="s">
        <v>47</v>
      </c>
      <c r="J521" s="1" t="s">
        <v>20</v>
      </c>
      <c r="K521" s="1" t="s">
        <v>7177</v>
      </c>
      <c r="L521" s="1" t="s">
        <v>7178</v>
      </c>
      <c r="M521" s="1" t="s">
        <v>7179</v>
      </c>
      <c r="N521" s="1" t="s">
        <v>42</v>
      </c>
      <c r="O521" s="1" t="s">
        <v>1200</v>
      </c>
      <c r="P521" s="1" t="s">
        <v>7248</v>
      </c>
      <c r="Q521" s="1" t="s">
        <v>7180</v>
      </c>
      <c r="R521" s="1" t="s">
        <v>1200</v>
      </c>
      <c r="S521" s="1" t="s">
        <v>1200</v>
      </c>
      <c r="T521">
        <v>1</v>
      </c>
      <c r="U521" s="1" t="s">
        <v>48</v>
      </c>
      <c r="V521" s="1" t="s">
        <v>49</v>
      </c>
      <c r="W521" s="1" t="s">
        <v>1200</v>
      </c>
      <c r="X521" s="1" t="s">
        <v>1200</v>
      </c>
      <c r="Z521">
        <v>10.32</v>
      </c>
      <c r="AA521">
        <v>0</v>
      </c>
      <c r="AB521" s="1" t="s">
        <v>1200</v>
      </c>
    </row>
    <row r="522" spans="1:28" hidden="1" x14ac:dyDescent="0.25">
      <c r="A522">
        <v>186</v>
      </c>
      <c r="B522" s="1" t="s">
        <v>200</v>
      </c>
      <c r="C522">
        <v>4601165000170</v>
      </c>
      <c r="D522" s="1" t="s">
        <v>7850</v>
      </c>
      <c r="E522" s="1" t="s">
        <v>8873</v>
      </c>
      <c r="F522" s="1" t="s">
        <v>8879</v>
      </c>
      <c r="G522" s="1" t="s">
        <v>8880</v>
      </c>
      <c r="H522" s="1" t="s">
        <v>1200</v>
      </c>
      <c r="I522" s="1" t="s">
        <v>193</v>
      </c>
      <c r="J522" s="1" t="s">
        <v>20</v>
      </c>
      <c r="K522" s="1" t="s">
        <v>7177</v>
      </c>
      <c r="L522" s="1" t="s">
        <v>7178</v>
      </c>
      <c r="M522" s="1" t="s">
        <v>7179</v>
      </c>
      <c r="N522" s="1" t="s">
        <v>42</v>
      </c>
      <c r="O522" s="1" t="s">
        <v>1200</v>
      </c>
      <c r="P522" s="1" t="s">
        <v>7248</v>
      </c>
      <c r="Q522" s="1" t="s">
        <v>7180</v>
      </c>
      <c r="R522" s="1" t="s">
        <v>1200</v>
      </c>
      <c r="S522" s="1" t="s">
        <v>1200</v>
      </c>
      <c r="T522">
        <v>1</v>
      </c>
      <c r="U522" s="1" t="s">
        <v>202</v>
      </c>
      <c r="V522" s="1" t="s">
        <v>203</v>
      </c>
      <c r="W522" s="1" t="s">
        <v>1200</v>
      </c>
      <c r="X522" s="1" t="s">
        <v>1200</v>
      </c>
      <c r="Z522">
        <v>4.46</v>
      </c>
      <c r="AA522">
        <v>0</v>
      </c>
      <c r="AB522" s="1" t="s">
        <v>1200</v>
      </c>
    </row>
    <row r="523" spans="1:28" hidden="1" x14ac:dyDescent="0.25">
      <c r="A523">
        <v>203</v>
      </c>
      <c r="B523" s="1" t="s">
        <v>251</v>
      </c>
      <c r="C523">
        <v>4601165000846</v>
      </c>
      <c r="D523" s="1" t="s">
        <v>7850</v>
      </c>
      <c r="E523" s="1" t="s">
        <v>8881</v>
      </c>
      <c r="F523" s="1" t="s">
        <v>4310</v>
      </c>
      <c r="G523" s="1" t="s">
        <v>8882</v>
      </c>
      <c r="H523" s="1" t="s">
        <v>8883</v>
      </c>
      <c r="I523" s="1" t="s">
        <v>248</v>
      </c>
      <c r="J523" s="1" t="s">
        <v>20</v>
      </c>
      <c r="K523" s="1" t="s">
        <v>7177</v>
      </c>
      <c r="L523" s="1" t="s">
        <v>7178</v>
      </c>
      <c r="M523" s="1" t="s">
        <v>7179</v>
      </c>
      <c r="N523" s="1" t="s">
        <v>42</v>
      </c>
      <c r="O523" s="1" t="s">
        <v>1200</v>
      </c>
      <c r="P523" s="1" t="s">
        <v>7248</v>
      </c>
      <c r="Q523" s="1" t="s">
        <v>7180</v>
      </c>
      <c r="R523" s="1" t="s">
        <v>1200</v>
      </c>
      <c r="S523" s="1" t="s">
        <v>1200</v>
      </c>
      <c r="T523">
        <v>1</v>
      </c>
      <c r="U523" s="1" t="s">
        <v>253</v>
      </c>
      <c r="V523" s="1" t="s">
        <v>254</v>
      </c>
      <c r="W523" s="1" t="s">
        <v>1200</v>
      </c>
      <c r="X523" s="1" t="s">
        <v>1200</v>
      </c>
      <c r="Z523">
        <v>3.28</v>
      </c>
      <c r="AA523">
        <v>0</v>
      </c>
      <c r="AB523" s="1" t="s">
        <v>1200</v>
      </c>
    </row>
    <row r="524" spans="1:28" hidden="1" x14ac:dyDescent="0.25">
      <c r="A524">
        <v>219</v>
      </c>
      <c r="B524" s="1" t="s">
        <v>297</v>
      </c>
      <c r="C524">
        <v>4601165000684</v>
      </c>
      <c r="D524" s="1" t="s">
        <v>7850</v>
      </c>
      <c r="E524" s="1" t="s">
        <v>8873</v>
      </c>
      <c r="F524" s="1" t="s">
        <v>8884</v>
      </c>
      <c r="G524" s="1" t="s">
        <v>8885</v>
      </c>
      <c r="H524" s="1" t="s">
        <v>1200</v>
      </c>
      <c r="I524" s="1" t="s">
        <v>299</v>
      </c>
      <c r="J524" s="1" t="s">
        <v>20</v>
      </c>
      <c r="K524" s="1" t="s">
        <v>7177</v>
      </c>
      <c r="L524" s="1" t="s">
        <v>7178</v>
      </c>
      <c r="M524" s="1" t="s">
        <v>7179</v>
      </c>
      <c r="N524" s="1" t="s">
        <v>42</v>
      </c>
      <c r="O524" s="1" t="s">
        <v>1200</v>
      </c>
      <c r="P524" s="1" t="s">
        <v>7248</v>
      </c>
      <c r="Q524" s="1" t="s">
        <v>7180</v>
      </c>
      <c r="R524" s="1" t="s">
        <v>1200</v>
      </c>
      <c r="S524" s="1" t="s">
        <v>1200</v>
      </c>
      <c r="T524">
        <v>1</v>
      </c>
      <c r="U524" s="1" t="s">
        <v>300</v>
      </c>
      <c r="V524" s="1" t="s">
        <v>301</v>
      </c>
      <c r="W524" s="1" t="s">
        <v>1200</v>
      </c>
      <c r="X524" s="1" t="s">
        <v>1200</v>
      </c>
      <c r="Z524">
        <v>2.73</v>
      </c>
      <c r="AA524">
        <v>0</v>
      </c>
      <c r="AB524" s="1" t="s">
        <v>1200</v>
      </c>
    </row>
    <row r="525" spans="1:28" hidden="1" x14ac:dyDescent="0.25">
      <c r="A525">
        <v>879</v>
      </c>
      <c r="B525" s="1" t="s">
        <v>443</v>
      </c>
      <c r="C525">
        <v>4601165001575</v>
      </c>
      <c r="D525" s="1" t="s">
        <v>7850</v>
      </c>
      <c r="E525" s="1" t="s">
        <v>8886</v>
      </c>
      <c r="F525" s="1" t="s">
        <v>8887</v>
      </c>
      <c r="G525" s="1" t="s">
        <v>7346</v>
      </c>
      <c r="H525" s="1" t="s">
        <v>1200</v>
      </c>
      <c r="I525" s="1" t="s">
        <v>425</v>
      </c>
      <c r="J525" s="1" t="s">
        <v>479</v>
      </c>
      <c r="K525" s="1" t="s">
        <v>7177</v>
      </c>
      <c r="L525" s="1" t="s">
        <v>7178</v>
      </c>
      <c r="M525" s="1" t="s">
        <v>7179</v>
      </c>
      <c r="N525" s="1" t="s">
        <v>42</v>
      </c>
      <c r="O525" s="1" t="s">
        <v>1200</v>
      </c>
      <c r="P525" s="1" t="s">
        <v>7248</v>
      </c>
      <c r="Q525" s="1" t="s">
        <v>7180</v>
      </c>
      <c r="R525" s="1" t="s">
        <v>1200</v>
      </c>
      <c r="S525" s="1" t="s">
        <v>1200</v>
      </c>
      <c r="T525">
        <v>1</v>
      </c>
      <c r="U525" s="1" t="s">
        <v>445</v>
      </c>
      <c r="V525" s="1" t="s">
        <v>446</v>
      </c>
      <c r="W525" s="1" t="s">
        <v>1200</v>
      </c>
      <c r="X525" s="1" t="s">
        <v>1200</v>
      </c>
      <c r="Z525">
        <v>7.88</v>
      </c>
      <c r="AA525">
        <v>0</v>
      </c>
      <c r="AB525" s="1" t="s">
        <v>1200</v>
      </c>
    </row>
    <row r="526" spans="1:28" hidden="1" x14ac:dyDescent="0.25">
      <c r="A526">
        <v>902</v>
      </c>
      <c r="B526" s="1" t="s">
        <v>241</v>
      </c>
      <c r="C526">
        <v>4601165001656</v>
      </c>
      <c r="D526" s="1" t="s">
        <v>7850</v>
      </c>
      <c r="E526" s="1" t="s">
        <v>7537</v>
      </c>
      <c r="F526" s="1" t="s">
        <v>8888</v>
      </c>
      <c r="G526" s="1" t="s">
        <v>8889</v>
      </c>
      <c r="H526" s="1" t="s">
        <v>1200</v>
      </c>
      <c r="I526" s="1" t="s">
        <v>243</v>
      </c>
      <c r="J526" s="1" t="s">
        <v>20</v>
      </c>
      <c r="K526" s="1" t="s">
        <v>7177</v>
      </c>
      <c r="L526" s="1" t="s">
        <v>7178</v>
      </c>
      <c r="M526" s="1" t="s">
        <v>7179</v>
      </c>
      <c r="N526" s="1" t="s">
        <v>42</v>
      </c>
      <c r="O526" s="1" t="s">
        <v>1200</v>
      </c>
      <c r="P526" s="1" t="s">
        <v>1200</v>
      </c>
      <c r="Q526" s="1" t="s">
        <v>7180</v>
      </c>
      <c r="R526" s="1" t="s">
        <v>1200</v>
      </c>
      <c r="S526" s="1" t="s">
        <v>1200</v>
      </c>
      <c r="T526">
        <v>1</v>
      </c>
      <c r="U526" s="1" t="s">
        <v>244</v>
      </c>
      <c r="V526" s="1" t="s">
        <v>245</v>
      </c>
      <c r="W526" s="1" t="s">
        <v>1200</v>
      </c>
      <c r="X526" s="1" t="s">
        <v>1200</v>
      </c>
      <c r="Z526">
        <v>3.52</v>
      </c>
      <c r="AA526">
        <v>0</v>
      </c>
      <c r="AB526" s="1" t="s">
        <v>1200</v>
      </c>
    </row>
    <row r="527" spans="1:28" hidden="1" x14ac:dyDescent="0.25">
      <c r="A527">
        <v>4394</v>
      </c>
      <c r="B527" s="1" t="s">
        <v>50</v>
      </c>
      <c r="C527">
        <v>4601165001907</v>
      </c>
      <c r="D527" s="1" t="s">
        <v>7850</v>
      </c>
      <c r="E527" s="1" t="s">
        <v>8890</v>
      </c>
      <c r="F527" s="1" t="s">
        <v>1317</v>
      </c>
      <c r="G527" s="1" t="s">
        <v>8891</v>
      </c>
      <c r="H527" s="1" t="s">
        <v>1200</v>
      </c>
      <c r="I527" s="1" t="s">
        <v>52</v>
      </c>
      <c r="J527" s="1" t="s">
        <v>20</v>
      </c>
      <c r="K527" s="1" t="s">
        <v>7177</v>
      </c>
      <c r="L527" s="1" t="s">
        <v>7178</v>
      </c>
      <c r="M527" s="1" t="s">
        <v>7179</v>
      </c>
      <c r="N527" s="1" t="s">
        <v>42</v>
      </c>
      <c r="O527" s="1" t="s">
        <v>1200</v>
      </c>
      <c r="P527" s="1" t="s">
        <v>1200</v>
      </c>
      <c r="Q527" s="1" t="s">
        <v>7180</v>
      </c>
      <c r="R527" s="1" t="s">
        <v>1200</v>
      </c>
      <c r="S527" s="1" t="s">
        <v>1200</v>
      </c>
      <c r="T527">
        <v>1</v>
      </c>
      <c r="U527" s="1" t="s">
        <v>53</v>
      </c>
      <c r="V527" s="1" t="s">
        <v>54</v>
      </c>
      <c r="W527" s="1" t="s">
        <v>1200</v>
      </c>
      <c r="X527" s="1" t="s">
        <v>1200</v>
      </c>
      <c r="Z527">
        <v>10.88</v>
      </c>
      <c r="AA527">
        <v>0</v>
      </c>
      <c r="AB527" s="1" t="s">
        <v>1200</v>
      </c>
    </row>
    <row r="528" spans="1:28" hidden="1" x14ac:dyDescent="0.25">
      <c r="A528">
        <v>11979</v>
      </c>
      <c r="B528" s="1" t="s">
        <v>6991</v>
      </c>
      <c r="C528">
        <v>289087000169</v>
      </c>
      <c r="D528" s="1" t="s">
        <v>8892</v>
      </c>
      <c r="E528" s="1" t="s">
        <v>8893</v>
      </c>
      <c r="F528" s="1" t="s">
        <v>6992</v>
      </c>
      <c r="G528" s="1" t="s">
        <v>4372</v>
      </c>
      <c r="H528" s="1" t="s">
        <v>1200</v>
      </c>
      <c r="I528" s="1" t="s">
        <v>463</v>
      </c>
      <c r="J528" s="1" t="s">
        <v>7239</v>
      </c>
      <c r="K528" s="1" t="s">
        <v>7177</v>
      </c>
      <c r="L528" s="1" t="s">
        <v>7178</v>
      </c>
      <c r="M528" s="1" t="s">
        <v>7179</v>
      </c>
      <c r="N528" s="1" t="s">
        <v>1200</v>
      </c>
      <c r="O528" s="1" t="s">
        <v>1200</v>
      </c>
      <c r="P528" s="1" t="s">
        <v>1200</v>
      </c>
      <c r="Q528" s="1" t="s">
        <v>7180</v>
      </c>
      <c r="R528" s="1" t="s">
        <v>1200</v>
      </c>
      <c r="S528" s="1" t="s">
        <v>1200</v>
      </c>
      <c r="T528">
        <v>1</v>
      </c>
      <c r="U528" s="1" t="s">
        <v>8894</v>
      </c>
      <c r="V528" s="1" t="s">
        <v>8895</v>
      </c>
      <c r="W528" s="1" t="s">
        <v>1200</v>
      </c>
      <c r="X528" s="1" t="s">
        <v>1200</v>
      </c>
      <c r="Z528">
        <v>6.06</v>
      </c>
      <c r="AA528">
        <v>0</v>
      </c>
      <c r="AB528" s="1" t="s">
        <v>1200</v>
      </c>
    </row>
    <row r="529" spans="1:28" hidden="1" x14ac:dyDescent="0.25">
      <c r="A529">
        <v>3857</v>
      </c>
      <c r="B529" s="1" t="s">
        <v>3991</v>
      </c>
      <c r="C529">
        <v>12240767000177</v>
      </c>
      <c r="D529" s="1" t="s">
        <v>8896</v>
      </c>
      <c r="E529" s="1" t="s">
        <v>8897</v>
      </c>
      <c r="F529" s="1" t="s">
        <v>1383</v>
      </c>
      <c r="G529" s="1" t="s">
        <v>3993</v>
      </c>
      <c r="H529" s="1" t="s">
        <v>1200</v>
      </c>
      <c r="I529" s="1" t="s">
        <v>580</v>
      </c>
      <c r="J529" s="1" t="s">
        <v>20</v>
      </c>
      <c r="K529" s="1" t="s">
        <v>7177</v>
      </c>
      <c r="L529" s="1" t="s">
        <v>7178</v>
      </c>
      <c r="M529" s="1" t="s">
        <v>7179</v>
      </c>
      <c r="N529" s="1" t="s">
        <v>1200</v>
      </c>
      <c r="O529" s="1" t="s">
        <v>1200</v>
      </c>
      <c r="P529" s="1" t="s">
        <v>1200</v>
      </c>
      <c r="Q529" s="1" t="s">
        <v>7180</v>
      </c>
      <c r="R529" s="1" t="s">
        <v>1200</v>
      </c>
      <c r="S529" s="1" t="s">
        <v>1200</v>
      </c>
      <c r="T529">
        <v>1</v>
      </c>
      <c r="U529" s="1" t="s">
        <v>8898</v>
      </c>
      <c r="V529" s="1" t="s">
        <v>8899</v>
      </c>
      <c r="W529" s="1" t="s">
        <v>1200</v>
      </c>
      <c r="X529" s="1" t="s">
        <v>1200</v>
      </c>
      <c r="Z529">
        <v>1.46</v>
      </c>
      <c r="AA529">
        <v>0</v>
      </c>
      <c r="AB529" s="1" t="s">
        <v>1200</v>
      </c>
    </row>
    <row r="530" spans="1:28" hidden="1" x14ac:dyDescent="0.25">
      <c r="A530">
        <v>11645</v>
      </c>
      <c r="B530" s="1" t="s">
        <v>6436</v>
      </c>
      <c r="C530">
        <v>11000923000160</v>
      </c>
      <c r="D530" s="1" t="s">
        <v>8900</v>
      </c>
      <c r="E530" s="1" t="s">
        <v>1200</v>
      </c>
      <c r="F530" s="1" t="s">
        <v>8901</v>
      </c>
      <c r="G530" s="1" t="s">
        <v>2196</v>
      </c>
      <c r="H530" s="1" t="s">
        <v>1200</v>
      </c>
      <c r="I530" s="1" t="s">
        <v>8902</v>
      </c>
      <c r="J530" s="1" t="s">
        <v>7239</v>
      </c>
      <c r="K530" s="1" t="s">
        <v>7177</v>
      </c>
      <c r="L530" s="1" t="s">
        <v>7178</v>
      </c>
      <c r="M530" s="1" t="s">
        <v>7179</v>
      </c>
      <c r="N530" s="1" t="s">
        <v>1200</v>
      </c>
      <c r="O530" s="1" t="s">
        <v>1200</v>
      </c>
      <c r="P530" s="1" t="s">
        <v>1200</v>
      </c>
      <c r="Q530" s="1" t="s">
        <v>7180</v>
      </c>
      <c r="R530" s="1" t="s">
        <v>1200</v>
      </c>
      <c r="S530" s="1" t="s">
        <v>1200</v>
      </c>
      <c r="T530">
        <v>1</v>
      </c>
      <c r="U530" s="1" t="s">
        <v>8903</v>
      </c>
      <c r="V530" s="1" t="s">
        <v>8904</v>
      </c>
      <c r="W530" s="1" t="s">
        <v>1200</v>
      </c>
      <c r="X530" s="1" t="s">
        <v>1200</v>
      </c>
      <c r="Z530">
        <v>12.75</v>
      </c>
      <c r="AA530">
        <v>0</v>
      </c>
      <c r="AB530" s="1" t="s">
        <v>1200</v>
      </c>
    </row>
    <row r="531" spans="1:28" hidden="1" x14ac:dyDescent="0.25">
      <c r="A531">
        <v>10749</v>
      </c>
      <c r="B531" s="1" t="s">
        <v>685</v>
      </c>
      <c r="C531">
        <v>11000923000240</v>
      </c>
      <c r="D531" s="1" t="s">
        <v>8900</v>
      </c>
      <c r="E531" s="1" t="s">
        <v>8905</v>
      </c>
      <c r="F531" s="1" t="s">
        <v>5627</v>
      </c>
      <c r="G531" s="1" t="s">
        <v>5628</v>
      </c>
      <c r="H531" s="1" t="s">
        <v>1200</v>
      </c>
      <c r="I531" s="1" t="s">
        <v>688</v>
      </c>
      <c r="J531" s="1" t="s">
        <v>7239</v>
      </c>
      <c r="K531" s="1" t="s">
        <v>7177</v>
      </c>
      <c r="L531" s="1" t="s">
        <v>7178</v>
      </c>
      <c r="M531" s="1" t="s">
        <v>7179</v>
      </c>
      <c r="N531" s="1" t="s">
        <v>1200</v>
      </c>
      <c r="O531" s="1" t="s">
        <v>1200</v>
      </c>
      <c r="P531" s="1" t="s">
        <v>7248</v>
      </c>
      <c r="Q531" s="1" t="s">
        <v>7180</v>
      </c>
      <c r="R531" s="1" t="s">
        <v>7291</v>
      </c>
      <c r="S531" s="1" t="s">
        <v>1200</v>
      </c>
      <c r="T531">
        <v>1</v>
      </c>
      <c r="U531" s="1" t="s">
        <v>689</v>
      </c>
      <c r="V531" s="1" t="s">
        <v>690</v>
      </c>
      <c r="W531" s="1" t="s">
        <v>1200</v>
      </c>
      <c r="X531" s="1" t="s">
        <v>1200</v>
      </c>
      <c r="Z531">
        <v>14.1</v>
      </c>
      <c r="AA531">
        <v>0</v>
      </c>
      <c r="AB531" s="1" t="s">
        <v>1200</v>
      </c>
    </row>
    <row r="532" spans="1:28" hidden="1" x14ac:dyDescent="0.25">
      <c r="A532">
        <v>10751</v>
      </c>
      <c r="B532" s="1" t="s">
        <v>5631</v>
      </c>
      <c r="C532">
        <v>43775315000113</v>
      </c>
      <c r="D532" s="1" t="s">
        <v>8906</v>
      </c>
      <c r="E532" s="1" t="s">
        <v>8907</v>
      </c>
      <c r="F532" s="1" t="s">
        <v>4316</v>
      </c>
      <c r="G532" s="1" t="s">
        <v>5632</v>
      </c>
      <c r="H532" s="1" t="s">
        <v>1200</v>
      </c>
      <c r="I532" s="1" t="s">
        <v>257</v>
      </c>
      <c r="J532" s="1" t="s">
        <v>7239</v>
      </c>
      <c r="K532" s="1" t="s">
        <v>7177</v>
      </c>
      <c r="L532" s="1" t="s">
        <v>7178</v>
      </c>
      <c r="M532" s="1" t="s">
        <v>7179</v>
      </c>
      <c r="N532" s="1" t="s">
        <v>1323</v>
      </c>
      <c r="O532" s="1" t="s">
        <v>1200</v>
      </c>
      <c r="P532" s="1" t="s">
        <v>1200</v>
      </c>
      <c r="Q532" s="1" t="s">
        <v>7180</v>
      </c>
      <c r="R532" s="1" t="s">
        <v>1200</v>
      </c>
      <c r="S532" s="1" t="s">
        <v>1200</v>
      </c>
      <c r="T532">
        <v>1</v>
      </c>
      <c r="U532" s="1" t="s">
        <v>8908</v>
      </c>
      <c r="V532" s="1" t="s">
        <v>8909</v>
      </c>
      <c r="W532" s="1" t="s">
        <v>1200</v>
      </c>
      <c r="X532" s="1" t="s">
        <v>1200</v>
      </c>
      <c r="Z532">
        <v>1.92</v>
      </c>
      <c r="AA532">
        <v>0</v>
      </c>
      <c r="AB532" s="1" t="s">
        <v>1200</v>
      </c>
    </row>
    <row r="533" spans="1:28" hidden="1" x14ac:dyDescent="0.25">
      <c r="A533">
        <v>3771</v>
      </c>
      <c r="B533" s="1" t="s">
        <v>765</v>
      </c>
      <c r="C533">
        <v>7438507000170</v>
      </c>
      <c r="D533" s="1" t="s">
        <v>8910</v>
      </c>
      <c r="E533" s="1" t="s">
        <v>8911</v>
      </c>
      <c r="F533" s="1" t="s">
        <v>2403</v>
      </c>
      <c r="G533" s="1" t="s">
        <v>3926</v>
      </c>
      <c r="H533" s="1" t="s">
        <v>1200</v>
      </c>
      <c r="I533" s="1" t="s">
        <v>744</v>
      </c>
      <c r="J533" s="1" t="s">
        <v>188</v>
      </c>
      <c r="K533" s="1" t="s">
        <v>7177</v>
      </c>
      <c r="L533" s="1" t="s">
        <v>7178</v>
      </c>
      <c r="M533" s="1" t="s">
        <v>7179</v>
      </c>
      <c r="N533" s="1" t="s">
        <v>765</v>
      </c>
      <c r="O533" s="1" t="s">
        <v>1200</v>
      </c>
      <c r="P533" s="1" t="s">
        <v>1200</v>
      </c>
      <c r="Q533" s="1" t="s">
        <v>7180</v>
      </c>
      <c r="R533" s="1" t="s">
        <v>7565</v>
      </c>
      <c r="S533" s="1" t="s">
        <v>1200</v>
      </c>
      <c r="T533">
        <v>1</v>
      </c>
      <c r="U533" s="1" t="s">
        <v>767</v>
      </c>
      <c r="V533" s="1" t="s">
        <v>768</v>
      </c>
      <c r="W533" s="1" t="s">
        <v>1200</v>
      </c>
      <c r="X533" s="1" t="s">
        <v>1200</v>
      </c>
      <c r="Z533">
        <v>13.1</v>
      </c>
      <c r="AA533">
        <v>0</v>
      </c>
      <c r="AB533" s="1" t="s">
        <v>1200</v>
      </c>
    </row>
    <row r="534" spans="1:28" hidden="1" x14ac:dyDescent="0.25">
      <c r="A534">
        <v>1541</v>
      </c>
      <c r="B534" s="1" t="s">
        <v>8912</v>
      </c>
      <c r="C534">
        <v>7770378000113</v>
      </c>
      <c r="D534" s="1" t="s">
        <v>8913</v>
      </c>
      <c r="E534" s="1" t="s">
        <v>8914</v>
      </c>
      <c r="F534" s="1" t="s">
        <v>8915</v>
      </c>
      <c r="G534" s="1" t="s">
        <v>6321</v>
      </c>
      <c r="H534" s="1" t="s">
        <v>1200</v>
      </c>
      <c r="I534" s="1" t="s">
        <v>972</v>
      </c>
      <c r="J534" s="1" t="s">
        <v>533</v>
      </c>
      <c r="K534" s="1" t="s">
        <v>7177</v>
      </c>
      <c r="L534" s="1" t="s">
        <v>7178</v>
      </c>
      <c r="M534" s="1" t="s">
        <v>7179</v>
      </c>
      <c r="N534" s="1" t="s">
        <v>8916</v>
      </c>
      <c r="O534" s="1" t="s">
        <v>1200</v>
      </c>
      <c r="P534" s="1" t="s">
        <v>1200</v>
      </c>
      <c r="Q534" s="1" t="s">
        <v>7180</v>
      </c>
      <c r="R534" s="1" t="s">
        <v>1200</v>
      </c>
      <c r="S534" s="1" t="s">
        <v>1200</v>
      </c>
      <c r="T534">
        <v>1</v>
      </c>
      <c r="U534" s="1" t="s">
        <v>8917</v>
      </c>
      <c r="V534" s="1" t="s">
        <v>8918</v>
      </c>
      <c r="W534" s="1" t="s">
        <v>1200</v>
      </c>
      <c r="X534" s="1" t="s">
        <v>1200</v>
      </c>
      <c r="Z534">
        <v>16.11</v>
      </c>
      <c r="AA534">
        <v>0</v>
      </c>
      <c r="AB534" s="1" t="s">
        <v>1200</v>
      </c>
    </row>
    <row r="535" spans="1:28" hidden="1" x14ac:dyDescent="0.25">
      <c r="A535">
        <v>3412</v>
      </c>
      <c r="B535" s="1" t="s">
        <v>3633</v>
      </c>
      <c r="C535">
        <v>22094883000189</v>
      </c>
      <c r="D535" s="1" t="s">
        <v>8919</v>
      </c>
      <c r="E535" s="1" t="s">
        <v>8920</v>
      </c>
      <c r="F535" s="1" t="s">
        <v>3634</v>
      </c>
      <c r="G535" s="1" t="s">
        <v>3635</v>
      </c>
      <c r="H535" s="1" t="s">
        <v>1200</v>
      </c>
      <c r="I535" s="1" t="s">
        <v>827</v>
      </c>
      <c r="J535" s="1" t="s">
        <v>20</v>
      </c>
      <c r="K535" s="1" t="s">
        <v>7177</v>
      </c>
      <c r="L535" s="1" t="s">
        <v>7178</v>
      </c>
      <c r="M535" s="1" t="s">
        <v>7179</v>
      </c>
      <c r="N535" s="1" t="s">
        <v>1323</v>
      </c>
      <c r="O535" s="1" t="s">
        <v>1200</v>
      </c>
      <c r="P535" s="1" t="s">
        <v>1200</v>
      </c>
      <c r="Q535" s="1" t="s">
        <v>7180</v>
      </c>
      <c r="R535" s="1" t="s">
        <v>1200</v>
      </c>
      <c r="S535" s="1" t="s">
        <v>1200</v>
      </c>
      <c r="T535">
        <v>1</v>
      </c>
      <c r="U535" s="1" t="s">
        <v>3631</v>
      </c>
      <c r="V535" s="1" t="s">
        <v>3632</v>
      </c>
      <c r="W535" s="1" t="s">
        <v>1200</v>
      </c>
      <c r="X535" s="1" t="s">
        <v>1200</v>
      </c>
      <c r="Z535">
        <v>12.56</v>
      </c>
      <c r="AA535">
        <v>0</v>
      </c>
      <c r="AB535" s="1" t="s">
        <v>1200</v>
      </c>
    </row>
    <row r="536" spans="1:28" hidden="1" x14ac:dyDescent="0.25">
      <c r="A536">
        <v>226</v>
      </c>
      <c r="B536" s="1" t="s">
        <v>1322</v>
      </c>
      <c r="C536">
        <v>39540129000128</v>
      </c>
      <c r="D536" s="1" t="s">
        <v>8921</v>
      </c>
      <c r="E536" s="1" t="s">
        <v>8922</v>
      </c>
      <c r="F536" s="1" t="s">
        <v>1324</v>
      </c>
      <c r="G536" s="1" t="s">
        <v>1325</v>
      </c>
      <c r="H536" s="1" t="s">
        <v>1200</v>
      </c>
      <c r="I536" s="1" t="s">
        <v>550</v>
      </c>
      <c r="J536" s="1" t="s">
        <v>20</v>
      </c>
      <c r="K536" s="1" t="s">
        <v>7177</v>
      </c>
      <c r="L536" s="1" t="s">
        <v>7178</v>
      </c>
      <c r="M536" s="1" t="s">
        <v>7179</v>
      </c>
      <c r="N536" s="1" t="s">
        <v>1323</v>
      </c>
      <c r="O536" s="1" t="s">
        <v>1200</v>
      </c>
      <c r="P536" s="1" t="s">
        <v>1200</v>
      </c>
      <c r="Q536" s="1" t="s">
        <v>7180</v>
      </c>
      <c r="R536" s="1" t="s">
        <v>1200</v>
      </c>
      <c r="S536" s="1" t="s">
        <v>1200</v>
      </c>
      <c r="T536">
        <v>1</v>
      </c>
      <c r="U536" s="1" t="s">
        <v>1327</v>
      </c>
      <c r="V536" s="1" t="s">
        <v>1328</v>
      </c>
      <c r="W536" s="1" t="s">
        <v>1200</v>
      </c>
      <c r="X536" s="1" t="s">
        <v>1200</v>
      </c>
      <c r="Z536">
        <v>7.51</v>
      </c>
      <c r="AA536">
        <v>0</v>
      </c>
      <c r="AB536" s="1" t="s">
        <v>1200</v>
      </c>
    </row>
    <row r="537" spans="1:28" hidden="1" x14ac:dyDescent="0.25">
      <c r="A537">
        <v>10753</v>
      </c>
      <c r="B537" s="1" t="s">
        <v>1322</v>
      </c>
      <c r="C537">
        <v>46295495000124</v>
      </c>
      <c r="D537" s="1" t="s">
        <v>8923</v>
      </c>
      <c r="E537" s="1" t="s">
        <v>8924</v>
      </c>
      <c r="F537" s="1" t="s">
        <v>8925</v>
      </c>
      <c r="G537" s="1" t="s">
        <v>8926</v>
      </c>
      <c r="H537" s="1" t="s">
        <v>1200</v>
      </c>
      <c r="I537" s="1" t="s">
        <v>289</v>
      </c>
      <c r="J537" s="1" t="s">
        <v>7239</v>
      </c>
      <c r="K537" s="1" t="s">
        <v>7177</v>
      </c>
      <c r="L537" s="1" t="s">
        <v>7178</v>
      </c>
      <c r="M537" s="1" t="s">
        <v>7179</v>
      </c>
      <c r="N537" s="1" t="s">
        <v>1323</v>
      </c>
      <c r="O537" s="1" t="s">
        <v>1200</v>
      </c>
      <c r="P537" s="1" t="s">
        <v>1200</v>
      </c>
      <c r="Q537" s="1" t="s">
        <v>7180</v>
      </c>
      <c r="R537" s="1" t="s">
        <v>1200</v>
      </c>
      <c r="S537" s="1" t="s">
        <v>1200</v>
      </c>
      <c r="T537">
        <v>1</v>
      </c>
      <c r="U537" s="1" t="s">
        <v>8927</v>
      </c>
      <c r="V537" s="1" t="s">
        <v>8928</v>
      </c>
      <c r="W537" s="1" t="s">
        <v>1200</v>
      </c>
      <c r="X537" s="1" t="s">
        <v>1200</v>
      </c>
      <c r="Z537">
        <v>1.85</v>
      </c>
      <c r="AA537">
        <v>0</v>
      </c>
      <c r="AB537" s="1" t="s">
        <v>1200</v>
      </c>
    </row>
    <row r="538" spans="1:28" hidden="1" x14ac:dyDescent="0.25">
      <c r="A538">
        <v>153</v>
      </c>
      <c r="B538" s="1" t="s">
        <v>880</v>
      </c>
      <c r="C538">
        <v>1377961000182</v>
      </c>
      <c r="D538" s="1" t="s">
        <v>8929</v>
      </c>
      <c r="E538" s="1" t="s">
        <v>8930</v>
      </c>
      <c r="F538" s="1" t="s">
        <v>1277</v>
      </c>
      <c r="G538" s="1" t="s">
        <v>1278</v>
      </c>
      <c r="H538" s="1" t="s">
        <v>1200</v>
      </c>
      <c r="I538" s="1" t="s">
        <v>517</v>
      </c>
      <c r="J538" s="1" t="s">
        <v>20</v>
      </c>
      <c r="K538" s="1" t="s">
        <v>7177</v>
      </c>
      <c r="L538" s="1" t="s">
        <v>7178</v>
      </c>
      <c r="M538" s="1" t="s">
        <v>7179</v>
      </c>
      <c r="N538" s="1" t="s">
        <v>651</v>
      </c>
      <c r="O538" s="1" t="s">
        <v>1200</v>
      </c>
      <c r="P538" s="1" t="s">
        <v>1200</v>
      </c>
      <c r="Q538" s="1" t="s">
        <v>7180</v>
      </c>
      <c r="R538" s="1" t="s">
        <v>7293</v>
      </c>
      <c r="S538" s="1" t="s">
        <v>1200</v>
      </c>
      <c r="T538">
        <v>1</v>
      </c>
      <c r="U538" s="1" t="s">
        <v>882</v>
      </c>
      <c r="V538" s="1" t="s">
        <v>883</v>
      </c>
      <c r="W538" s="1" t="s">
        <v>1200</v>
      </c>
      <c r="X538" s="1" t="s">
        <v>1200</v>
      </c>
      <c r="Z538">
        <v>2.87</v>
      </c>
      <c r="AA538">
        <v>0</v>
      </c>
      <c r="AB538" s="1" t="s">
        <v>1200</v>
      </c>
    </row>
    <row r="539" spans="1:28" hidden="1" x14ac:dyDescent="0.25">
      <c r="A539">
        <v>884</v>
      </c>
      <c r="B539" s="1" t="s">
        <v>809</v>
      </c>
      <c r="C539">
        <v>1377961000506</v>
      </c>
      <c r="D539" s="1" t="s">
        <v>8929</v>
      </c>
      <c r="E539" s="1" t="s">
        <v>8931</v>
      </c>
      <c r="F539" s="1" t="s">
        <v>1896</v>
      </c>
      <c r="G539" s="1" t="s">
        <v>1897</v>
      </c>
      <c r="H539" s="1" t="s">
        <v>1200</v>
      </c>
      <c r="I539" s="1" t="s">
        <v>365</v>
      </c>
      <c r="J539" s="1" t="s">
        <v>20</v>
      </c>
      <c r="K539" s="1" t="s">
        <v>7177</v>
      </c>
      <c r="L539" s="1" t="s">
        <v>7178</v>
      </c>
      <c r="M539" s="1" t="s">
        <v>7179</v>
      </c>
      <c r="N539" s="1" t="s">
        <v>651</v>
      </c>
      <c r="O539" s="1" t="s">
        <v>1200</v>
      </c>
      <c r="P539" s="1" t="s">
        <v>1200</v>
      </c>
      <c r="Q539" s="1" t="s">
        <v>7180</v>
      </c>
      <c r="R539" s="1" t="s">
        <v>7864</v>
      </c>
      <c r="S539" s="1" t="s">
        <v>1200</v>
      </c>
      <c r="T539">
        <v>1</v>
      </c>
      <c r="U539" s="1" t="s">
        <v>811</v>
      </c>
      <c r="V539" s="1" t="s">
        <v>812</v>
      </c>
      <c r="W539" s="1" t="s">
        <v>1200</v>
      </c>
      <c r="X539" s="1" t="s">
        <v>1200</v>
      </c>
      <c r="Z539">
        <v>10.7</v>
      </c>
      <c r="AA539">
        <v>0</v>
      </c>
      <c r="AB539" s="1" t="s">
        <v>1200</v>
      </c>
    </row>
    <row r="540" spans="1:28" hidden="1" x14ac:dyDescent="0.25">
      <c r="A540">
        <v>10978</v>
      </c>
      <c r="B540" s="1" t="s">
        <v>691</v>
      </c>
      <c r="C540">
        <v>1377961001154</v>
      </c>
      <c r="D540" s="1" t="s">
        <v>8932</v>
      </c>
      <c r="E540" s="1" t="s">
        <v>8931</v>
      </c>
      <c r="F540" s="1" t="s">
        <v>5811</v>
      </c>
      <c r="G540" s="1" t="s">
        <v>5812</v>
      </c>
      <c r="H540" s="1" t="s">
        <v>1200</v>
      </c>
      <c r="I540" s="1" t="s">
        <v>119</v>
      </c>
      <c r="J540" s="1" t="s">
        <v>7239</v>
      </c>
      <c r="K540" s="1" t="s">
        <v>7177</v>
      </c>
      <c r="L540" s="1" t="s">
        <v>7178</v>
      </c>
      <c r="M540" s="1" t="s">
        <v>7179</v>
      </c>
      <c r="N540" s="1" t="s">
        <v>651</v>
      </c>
      <c r="O540" s="1" t="s">
        <v>1200</v>
      </c>
      <c r="P540" s="1" t="s">
        <v>7248</v>
      </c>
      <c r="Q540" s="1" t="s">
        <v>7180</v>
      </c>
      <c r="R540" s="1" t="s">
        <v>7291</v>
      </c>
      <c r="S540" s="1" t="s">
        <v>1200</v>
      </c>
      <c r="T540">
        <v>1</v>
      </c>
      <c r="U540" s="1" t="s">
        <v>693</v>
      </c>
      <c r="V540" s="1" t="s">
        <v>694</v>
      </c>
      <c r="W540" s="1" t="s">
        <v>1200</v>
      </c>
      <c r="X540" s="1" t="s">
        <v>1200</v>
      </c>
      <c r="Z540">
        <v>7.93</v>
      </c>
      <c r="AA540">
        <v>0</v>
      </c>
      <c r="AB540" s="1" t="s">
        <v>1200</v>
      </c>
    </row>
    <row r="541" spans="1:28" hidden="1" x14ac:dyDescent="0.25">
      <c r="A541">
        <v>611</v>
      </c>
      <c r="B541" s="1" t="s">
        <v>1167</v>
      </c>
      <c r="C541">
        <v>1377961000425</v>
      </c>
      <c r="D541" s="1" t="s">
        <v>8929</v>
      </c>
      <c r="E541" s="1" t="s">
        <v>8933</v>
      </c>
      <c r="F541" s="1" t="s">
        <v>1605</v>
      </c>
      <c r="G541" s="1" t="s">
        <v>1606</v>
      </c>
      <c r="H541" s="1" t="s">
        <v>1200</v>
      </c>
      <c r="I541" s="1" t="s">
        <v>299</v>
      </c>
      <c r="J541" s="1" t="s">
        <v>20</v>
      </c>
      <c r="K541" s="1" t="s">
        <v>7177</v>
      </c>
      <c r="L541" s="1" t="s">
        <v>7178</v>
      </c>
      <c r="M541" s="1" t="s">
        <v>7179</v>
      </c>
      <c r="N541" s="1" t="s">
        <v>651</v>
      </c>
      <c r="O541" s="1" t="s">
        <v>1200</v>
      </c>
      <c r="P541" s="1" t="s">
        <v>1200</v>
      </c>
      <c r="Q541" s="1" t="s">
        <v>7180</v>
      </c>
      <c r="R541" s="1" t="s">
        <v>7349</v>
      </c>
      <c r="S541" s="1" t="s">
        <v>1200</v>
      </c>
      <c r="T541">
        <v>1</v>
      </c>
      <c r="U541" s="1" t="s">
        <v>1169</v>
      </c>
      <c r="V541" s="1" t="s">
        <v>1170</v>
      </c>
      <c r="W541" s="1" t="s">
        <v>1200</v>
      </c>
      <c r="X541" s="1" t="s">
        <v>1200</v>
      </c>
      <c r="Z541">
        <v>3.54</v>
      </c>
      <c r="AA541">
        <v>0</v>
      </c>
      <c r="AB541" s="1" t="s">
        <v>1200</v>
      </c>
    </row>
    <row r="542" spans="1:28" hidden="1" x14ac:dyDescent="0.25">
      <c r="A542">
        <v>2807</v>
      </c>
      <c r="B542" s="1" t="s">
        <v>816</v>
      </c>
      <c r="C542">
        <v>1377961000778</v>
      </c>
      <c r="D542" s="1" t="s">
        <v>8929</v>
      </c>
      <c r="E542" s="1" t="s">
        <v>8931</v>
      </c>
      <c r="F542" s="1" t="s">
        <v>3216</v>
      </c>
      <c r="G542" s="1" t="s">
        <v>3217</v>
      </c>
      <c r="H542" s="1" t="s">
        <v>1200</v>
      </c>
      <c r="I542" s="1" t="s">
        <v>411</v>
      </c>
      <c r="J542" s="1" t="s">
        <v>20</v>
      </c>
      <c r="K542" s="1" t="s">
        <v>7177</v>
      </c>
      <c r="L542" s="1" t="s">
        <v>7178</v>
      </c>
      <c r="M542" s="1" t="s">
        <v>7179</v>
      </c>
      <c r="N542" s="1" t="s">
        <v>651</v>
      </c>
      <c r="O542" s="1" t="s">
        <v>1200</v>
      </c>
      <c r="P542" s="1" t="s">
        <v>1200</v>
      </c>
      <c r="Q542" s="1" t="s">
        <v>7180</v>
      </c>
      <c r="R542" s="1" t="s">
        <v>7864</v>
      </c>
      <c r="S542" s="1" t="s">
        <v>1200</v>
      </c>
      <c r="T542">
        <v>1</v>
      </c>
      <c r="U542" s="1" t="s">
        <v>818</v>
      </c>
      <c r="V542" s="1" t="s">
        <v>819</v>
      </c>
      <c r="W542" s="1" t="s">
        <v>1200</v>
      </c>
      <c r="X542" s="1" t="s">
        <v>1200</v>
      </c>
      <c r="Z542">
        <v>5.72</v>
      </c>
      <c r="AA542">
        <v>0</v>
      </c>
      <c r="AB542" s="1" t="s">
        <v>1200</v>
      </c>
    </row>
    <row r="543" spans="1:28" hidden="1" x14ac:dyDescent="0.25">
      <c r="A543">
        <v>368</v>
      </c>
      <c r="B543" s="1" t="s">
        <v>650</v>
      </c>
      <c r="C543">
        <v>1377961000859</v>
      </c>
      <c r="D543" s="1" t="s">
        <v>8929</v>
      </c>
      <c r="E543" s="1" t="s">
        <v>7578</v>
      </c>
      <c r="F543" s="1" t="s">
        <v>1427</v>
      </c>
      <c r="G543" s="1" t="s">
        <v>1428</v>
      </c>
      <c r="H543" s="1" t="s">
        <v>1200</v>
      </c>
      <c r="I543" s="1" t="s">
        <v>653</v>
      </c>
      <c r="J543" s="1" t="s">
        <v>20</v>
      </c>
      <c r="K543" s="1" t="s">
        <v>7177</v>
      </c>
      <c r="L543" s="1" t="s">
        <v>7178</v>
      </c>
      <c r="M543" s="1" t="s">
        <v>7179</v>
      </c>
      <c r="N543" s="1" t="s">
        <v>651</v>
      </c>
      <c r="O543" s="1" t="s">
        <v>1200</v>
      </c>
      <c r="P543" s="1" t="s">
        <v>1200</v>
      </c>
      <c r="Q543" s="1" t="s">
        <v>7180</v>
      </c>
      <c r="R543" s="1" t="s">
        <v>7291</v>
      </c>
      <c r="S543" s="1" t="s">
        <v>1200</v>
      </c>
      <c r="T543">
        <v>1</v>
      </c>
      <c r="U543" s="1" t="s">
        <v>654</v>
      </c>
      <c r="V543" s="1" t="s">
        <v>655</v>
      </c>
      <c r="W543" s="1" t="s">
        <v>1200</v>
      </c>
      <c r="X543" s="1" t="s">
        <v>1200</v>
      </c>
      <c r="Z543">
        <v>8.2799999999999994</v>
      </c>
      <c r="AA543">
        <v>0</v>
      </c>
      <c r="AB543" s="1" t="s">
        <v>1200</v>
      </c>
    </row>
    <row r="544" spans="1:28" hidden="1" x14ac:dyDescent="0.25">
      <c r="A544">
        <v>620</v>
      </c>
      <c r="B544" s="1" t="s">
        <v>1142</v>
      </c>
      <c r="C544">
        <v>1377961000344</v>
      </c>
      <c r="D544" s="1" t="s">
        <v>8929</v>
      </c>
      <c r="E544" s="1" t="s">
        <v>8931</v>
      </c>
      <c r="F544" s="1" t="s">
        <v>1607</v>
      </c>
      <c r="G544" s="1" t="s">
        <v>1608</v>
      </c>
      <c r="H544" s="1" t="s">
        <v>1200</v>
      </c>
      <c r="I544" s="1" t="s">
        <v>284</v>
      </c>
      <c r="J544" s="1" t="s">
        <v>20</v>
      </c>
      <c r="K544" s="1" t="s">
        <v>7177</v>
      </c>
      <c r="L544" s="1" t="s">
        <v>7178</v>
      </c>
      <c r="M544" s="1" t="s">
        <v>7179</v>
      </c>
      <c r="N544" s="1" t="s">
        <v>651</v>
      </c>
      <c r="O544" s="1" t="s">
        <v>1200</v>
      </c>
      <c r="P544" s="1" t="s">
        <v>1200</v>
      </c>
      <c r="Q544" s="1" t="s">
        <v>7180</v>
      </c>
      <c r="R544" s="1" t="s">
        <v>7349</v>
      </c>
      <c r="S544" s="1" t="s">
        <v>1200</v>
      </c>
      <c r="T544">
        <v>1</v>
      </c>
      <c r="U544" s="1" t="s">
        <v>1144</v>
      </c>
      <c r="V544" s="1" t="s">
        <v>1145</v>
      </c>
      <c r="W544" s="1" t="s">
        <v>1200</v>
      </c>
      <c r="X544" s="1" t="s">
        <v>1200</v>
      </c>
      <c r="Z544">
        <v>2.69</v>
      </c>
      <c r="AA544">
        <v>0</v>
      </c>
      <c r="AB544" s="1" t="s">
        <v>1200</v>
      </c>
    </row>
    <row r="545" spans="1:28" x14ac:dyDescent="0.25">
      <c r="A545">
        <v>9319</v>
      </c>
      <c r="B545" s="1" t="s">
        <v>907</v>
      </c>
      <c r="C545">
        <v>1377961001073</v>
      </c>
      <c r="D545" s="1" t="s">
        <v>8929</v>
      </c>
      <c r="E545" s="1" t="s">
        <v>8933</v>
      </c>
      <c r="F545" s="1" t="s">
        <v>5017</v>
      </c>
      <c r="G545" s="1" t="s">
        <v>5018</v>
      </c>
      <c r="H545" s="1" t="s">
        <v>1200</v>
      </c>
      <c r="I545" s="1" t="s">
        <v>517</v>
      </c>
      <c r="J545" s="1" t="s">
        <v>20</v>
      </c>
      <c r="K545" s="1" t="s">
        <v>7177</v>
      </c>
      <c r="L545" s="1" t="s">
        <v>7178</v>
      </c>
      <c r="M545" s="1" t="s">
        <v>7179</v>
      </c>
      <c r="N545" s="1" t="s">
        <v>651</v>
      </c>
      <c r="O545" s="1" t="s">
        <v>1200</v>
      </c>
      <c r="P545" s="1" t="s">
        <v>1200</v>
      </c>
      <c r="Q545" s="1" t="s">
        <v>7180</v>
      </c>
      <c r="R545" s="1" t="s">
        <v>7349</v>
      </c>
      <c r="S545" s="1" t="s">
        <v>1200</v>
      </c>
      <c r="T545">
        <v>1</v>
      </c>
      <c r="U545" s="1" t="s">
        <v>909</v>
      </c>
      <c r="V545" s="1" t="s">
        <v>910</v>
      </c>
      <c r="W545" s="1" t="s">
        <v>1200</v>
      </c>
      <c r="X545" s="1" t="s">
        <v>1200</v>
      </c>
      <c r="Z545">
        <v>2.64</v>
      </c>
      <c r="AA545">
        <v>0</v>
      </c>
      <c r="AB545" s="1" t="s">
        <v>1200</v>
      </c>
    </row>
    <row r="546" spans="1:28" hidden="1" x14ac:dyDescent="0.25">
      <c r="A546">
        <v>11743</v>
      </c>
      <c r="B546" s="1" t="s">
        <v>853</v>
      </c>
      <c r="C546">
        <v>1377961000930</v>
      </c>
      <c r="D546" s="1" t="s">
        <v>8932</v>
      </c>
      <c r="E546" s="1" t="s">
        <v>8934</v>
      </c>
      <c r="F546" s="1" t="s">
        <v>8935</v>
      </c>
      <c r="G546" s="1" t="s">
        <v>6550</v>
      </c>
      <c r="H546" s="1" t="s">
        <v>1200</v>
      </c>
      <c r="I546" s="1" t="s">
        <v>7144</v>
      </c>
      <c r="J546" s="1" t="s">
        <v>7239</v>
      </c>
      <c r="K546" s="1" t="s">
        <v>7177</v>
      </c>
      <c r="L546" s="1" t="s">
        <v>7178</v>
      </c>
      <c r="M546" s="1" t="s">
        <v>7179</v>
      </c>
      <c r="N546" s="1" t="s">
        <v>651</v>
      </c>
      <c r="O546" s="1" t="s">
        <v>1200</v>
      </c>
      <c r="P546" s="1" t="s">
        <v>1200</v>
      </c>
      <c r="Q546" s="1" t="s">
        <v>7180</v>
      </c>
      <c r="R546" s="1" t="s">
        <v>7864</v>
      </c>
      <c r="S546" s="1" t="s">
        <v>1200</v>
      </c>
      <c r="T546">
        <v>1</v>
      </c>
      <c r="U546" s="1" t="s">
        <v>855</v>
      </c>
      <c r="V546" s="1" t="s">
        <v>856</v>
      </c>
      <c r="W546" s="1" t="s">
        <v>1200</v>
      </c>
      <c r="X546" s="1" t="s">
        <v>1200</v>
      </c>
      <c r="Z546">
        <v>13.07</v>
      </c>
      <c r="AA546">
        <v>0</v>
      </c>
      <c r="AB546" s="1" t="s">
        <v>1200</v>
      </c>
    </row>
    <row r="547" spans="1:28" hidden="1" x14ac:dyDescent="0.25">
      <c r="A547">
        <v>11069</v>
      </c>
      <c r="B547" s="1" t="s">
        <v>5848</v>
      </c>
      <c r="C547">
        <v>12351888000358</v>
      </c>
      <c r="D547" s="1" t="s">
        <v>8335</v>
      </c>
      <c r="E547" s="1" t="s">
        <v>8936</v>
      </c>
      <c r="F547" s="1" t="s">
        <v>8937</v>
      </c>
      <c r="G547" s="1" t="s">
        <v>1835</v>
      </c>
      <c r="H547" s="1" t="s">
        <v>1200</v>
      </c>
      <c r="I547" s="1" t="s">
        <v>8938</v>
      </c>
      <c r="J547" s="1" t="s">
        <v>7239</v>
      </c>
      <c r="K547" s="1" t="s">
        <v>7177</v>
      </c>
      <c r="L547" s="1" t="s">
        <v>7178</v>
      </c>
      <c r="M547" s="1" t="s">
        <v>7179</v>
      </c>
      <c r="N547" s="1" t="s">
        <v>8336</v>
      </c>
      <c r="O547" s="1" t="s">
        <v>1200</v>
      </c>
      <c r="P547" s="1" t="s">
        <v>1200</v>
      </c>
      <c r="Q547" s="1" t="s">
        <v>7180</v>
      </c>
      <c r="R547" s="1" t="s">
        <v>1200</v>
      </c>
      <c r="S547" s="1" t="s">
        <v>1200</v>
      </c>
      <c r="T547">
        <v>1</v>
      </c>
      <c r="U547" s="1" t="s">
        <v>5846</v>
      </c>
      <c r="V547" s="1" t="s">
        <v>5847</v>
      </c>
      <c r="W547" s="1" t="s">
        <v>1200</v>
      </c>
      <c r="X547" s="1" t="s">
        <v>1200</v>
      </c>
      <c r="Z547">
        <v>5.3</v>
      </c>
      <c r="AA547">
        <v>0</v>
      </c>
      <c r="AB547" s="1" t="s">
        <v>1200</v>
      </c>
    </row>
    <row r="548" spans="1:28" hidden="1" x14ac:dyDescent="0.25">
      <c r="A548">
        <v>11203</v>
      </c>
      <c r="B548" s="1" t="s">
        <v>6029</v>
      </c>
      <c r="C548">
        <v>12351888000277</v>
      </c>
      <c r="D548" s="1" t="s">
        <v>8335</v>
      </c>
      <c r="E548" s="1" t="s">
        <v>1200</v>
      </c>
      <c r="F548" s="1" t="s">
        <v>6030</v>
      </c>
      <c r="G548" s="1" t="s">
        <v>5040</v>
      </c>
      <c r="H548" s="1" t="s">
        <v>1200</v>
      </c>
      <c r="I548" s="1" t="s">
        <v>517</v>
      </c>
      <c r="J548" s="1" t="s">
        <v>7239</v>
      </c>
      <c r="K548" s="1" t="s">
        <v>7177</v>
      </c>
      <c r="L548" s="1" t="s">
        <v>7178</v>
      </c>
      <c r="M548" s="1" t="s">
        <v>7179</v>
      </c>
      <c r="N548" s="1" t="s">
        <v>8336</v>
      </c>
      <c r="O548" s="1" t="s">
        <v>1200</v>
      </c>
      <c r="P548" s="1" t="s">
        <v>7248</v>
      </c>
      <c r="Q548" s="1" t="s">
        <v>7180</v>
      </c>
      <c r="R548" s="1" t="s">
        <v>1200</v>
      </c>
      <c r="S548" s="1" t="s">
        <v>1200</v>
      </c>
      <c r="T548">
        <v>1</v>
      </c>
      <c r="U548" s="1" t="s">
        <v>8939</v>
      </c>
      <c r="V548" s="1" t="s">
        <v>8940</v>
      </c>
      <c r="W548" s="1" t="s">
        <v>1200</v>
      </c>
      <c r="X548" s="1" t="s">
        <v>1200</v>
      </c>
      <c r="Z548">
        <v>3.34</v>
      </c>
      <c r="AA548">
        <v>0</v>
      </c>
      <c r="AB548" s="1" t="s">
        <v>1200</v>
      </c>
    </row>
    <row r="549" spans="1:28" hidden="1" x14ac:dyDescent="0.25">
      <c r="A549">
        <v>11751</v>
      </c>
      <c r="B549" s="1" t="s">
        <v>6565</v>
      </c>
      <c r="C549">
        <v>12351888000439</v>
      </c>
      <c r="D549" s="1" t="s">
        <v>8335</v>
      </c>
      <c r="E549" s="1" t="s">
        <v>8936</v>
      </c>
      <c r="F549" s="1" t="s">
        <v>8941</v>
      </c>
      <c r="G549" s="1" t="s">
        <v>1378</v>
      </c>
      <c r="H549" s="1" t="s">
        <v>1200</v>
      </c>
      <c r="I549" s="1" t="s">
        <v>8942</v>
      </c>
      <c r="J549" s="1" t="s">
        <v>7239</v>
      </c>
      <c r="K549" s="1" t="s">
        <v>7177</v>
      </c>
      <c r="L549" s="1" t="s">
        <v>7178</v>
      </c>
      <c r="M549" s="1" t="s">
        <v>7179</v>
      </c>
      <c r="N549" s="1" t="s">
        <v>8336</v>
      </c>
      <c r="O549" s="1" t="s">
        <v>1200</v>
      </c>
      <c r="P549" s="1" t="s">
        <v>1200</v>
      </c>
      <c r="Q549" s="1" t="s">
        <v>7180</v>
      </c>
      <c r="R549" s="1" t="s">
        <v>1200</v>
      </c>
      <c r="S549" s="1" t="s">
        <v>1200</v>
      </c>
      <c r="T549">
        <v>1</v>
      </c>
      <c r="U549" s="1" t="s">
        <v>8943</v>
      </c>
      <c r="V549" s="1" t="s">
        <v>8944</v>
      </c>
      <c r="W549" s="1" t="s">
        <v>1200</v>
      </c>
      <c r="X549" s="1" t="s">
        <v>1200</v>
      </c>
      <c r="Z549">
        <v>6.86</v>
      </c>
      <c r="AA549">
        <v>0</v>
      </c>
      <c r="AB549" s="1" t="s">
        <v>1200</v>
      </c>
    </row>
    <row r="550" spans="1:28" hidden="1" x14ac:dyDescent="0.25">
      <c r="A550">
        <v>10961</v>
      </c>
      <c r="B550" s="1" t="s">
        <v>5755</v>
      </c>
      <c r="C550">
        <v>43716690000192</v>
      </c>
      <c r="D550" s="1" t="s">
        <v>8945</v>
      </c>
      <c r="E550" s="1" t="s">
        <v>8946</v>
      </c>
      <c r="F550" s="1" t="s">
        <v>5756</v>
      </c>
      <c r="G550" s="1" t="s">
        <v>5757</v>
      </c>
      <c r="H550" s="1" t="s">
        <v>1200</v>
      </c>
      <c r="I550" s="1" t="s">
        <v>299</v>
      </c>
      <c r="J550" s="1" t="s">
        <v>7239</v>
      </c>
      <c r="K550" s="1" t="s">
        <v>7177</v>
      </c>
      <c r="L550" s="1" t="s">
        <v>7178</v>
      </c>
      <c r="M550" s="1" t="s">
        <v>7179</v>
      </c>
      <c r="N550" s="1" t="s">
        <v>1323</v>
      </c>
      <c r="O550" s="1" t="s">
        <v>1200</v>
      </c>
      <c r="P550" s="1" t="s">
        <v>1200</v>
      </c>
      <c r="Q550" s="1" t="s">
        <v>7180</v>
      </c>
      <c r="R550" s="1" t="s">
        <v>1200</v>
      </c>
      <c r="S550" s="1" t="s">
        <v>1200</v>
      </c>
      <c r="T550">
        <v>1</v>
      </c>
      <c r="U550" s="1" t="s">
        <v>8947</v>
      </c>
      <c r="V550" s="1" t="s">
        <v>8948</v>
      </c>
      <c r="W550" s="1" t="s">
        <v>1200</v>
      </c>
      <c r="X550" s="1" t="s">
        <v>1200</v>
      </c>
      <c r="Z550">
        <v>4.45</v>
      </c>
      <c r="AA550">
        <v>0</v>
      </c>
      <c r="AB550" s="1" t="s">
        <v>1200</v>
      </c>
    </row>
    <row r="551" spans="1:28" hidden="1" x14ac:dyDescent="0.25">
      <c r="A551">
        <v>4822</v>
      </c>
      <c r="B551" s="1" t="s">
        <v>8949</v>
      </c>
      <c r="C551">
        <v>9517617000234</v>
      </c>
      <c r="D551" s="1" t="s">
        <v>8950</v>
      </c>
      <c r="E551" s="1" t="s">
        <v>8951</v>
      </c>
      <c r="F551" s="1" t="s">
        <v>8952</v>
      </c>
      <c r="G551" s="1" t="s">
        <v>8953</v>
      </c>
      <c r="H551" s="1" t="s">
        <v>1200</v>
      </c>
      <c r="I551" s="1" t="s">
        <v>512</v>
      </c>
      <c r="J551" s="1" t="s">
        <v>20</v>
      </c>
      <c r="K551" s="1" t="s">
        <v>7177</v>
      </c>
      <c r="L551" s="1" t="s">
        <v>7178</v>
      </c>
      <c r="M551" s="1" t="s">
        <v>7179</v>
      </c>
      <c r="N551" s="1" t="s">
        <v>8954</v>
      </c>
      <c r="O551" s="1" t="s">
        <v>1200</v>
      </c>
      <c r="P551" s="1" t="s">
        <v>1200</v>
      </c>
      <c r="Q551" s="1" t="s">
        <v>7180</v>
      </c>
      <c r="R551" s="1" t="s">
        <v>1200</v>
      </c>
      <c r="S551" s="1" t="s">
        <v>1200</v>
      </c>
      <c r="T551">
        <v>1</v>
      </c>
      <c r="U551" s="1" t="s">
        <v>8955</v>
      </c>
      <c r="V551" s="1" t="s">
        <v>8956</v>
      </c>
      <c r="W551" s="1" t="s">
        <v>1200</v>
      </c>
      <c r="X551" s="1" t="s">
        <v>1200</v>
      </c>
      <c r="Z551">
        <v>3.34</v>
      </c>
      <c r="AA551">
        <v>0</v>
      </c>
      <c r="AB551" s="1" t="s">
        <v>1200</v>
      </c>
    </row>
    <row r="552" spans="1:28" hidden="1" x14ac:dyDescent="0.25">
      <c r="A552">
        <v>4793</v>
      </c>
      <c r="B552" s="1" t="s">
        <v>8957</v>
      </c>
      <c r="C552">
        <v>9517617000153</v>
      </c>
      <c r="D552" s="1" t="s">
        <v>8958</v>
      </c>
      <c r="E552" s="1" t="s">
        <v>8959</v>
      </c>
      <c r="F552" s="1" t="s">
        <v>5017</v>
      </c>
      <c r="G552" s="1" t="s">
        <v>8960</v>
      </c>
      <c r="H552" s="1" t="s">
        <v>1200</v>
      </c>
      <c r="I552" s="1" t="s">
        <v>517</v>
      </c>
      <c r="J552" s="1" t="s">
        <v>20</v>
      </c>
      <c r="K552" s="1" t="s">
        <v>7177</v>
      </c>
      <c r="L552" s="1" t="s">
        <v>7178</v>
      </c>
      <c r="M552" s="1" t="s">
        <v>7179</v>
      </c>
      <c r="N552" s="1" t="s">
        <v>8954</v>
      </c>
      <c r="O552" s="1" t="s">
        <v>1200</v>
      </c>
      <c r="P552" s="1" t="s">
        <v>1200</v>
      </c>
      <c r="Q552" s="1" t="s">
        <v>7180</v>
      </c>
      <c r="R552" s="1" t="s">
        <v>1200</v>
      </c>
      <c r="S552" s="1" t="s">
        <v>1200</v>
      </c>
      <c r="T552">
        <v>1</v>
      </c>
      <c r="U552" s="1" t="s">
        <v>8961</v>
      </c>
      <c r="V552" s="1" t="s">
        <v>8962</v>
      </c>
      <c r="W552" s="1" t="s">
        <v>1200</v>
      </c>
      <c r="X552" s="1" t="s">
        <v>1200</v>
      </c>
      <c r="Z552">
        <v>3.05</v>
      </c>
      <c r="AA552">
        <v>0</v>
      </c>
      <c r="AB552" s="1" t="s">
        <v>1200</v>
      </c>
    </row>
    <row r="553" spans="1:28" hidden="1" x14ac:dyDescent="0.25">
      <c r="A553">
        <v>4832</v>
      </c>
      <c r="B553" s="1" t="s">
        <v>8963</v>
      </c>
      <c r="C553">
        <v>9517617000315</v>
      </c>
      <c r="D553" s="1" t="s">
        <v>8950</v>
      </c>
      <c r="E553" s="1" t="s">
        <v>8959</v>
      </c>
      <c r="F553" s="1" t="s">
        <v>8964</v>
      </c>
      <c r="G553" s="1" t="s">
        <v>8965</v>
      </c>
      <c r="H553" s="1" t="s">
        <v>1200</v>
      </c>
      <c r="I553" s="1" t="s">
        <v>294</v>
      </c>
      <c r="J553" s="1" t="s">
        <v>20</v>
      </c>
      <c r="K553" s="1" t="s">
        <v>7177</v>
      </c>
      <c r="L553" s="1" t="s">
        <v>7178</v>
      </c>
      <c r="M553" s="1" t="s">
        <v>7179</v>
      </c>
      <c r="N553" s="1" t="s">
        <v>8954</v>
      </c>
      <c r="O553" s="1" t="s">
        <v>1200</v>
      </c>
      <c r="P553" s="1" t="s">
        <v>1200</v>
      </c>
      <c r="Q553" s="1" t="s">
        <v>7180</v>
      </c>
      <c r="R553" s="1" t="s">
        <v>1200</v>
      </c>
      <c r="S553" s="1" t="s">
        <v>1200</v>
      </c>
      <c r="T553">
        <v>1</v>
      </c>
      <c r="U553" s="1" t="s">
        <v>8966</v>
      </c>
      <c r="V553" s="1" t="s">
        <v>8967</v>
      </c>
      <c r="W553" s="1" t="s">
        <v>1200</v>
      </c>
      <c r="X553" s="1" t="s">
        <v>1200</v>
      </c>
      <c r="Z553">
        <v>1.82</v>
      </c>
      <c r="AA553">
        <v>0</v>
      </c>
      <c r="AB553" s="1" t="s">
        <v>1200</v>
      </c>
    </row>
    <row r="554" spans="1:28" hidden="1" x14ac:dyDescent="0.25">
      <c r="A554">
        <v>4828</v>
      </c>
      <c r="B554" s="1" t="s">
        <v>8968</v>
      </c>
      <c r="C554">
        <v>9517617000404</v>
      </c>
      <c r="D554" s="1" t="s">
        <v>8950</v>
      </c>
      <c r="E554" s="1" t="s">
        <v>8959</v>
      </c>
      <c r="F554" s="1" t="s">
        <v>1964</v>
      </c>
      <c r="G554" s="1" t="s">
        <v>8969</v>
      </c>
      <c r="H554" s="1" t="s">
        <v>1200</v>
      </c>
      <c r="I554" s="1" t="s">
        <v>308</v>
      </c>
      <c r="J554" s="1" t="s">
        <v>20</v>
      </c>
      <c r="K554" s="1" t="s">
        <v>7177</v>
      </c>
      <c r="L554" s="1" t="s">
        <v>7178</v>
      </c>
      <c r="M554" s="1" t="s">
        <v>7179</v>
      </c>
      <c r="N554" s="1" t="s">
        <v>8954</v>
      </c>
      <c r="O554" s="1" t="s">
        <v>1200</v>
      </c>
      <c r="P554" s="1" t="s">
        <v>1200</v>
      </c>
      <c r="Q554" s="1" t="s">
        <v>7180</v>
      </c>
      <c r="R554" s="1" t="s">
        <v>1200</v>
      </c>
      <c r="S554" s="1" t="s">
        <v>1200</v>
      </c>
      <c r="T554">
        <v>1</v>
      </c>
      <c r="U554" s="1" t="s">
        <v>8970</v>
      </c>
      <c r="V554" s="1" t="s">
        <v>8971</v>
      </c>
      <c r="W554" s="1" t="s">
        <v>1200</v>
      </c>
      <c r="X554" s="1" t="s">
        <v>1200</v>
      </c>
      <c r="Z554">
        <v>13.22</v>
      </c>
      <c r="AA554">
        <v>0</v>
      </c>
      <c r="AB554" s="1" t="s">
        <v>1200</v>
      </c>
    </row>
    <row r="555" spans="1:28" hidden="1" x14ac:dyDescent="0.25">
      <c r="A555">
        <v>677</v>
      </c>
      <c r="B555" s="1" t="s">
        <v>1125</v>
      </c>
      <c r="C555">
        <v>5215660000103</v>
      </c>
      <c r="D555" s="1" t="s">
        <v>8972</v>
      </c>
      <c r="E555" s="1" t="s">
        <v>8973</v>
      </c>
      <c r="F555" s="1" t="s">
        <v>1641</v>
      </c>
      <c r="G555" s="1" t="s">
        <v>1642</v>
      </c>
      <c r="H555" s="1" t="s">
        <v>1200</v>
      </c>
      <c r="I555" s="1" t="s">
        <v>711</v>
      </c>
      <c r="J555" s="1" t="s">
        <v>20</v>
      </c>
      <c r="K555" s="1" t="s">
        <v>7177</v>
      </c>
      <c r="L555" s="1" t="s">
        <v>7178</v>
      </c>
      <c r="M555" s="1" t="s">
        <v>7179</v>
      </c>
      <c r="N555" s="1" t="s">
        <v>1640</v>
      </c>
      <c r="O555" s="1" t="s">
        <v>1200</v>
      </c>
      <c r="P555" s="1" t="s">
        <v>1200</v>
      </c>
      <c r="Q555" s="1" t="s">
        <v>7180</v>
      </c>
      <c r="R555" s="1" t="s">
        <v>7349</v>
      </c>
      <c r="S555" s="1" t="s">
        <v>1200</v>
      </c>
      <c r="T555">
        <v>1</v>
      </c>
      <c r="U555" s="1" t="s">
        <v>1127</v>
      </c>
      <c r="V555" s="1" t="s">
        <v>1128</v>
      </c>
      <c r="W555" s="1" t="s">
        <v>1200</v>
      </c>
      <c r="X555" s="1" t="s">
        <v>1200</v>
      </c>
      <c r="Z555">
        <v>4.51</v>
      </c>
      <c r="AA555">
        <v>0</v>
      </c>
      <c r="AB555" s="1" t="s">
        <v>1200</v>
      </c>
    </row>
    <row r="556" spans="1:28" hidden="1" x14ac:dyDescent="0.25">
      <c r="A556">
        <v>811</v>
      </c>
      <c r="B556" s="1" t="s">
        <v>709</v>
      </c>
      <c r="C556">
        <v>5215660000375</v>
      </c>
      <c r="D556" s="1" t="s">
        <v>8974</v>
      </c>
      <c r="E556" s="1" t="s">
        <v>7578</v>
      </c>
      <c r="F556" s="1" t="s">
        <v>1801</v>
      </c>
      <c r="G556" s="1" t="s">
        <v>1802</v>
      </c>
      <c r="H556" s="1" t="s">
        <v>1200</v>
      </c>
      <c r="I556" s="1" t="s">
        <v>711</v>
      </c>
      <c r="J556" s="1" t="s">
        <v>20</v>
      </c>
      <c r="K556" s="1" t="s">
        <v>7177</v>
      </c>
      <c r="L556" s="1" t="s">
        <v>7178</v>
      </c>
      <c r="M556" s="1" t="s">
        <v>7179</v>
      </c>
      <c r="N556" s="1" t="s">
        <v>1640</v>
      </c>
      <c r="O556" s="1" t="s">
        <v>1200</v>
      </c>
      <c r="P556" s="1" t="s">
        <v>1200</v>
      </c>
      <c r="Q556" s="1" t="s">
        <v>7180</v>
      </c>
      <c r="R556" s="1" t="s">
        <v>7291</v>
      </c>
      <c r="S556" s="1" t="s">
        <v>1200</v>
      </c>
      <c r="T556">
        <v>1</v>
      </c>
      <c r="U556" s="1" t="s">
        <v>712</v>
      </c>
      <c r="V556" s="1" t="s">
        <v>713</v>
      </c>
      <c r="W556" s="1" t="s">
        <v>1200</v>
      </c>
      <c r="X556" s="1" t="s">
        <v>1200</v>
      </c>
      <c r="Z556">
        <v>4.88</v>
      </c>
      <c r="AA556">
        <v>0</v>
      </c>
      <c r="AB556" s="1" t="s">
        <v>1200</v>
      </c>
    </row>
    <row r="557" spans="1:28" hidden="1" x14ac:dyDescent="0.25">
      <c r="A557">
        <v>11354</v>
      </c>
      <c r="B557" s="1" t="s">
        <v>1131</v>
      </c>
      <c r="C557">
        <v>5215660000456</v>
      </c>
      <c r="D557" s="1" t="s">
        <v>8972</v>
      </c>
      <c r="E557" s="1" t="s">
        <v>8975</v>
      </c>
      <c r="F557" s="1" t="s">
        <v>8976</v>
      </c>
      <c r="G557" s="1" t="s">
        <v>8977</v>
      </c>
      <c r="H557" s="1" t="s">
        <v>1200</v>
      </c>
      <c r="I557" s="1" t="s">
        <v>1191</v>
      </c>
      <c r="J557" s="1" t="s">
        <v>7239</v>
      </c>
      <c r="K557" s="1" t="s">
        <v>7177</v>
      </c>
      <c r="L557" s="1" t="s">
        <v>7178</v>
      </c>
      <c r="M557" s="1" t="s">
        <v>7179</v>
      </c>
      <c r="N557" s="1" t="s">
        <v>1640</v>
      </c>
      <c r="O557" s="1" t="s">
        <v>1200</v>
      </c>
      <c r="P557" s="1" t="s">
        <v>1200</v>
      </c>
      <c r="Q557" s="1" t="s">
        <v>7180</v>
      </c>
      <c r="R557" s="1" t="s">
        <v>7349</v>
      </c>
      <c r="S557" s="1" t="s">
        <v>1200</v>
      </c>
      <c r="T557">
        <v>1</v>
      </c>
      <c r="U557" s="1" t="s">
        <v>8978</v>
      </c>
      <c r="V557" s="1" t="s">
        <v>8979</v>
      </c>
      <c r="W557" s="1" t="s">
        <v>1200</v>
      </c>
      <c r="X557" s="1" t="s">
        <v>1200</v>
      </c>
      <c r="Z557">
        <v>4.21</v>
      </c>
      <c r="AA557">
        <v>0</v>
      </c>
      <c r="AB557" s="1" t="s">
        <v>1200</v>
      </c>
    </row>
    <row r="558" spans="1:28" hidden="1" x14ac:dyDescent="0.25">
      <c r="A558">
        <v>9334</v>
      </c>
      <c r="B558" s="1" t="s">
        <v>5059</v>
      </c>
      <c r="C558">
        <v>4963270000159</v>
      </c>
      <c r="D558" s="1" t="s">
        <v>8980</v>
      </c>
      <c r="E558" s="1" t="s">
        <v>8981</v>
      </c>
      <c r="F558" s="1" t="s">
        <v>5060</v>
      </c>
      <c r="G558" s="1" t="s">
        <v>3829</v>
      </c>
      <c r="H558" s="1" t="s">
        <v>1200</v>
      </c>
      <c r="I558" s="1" t="s">
        <v>1010</v>
      </c>
      <c r="J558" s="1" t="s">
        <v>479</v>
      </c>
      <c r="K558" s="1" t="s">
        <v>7177</v>
      </c>
      <c r="L558" s="1" t="s">
        <v>7178</v>
      </c>
      <c r="M558" s="1" t="s">
        <v>7179</v>
      </c>
      <c r="N558" s="1" t="s">
        <v>1200</v>
      </c>
      <c r="O558" s="1" t="s">
        <v>1200</v>
      </c>
      <c r="P558" s="1" t="s">
        <v>1200</v>
      </c>
      <c r="Q558" s="1" t="s">
        <v>7180</v>
      </c>
      <c r="R558" s="1" t="s">
        <v>1200</v>
      </c>
      <c r="S558" s="1" t="s">
        <v>1200</v>
      </c>
      <c r="T558">
        <v>1</v>
      </c>
      <c r="U558" s="1" t="s">
        <v>8982</v>
      </c>
      <c r="V558" s="1" t="s">
        <v>8983</v>
      </c>
      <c r="W558" s="1" t="s">
        <v>1200</v>
      </c>
      <c r="X558" s="1" t="s">
        <v>1200</v>
      </c>
      <c r="Z558">
        <v>13.45</v>
      </c>
      <c r="AA558">
        <v>0</v>
      </c>
      <c r="AB558" s="1" t="s">
        <v>1200</v>
      </c>
    </row>
    <row r="559" spans="1:28" hidden="1" x14ac:dyDescent="0.25">
      <c r="A559">
        <v>330</v>
      </c>
      <c r="B559" s="1" t="s">
        <v>1376</v>
      </c>
      <c r="C559">
        <v>4041424000155</v>
      </c>
      <c r="D559" s="1" t="s">
        <v>8984</v>
      </c>
      <c r="E559" s="1" t="s">
        <v>8985</v>
      </c>
      <c r="F559" s="1" t="s">
        <v>1377</v>
      </c>
      <c r="G559" s="1" t="s">
        <v>1378</v>
      </c>
      <c r="H559" s="1" t="s">
        <v>1200</v>
      </c>
      <c r="I559" s="1" t="s">
        <v>284</v>
      </c>
      <c r="J559" s="1" t="s">
        <v>20</v>
      </c>
      <c r="K559" s="1" t="s">
        <v>7177</v>
      </c>
      <c r="L559" s="1" t="s">
        <v>7178</v>
      </c>
      <c r="M559" s="1" t="s">
        <v>7179</v>
      </c>
      <c r="N559" s="1" t="s">
        <v>1200</v>
      </c>
      <c r="O559" s="1" t="s">
        <v>1200</v>
      </c>
      <c r="P559" s="1" t="s">
        <v>1200</v>
      </c>
      <c r="Q559" s="1" t="s">
        <v>7180</v>
      </c>
      <c r="R559" s="1" t="s">
        <v>1200</v>
      </c>
      <c r="S559" s="1" t="s">
        <v>1200</v>
      </c>
      <c r="T559">
        <v>1</v>
      </c>
      <c r="U559" s="1" t="s">
        <v>1380</v>
      </c>
      <c r="V559" s="1" t="s">
        <v>1381</v>
      </c>
      <c r="W559" s="1" t="s">
        <v>1200</v>
      </c>
      <c r="X559" s="1" t="s">
        <v>1200</v>
      </c>
      <c r="Z559">
        <v>3.42</v>
      </c>
      <c r="AA559">
        <v>0</v>
      </c>
      <c r="AB559" s="1" t="s">
        <v>1200</v>
      </c>
    </row>
    <row r="560" spans="1:28" hidden="1" x14ac:dyDescent="0.25">
      <c r="A560">
        <v>12052</v>
      </c>
      <c r="B560" s="1" t="s">
        <v>8986</v>
      </c>
      <c r="C560">
        <v>37849639000237</v>
      </c>
      <c r="D560" s="1" t="s">
        <v>8987</v>
      </c>
      <c r="E560" s="1" t="s">
        <v>8988</v>
      </c>
      <c r="F560" s="1" t="s">
        <v>8989</v>
      </c>
      <c r="G560" s="1" t="s">
        <v>2204</v>
      </c>
      <c r="H560" s="1" t="s">
        <v>1200</v>
      </c>
      <c r="I560" s="1" t="s">
        <v>850</v>
      </c>
      <c r="J560" s="1" t="s">
        <v>7239</v>
      </c>
      <c r="K560" s="1" t="s">
        <v>7177</v>
      </c>
      <c r="L560" s="1" t="s">
        <v>7178</v>
      </c>
      <c r="M560" s="1" t="s">
        <v>7179</v>
      </c>
      <c r="N560" s="1" t="s">
        <v>1200</v>
      </c>
      <c r="O560" s="1" t="s">
        <v>1200</v>
      </c>
      <c r="P560" s="1" t="s">
        <v>1200</v>
      </c>
      <c r="Q560" s="1" t="s">
        <v>7180</v>
      </c>
      <c r="R560" s="1" t="s">
        <v>1200</v>
      </c>
      <c r="S560" s="1" t="s">
        <v>1200</v>
      </c>
      <c r="T560">
        <v>1</v>
      </c>
      <c r="U560" s="1" t="s">
        <v>8990</v>
      </c>
      <c r="V560" s="1" t="s">
        <v>8991</v>
      </c>
      <c r="W560" s="1" t="s">
        <v>1200</v>
      </c>
      <c r="X560" s="1" t="s">
        <v>1200</v>
      </c>
      <c r="Z560">
        <v>16.07</v>
      </c>
      <c r="AA560">
        <v>0</v>
      </c>
      <c r="AB560" s="1" t="s">
        <v>1200</v>
      </c>
    </row>
    <row r="561" spans="1:28" hidden="1" x14ac:dyDescent="0.25">
      <c r="A561">
        <v>1980</v>
      </c>
      <c r="B561" s="1" t="s">
        <v>2756</v>
      </c>
      <c r="C561">
        <v>15346045000190</v>
      </c>
      <c r="D561" s="1" t="s">
        <v>8992</v>
      </c>
      <c r="E561" s="1" t="s">
        <v>8993</v>
      </c>
      <c r="F561" s="1" t="s">
        <v>2758</v>
      </c>
      <c r="G561" s="1" t="s">
        <v>1325</v>
      </c>
      <c r="H561" s="1" t="s">
        <v>1200</v>
      </c>
      <c r="I561" s="1" t="s">
        <v>132</v>
      </c>
      <c r="J561" s="1" t="s">
        <v>533</v>
      </c>
      <c r="K561" s="1" t="s">
        <v>7177</v>
      </c>
      <c r="L561" s="1" t="s">
        <v>7178</v>
      </c>
      <c r="M561" s="1" t="s">
        <v>7179</v>
      </c>
      <c r="N561" s="1" t="s">
        <v>1200</v>
      </c>
      <c r="O561" s="1" t="s">
        <v>1200</v>
      </c>
      <c r="P561" s="1" t="s">
        <v>1200</v>
      </c>
      <c r="Q561" s="1" t="s">
        <v>7180</v>
      </c>
      <c r="R561" s="1" t="s">
        <v>1200</v>
      </c>
      <c r="S561" s="1" t="s">
        <v>1200</v>
      </c>
      <c r="T561">
        <v>1</v>
      </c>
      <c r="U561" s="1" t="s">
        <v>8994</v>
      </c>
      <c r="V561" s="1" t="s">
        <v>8995</v>
      </c>
      <c r="W561" s="1" t="s">
        <v>1200</v>
      </c>
      <c r="X561" s="1" t="s">
        <v>1200</v>
      </c>
      <c r="Z561">
        <v>18.97</v>
      </c>
      <c r="AA561">
        <v>0</v>
      </c>
      <c r="AB561" s="1" t="s">
        <v>1200</v>
      </c>
    </row>
    <row r="562" spans="1:28" hidden="1" x14ac:dyDescent="0.25">
      <c r="A562">
        <v>455</v>
      </c>
      <c r="B562" s="1" t="s">
        <v>1475</v>
      </c>
      <c r="C562">
        <v>56301000137</v>
      </c>
      <c r="D562" s="1" t="s">
        <v>8996</v>
      </c>
      <c r="E562" s="1" t="s">
        <v>8997</v>
      </c>
      <c r="F562" s="1" t="s">
        <v>8998</v>
      </c>
      <c r="G562" s="1" t="s">
        <v>1477</v>
      </c>
      <c r="H562" s="1" t="s">
        <v>1200</v>
      </c>
      <c r="I562" s="1" t="s">
        <v>7762</v>
      </c>
      <c r="J562" s="1" t="s">
        <v>20</v>
      </c>
      <c r="K562" s="1" t="s">
        <v>7177</v>
      </c>
      <c r="L562" s="1" t="s">
        <v>7178</v>
      </c>
      <c r="M562" s="1" t="s">
        <v>7179</v>
      </c>
      <c r="N562" s="1" t="s">
        <v>1200</v>
      </c>
      <c r="O562" s="1" t="s">
        <v>1200</v>
      </c>
      <c r="P562" s="1" t="s">
        <v>1200</v>
      </c>
      <c r="Q562" s="1" t="s">
        <v>7180</v>
      </c>
      <c r="R562" s="1" t="s">
        <v>1200</v>
      </c>
      <c r="S562" s="1" t="s">
        <v>1200</v>
      </c>
      <c r="T562">
        <v>1</v>
      </c>
      <c r="U562" s="1" t="s">
        <v>8999</v>
      </c>
      <c r="V562" s="1" t="s">
        <v>9000</v>
      </c>
      <c r="W562" s="1" t="s">
        <v>1200</v>
      </c>
      <c r="X562" s="1" t="s">
        <v>1200</v>
      </c>
      <c r="Z562">
        <v>0.7</v>
      </c>
      <c r="AA562">
        <v>0</v>
      </c>
      <c r="AB562" s="1" t="s">
        <v>1200</v>
      </c>
    </row>
    <row r="563" spans="1:28" hidden="1" x14ac:dyDescent="0.25">
      <c r="A563">
        <v>1142</v>
      </c>
      <c r="B563" s="1" t="s">
        <v>975</v>
      </c>
      <c r="C563">
        <v>17280621000179</v>
      </c>
      <c r="D563" s="1" t="s">
        <v>9001</v>
      </c>
      <c r="E563" s="1" t="s">
        <v>9002</v>
      </c>
      <c r="F563" s="1" t="s">
        <v>2178</v>
      </c>
      <c r="G563" s="1" t="s">
        <v>2179</v>
      </c>
      <c r="H563" s="1" t="s">
        <v>1200</v>
      </c>
      <c r="I563" s="1" t="s">
        <v>977</v>
      </c>
      <c r="J563" s="1" t="s">
        <v>479</v>
      </c>
      <c r="K563" s="1" t="s">
        <v>7177</v>
      </c>
      <c r="L563" s="1" t="s">
        <v>7178</v>
      </c>
      <c r="M563" s="1" t="s">
        <v>7179</v>
      </c>
      <c r="N563" s="1" t="s">
        <v>1200</v>
      </c>
      <c r="O563" s="1" t="s">
        <v>1200</v>
      </c>
      <c r="P563" s="1" t="s">
        <v>1200</v>
      </c>
      <c r="Q563" s="1" t="s">
        <v>7180</v>
      </c>
      <c r="R563" s="1" t="s">
        <v>7295</v>
      </c>
      <c r="S563" s="1" t="s">
        <v>1200</v>
      </c>
      <c r="T563">
        <v>1</v>
      </c>
      <c r="U563" s="1" t="s">
        <v>978</v>
      </c>
      <c r="V563" s="1" t="s">
        <v>979</v>
      </c>
      <c r="W563" s="1" t="s">
        <v>1200</v>
      </c>
      <c r="X563" s="1" t="s">
        <v>1200</v>
      </c>
      <c r="Z563">
        <v>12.6</v>
      </c>
      <c r="AA563">
        <v>0</v>
      </c>
      <c r="AB563" s="1" t="s">
        <v>1200</v>
      </c>
    </row>
    <row r="564" spans="1:28" hidden="1" x14ac:dyDescent="0.25">
      <c r="A564">
        <v>11037</v>
      </c>
      <c r="B564" s="1" t="s">
        <v>911</v>
      </c>
      <c r="C564">
        <v>17280621000250</v>
      </c>
      <c r="D564" s="1" t="s">
        <v>9001</v>
      </c>
      <c r="E564" s="1" t="s">
        <v>9003</v>
      </c>
      <c r="F564" s="1" t="s">
        <v>5828</v>
      </c>
      <c r="G564" s="1" t="s">
        <v>2204</v>
      </c>
      <c r="H564" s="1" t="s">
        <v>1200</v>
      </c>
      <c r="I564" s="1" t="s">
        <v>7078</v>
      </c>
      <c r="J564" s="1" t="s">
        <v>7239</v>
      </c>
      <c r="K564" s="1" t="s">
        <v>7177</v>
      </c>
      <c r="L564" s="1" t="s">
        <v>7178</v>
      </c>
      <c r="M564" s="1" t="s">
        <v>7179</v>
      </c>
      <c r="N564" s="1" t="s">
        <v>1200</v>
      </c>
      <c r="O564" s="1" t="s">
        <v>1200</v>
      </c>
      <c r="P564" s="1" t="s">
        <v>7248</v>
      </c>
      <c r="Q564" s="1" t="s">
        <v>7180</v>
      </c>
      <c r="R564" s="1" t="s">
        <v>7293</v>
      </c>
      <c r="S564" s="1" t="s">
        <v>1200</v>
      </c>
      <c r="T564">
        <v>1</v>
      </c>
      <c r="U564" s="1" t="s">
        <v>914</v>
      </c>
      <c r="V564" s="1" t="s">
        <v>915</v>
      </c>
      <c r="W564" s="1" t="s">
        <v>1200</v>
      </c>
      <c r="X564" s="1" t="s">
        <v>1200</v>
      </c>
      <c r="Z564">
        <v>4.95</v>
      </c>
      <c r="AA564">
        <v>0</v>
      </c>
      <c r="AB564" s="1" t="s">
        <v>1200</v>
      </c>
    </row>
    <row r="565" spans="1:28" hidden="1" x14ac:dyDescent="0.25">
      <c r="A565">
        <v>10934</v>
      </c>
      <c r="B565" s="1" t="s">
        <v>5695</v>
      </c>
      <c r="C565">
        <v>51511265000195</v>
      </c>
      <c r="D565" s="1" t="s">
        <v>9004</v>
      </c>
      <c r="E565" s="1" t="s">
        <v>9005</v>
      </c>
      <c r="F565" s="1" t="s">
        <v>5696</v>
      </c>
      <c r="G565" s="1" t="s">
        <v>5697</v>
      </c>
      <c r="H565" s="1" t="s">
        <v>1200</v>
      </c>
      <c r="I565" s="1" t="s">
        <v>512</v>
      </c>
      <c r="J565" s="1" t="s">
        <v>7239</v>
      </c>
      <c r="K565" s="1" t="s">
        <v>7177</v>
      </c>
      <c r="L565" s="1" t="s">
        <v>7178</v>
      </c>
      <c r="M565" s="1" t="s">
        <v>7179</v>
      </c>
      <c r="N565" s="1" t="s">
        <v>1323</v>
      </c>
      <c r="O565" s="1" t="s">
        <v>1200</v>
      </c>
      <c r="P565" s="1" t="s">
        <v>1200</v>
      </c>
      <c r="Q565" s="1" t="s">
        <v>7180</v>
      </c>
      <c r="R565" s="1" t="s">
        <v>1200</v>
      </c>
      <c r="S565" s="1" t="s">
        <v>1200</v>
      </c>
      <c r="T565">
        <v>1</v>
      </c>
      <c r="U565" s="1" t="s">
        <v>9006</v>
      </c>
      <c r="V565" s="1" t="s">
        <v>9007</v>
      </c>
      <c r="W565" s="1" t="s">
        <v>1200</v>
      </c>
      <c r="X565" s="1" t="s">
        <v>1200</v>
      </c>
      <c r="Z565">
        <v>3.77</v>
      </c>
      <c r="AA565">
        <v>0</v>
      </c>
      <c r="AB565" s="1" t="s">
        <v>1200</v>
      </c>
    </row>
    <row r="566" spans="1:28" hidden="1" x14ac:dyDescent="0.25">
      <c r="A566">
        <v>3078</v>
      </c>
      <c r="B566" s="1" t="s">
        <v>820</v>
      </c>
      <c r="C566">
        <v>3187860000174</v>
      </c>
      <c r="D566" s="1" t="s">
        <v>9008</v>
      </c>
      <c r="E566" s="1" t="s">
        <v>9009</v>
      </c>
      <c r="F566" s="1" t="s">
        <v>3379</v>
      </c>
      <c r="G566" s="1" t="s">
        <v>3380</v>
      </c>
      <c r="H566" s="1" t="s">
        <v>1200</v>
      </c>
      <c r="I566" s="1" t="s">
        <v>425</v>
      </c>
      <c r="J566" s="1" t="s">
        <v>20</v>
      </c>
      <c r="K566" s="1" t="s">
        <v>7177</v>
      </c>
      <c r="L566" s="1" t="s">
        <v>7178</v>
      </c>
      <c r="M566" s="1" t="s">
        <v>7179</v>
      </c>
      <c r="N566" s="1" t="s">
        <v>821</v>
      </c>
      <c r="O566" s="1" t="s">
        <v>1200</v>
      </c>
      <c r="P566" s="1" t="s">
        <v>1200</v>
      </c>
      <c r="Q566" s="1" t="s">
        <v>7180</v>
      </c>
      <c r="R566" s="1" t="s">
        <v>7864</v>
      </c>
      <c r="S566" s="1" t="s">
        <v>1200</v>
      </c>
      <c r="T566">
        <v>1</v>
      </c>
      <c r="U566" s="1" t="s">
        <v>823</v>
      </c>
      <c r="V566" s="1" t="s">
        <v>824</v>
      </c>
      <c r="W566" s="1" t="s">
        <v>1200</v>
      </c>
      <c r="X566" s="1" t="s">
        <v>1200</v>
      </c>
      <c r="Z566">
        <v>8.9600000000000009</v>
      </c>
      <c r="AA566">
        <v>0</v>
      </c>
      <c r="AB566" s="1" t="s">
        <v>1200</v>
      </c>
    </row>
    <row r="567" spans="1:28" hidden="1" x14ac:dyDescent="0.25">
      <c r="A567">
        <v>2415</v>
      </c>
      <c r="B567" s="1" t="s">
        <v>3001</v>
      </c>
      <c r="C567">
        <v>26761823000123</v>
      </c>
      <c r="D567" s="1" t="s">
        <v>9010</v>
      </c>
      <c r="E567" s="1" t="s">
        <v>9011</v>
      </c>
      <c r="F567" s="1" t="s">
        <v>9012</v>
      </c>
      <c r="G567" s="1" t="s">
        <v>3003</v>
      </c>
      <c r="H567" s="1" t="s">
        <v>9013</v>
      </c>
      <c r="I567" s="1" t="s">
        <v>864</v>
      </c>
      <c r="J567" s="1" t="s">
        <v>20</v>
      </c>
      <c r="K567" s="1" t="s">
        <v>7177</v>
      </c>
      <c r="L567" s="1" t="s">
        <v>7178</v>
      </c>
      <c r="M567" s="1" t="s">
        <v>7179</v>
      </c>
      <c r="N567" s="1" t="s">
        <v>821</v>
      </c>
      <c r="O567" s="1" t="s">
        <v>1200</v>
      </c>
      <c r="P567" s="1" t="s">
        <v>1200</v>
      </c>
      <c r="Q567" s="1" t="s">
        <v>7180</v>
      </c>
      <c r="R567" s="1" t="s">
        <v>1200</v>
      </c>
      <c r="S567" s="1" t="s">
        <v>1200</v>
      </c>
      <c r="T567">
        <v>1</v>
      </c>
      <c r="U567" s="1" t="s">
        <v>9014</v>
      </c>
      <c r="V567" s="1" t="s">
        <v>9015</v>
      </c>
      <c r="W567" s="1" t="s">
        <v>1200</v>
      </c>
      <c r="X567" s="1" t="s">
        <v>1200</v>
      </c>
      <c r="Z567">
        <v>12.5</v>
      </c>
      <c r="AA567">
        <v>0</v>
      </c>
      <c r="AB567" s="1" t="s">
        <v>1200</v>
      </c>
    </row>
    <row r="568" spans="1:28" hidden="1" x14ac:dyDescent="0.25">
      <c r="A568">
        <v>5158</v>
      </c>
      <c r="B568" s="1" t="s">
        <v>832</v>
      </c>
      <c r="C568">
        <v>3187860000255</v>
      </c>
      <c r="D568" s="1" t="s">
        <v>9016</v>
      </c>
      <c r="E568" s="1" t="s">
        <v>9017</v>
      </c>
      <c r="F568" s="1" t="s">
        <v>4924</v>
      </c>
      <c r="G568" s="1" t="s">
        <v>4925</v>
      </c>
      <c r="H568" s="1" t="s">
        <v>1200</v>
      </c>
      <c r="I568" s="1" t="s">
        <v>425</v>
      </c>
      <c r="J568" s="1" t="s">
        <v>20</v>
      </c>
      <c r="K568" s="1" t="s">
        <v>7177</v>
      </c>
      <c r="L568" s="1" t="s">
        <v>7178</v>
      </c>
      <c r="M568" s="1" t="s">
        <v>7179</v>
      </c>
      <c r="N568" s="1" t="s">
        <v>821</v>
      </c>
      <c r="O568" s="1" t="s">
        <v>1200</v>
      </c>
      <c r="P568" s="1" t="s">
        <v>1200</v>
      </c>
      <c r="Q568" s="1" t="s">
        <v>7180</v>
      </c>
      <c r="R568" s="1" t="s">
        <v>7864</v>
      </c>
      <c r="S568" s="1" t="s">
        <v>1200</v>
      </c>
      <c r="T568">
        <v>1</v>
      </c>
      <c r="U568" s="1" t="s">
        <v>834</v>
      </c>
      <c r="V568" s="1" t="s">
        <v>835</v>
      </c>
      <c r="W568" s="1" t="s">
        <v>1200</v>
      </c>
      <c r="X568" s="1" t="s">
        <v>1200</v>
      </c>
      <c r="Z568">
        <v>8.89</v>
      </c>
      <c r="AA568">
        <v>0</v>
      </c>
      <c r="AB568" s="1" t="s">
        <v>1200</v>
      </c>
    </row>
    <row r="569" spans="1:28" hidden="1" x14ac:dyDescent="0.25">
      <c r="A569">
        <v>3798</v>
      </c>
      <c r="B569" s="1" t="s">
        <v>9018</v>
      </c>
      <c r="C569">
        <v>21522714000210</v>
      </c>
      <c r="D569" s="1" t="s">
        <v>9019</v>
      </c>
      <c r="E569" s="1" t="s">
        <v>9020</v>
      </c>
      <c r="F569" s="1" t="s">
        <v>5066</v>
      </c>
      <c r="G569" s="1" t="s">
        <v>5751</v>
      </c>
      <c r="H569" s="1" t="s">
        <v>1200</v>
      </c>
      <c r="I569" s="1" t="s">
        <v>864</v>
      </c>
      <c r="J569" s="1" t="s">
        <v>20</v>
      </c>
      <c r="K569" s="1" t="s">
        <v>7177</v>
      </c>
      <c r="L569" s="1" t="s">
        <v>7178</v>
      </c>
      <c r="M569" s="1" t="s">
        <v>7179</v>
      </c>
      <c r="N569" s="1" t="s">
        <v>3622</v>
      </c>
      <c r="O569" s="1" t="s">
        <v>1200</v>
      </c>
      <c r="P569" s="1" t="s">
        <v>1200</v>
      </c>
      <c r="Q569" s="1" t="s">
        <v>7180</v>
      </c>
      <c r="R569" s="1" t="s">
        <v>1200</v>
      </c>
      <c r="S569" s="1" t="s">
        <v>1200</v>
      </c>
      <c r="T569">
        <v>1</v>
      </c>
      <c r="U569" s="1" t="s">
        <v>9021</v>
      </c>
      <c r="V569" s="1" t="s">
        <v>9022</v>
      </c>
      <c r="W569" s="1" t="s">
        <v>1200</v>
      </c>
      <c r="X569" s="1" t="s">
        <v>1200</v>
      </c>
      <c r="Z569">
        <v>11.02</v>
      </c>
      <c r="AA569">
        <v>0</v>
      </c>
      <c r="AB569" s="1" t="s">
        <v>1200</v>
      </c>
    </row>
    <row r="570" spans="1:28" hidden="1" x14ac:dyDescent="0.25">
      <c r="A570">
        <v>3386</v>
      </c>
      <c r="B570" s="1" t="s">
        <v>3621</v>
      </c>
      <c r="C570">
        <v>21522714000300</v>
      </c>
      <c r="D570" s="1" t="s">
        <v>9023</v>
      </c>
      <c r="E570" s="1" t="s">
        <v>9024</v>
      </c>
      <c r="F570" s="1" t="s">
        <v>3623</v>
      </c>
      <c r="G570" s="1" t="s">
        <v>3624</v>
      </c>
      <c r="H570" s="1" t="s">
        <v>9025</v>
      </c>
      <c r="I570" s="1" t="s">
        <v>458</v>
      </c>
      <c r="J570" s="1" t="s">
        <v>20</v>
      </c>
      <c r="K570" s="1" t="s">
        <v>7177</v>
      </c>
      <c r="L570" s="1" t="s">
        <v>7178</v>
      </c>
      <c r="M570" s="1" t="s">
        <v>7179</v>
      </c>
      <c r="N570" s="1" t="s">
        <v>3622</v>
      </c>
      <c r="O570" s="1" t="s">
        <v>1200</v>
      </c>
      <c r="P570" s="1" t="s">
        <v>1200</v>
      </c>
      <c r="Q570" s="1" t="s">
        <v>7180</v>
      </c>
      <c r="R570" s="1" t="s">
        <v>1200</v>
      </c>
      <c r="S570" s="1" t="s">
        <v>1200</v>
      </c>
      <c r="T570">
        <v>1</v>
      </c>
      <c r="U570" s="1" t="s">
        <v>9026</v>
      </c>
      <c r="V570" s="1" t="s">
        <v>9027</v>
      </c>
      <c r="W570" s="1" t="s">
        <v>1200</v>
      </c>
      <c r="X570" s="1" t="s">
        <v>1200</v>
      </c>
      <c r="Z570">
        <v>11.12</v>
      </c>
      <c r="AA570">
        <v>0</v>
      </c>
      <c r="AB570" s="1" t="s">
        <v>1200</v>
      </c>
    </row>
    <row r="571" spans="1:28" hidden="1" x14ac:dyDescent="0.25">
      <c r="A571">
        <v>9338</v>
      </c>
      <c r="B571" s="1" t="s">
        <v>5064</v>
      </c>
      <c r="C571">
        <v>10283983000174</v>
      </c>
      <c r="D571" s="1" t="s">
        <v>9028</v>
      </c>
      <c r="E571" s="1" t="s">
        <v>9029</v>
      </c>
      <c r="F571" s="1" t="s">
        <v>5066</v>
      </c>
      <c r="G571" s="1" t="s">
        <v>5067</v>
      </c>
      <c r="H571" s="1" t="s">
        <v>1200</v>
      </c>
      <c r="I571" s="1" t="s">
        <v>827</v>
      </c>
      <c r="J571" s="1" t="s">
        <v>20</v>
      </c>
      <c r="K571" s="1" t="s">
        <v>7177</v>
      </c>
      <c r="L571" s="1" t="s">
        <v>7178</v>
      </c>
      <c r="M571" s="1" t="s">
        <v>7179</v>
      </c>
      <c r="N571" s="1" t="s">
        <v>1200</v>
      </c>
      <c r="O571" s="1" t="s">
        <v>1200</v>
      </c>
      <c r="P571" s="1" t="s">
        <v>1200</v>
      </c>
      <c r="Q571" s="1" t="s">
        <v>7180</v>
      </c>
      <c r="R571" s="1" t="s">
        <v>1200</v>
      </c>
      <c r="S571" s="1" t="s">
        <v>1200</v>
      </c>
      <c r="T571">
        <v>1</v>
      </c>
      <c r="U571" s="1" t="s">
        <v>9030</v>
      </c>
      <c r="V571" s="1" t="s">
        <v>9031</v>
      </c>
      <c r="W571" s="1" t="s">
        <v>1200</v>
      </c>
      <c r="X571" s="1" t="s">
        <v>1200</v>
      </c>
      <c r="Z571">
        <v>12.26</v>
      </c>
      <c r="AA571">
        <v>0</v>
      </c>
      <c r="AB571" s="1" t="s">
        <v>1200</v>
      </c>
    </row>
    <row r="572" spans="1:28" hidden="1" x14ac:dyDescent="0.25">
      <c r="A572">
        <v>11658</v>
      </c>
      <c r="B572" s="1" t="s">
        <v>6458</v>
      </c>
      <c r="C572">
        <v>10283983000417</v>
      </c>
      <c r="D572" s="1" t="s">
        <v>9032</v>
      </c>
      <c r="E572" s="1" t="s">
        <v>9033</v>
      </c>
      <c r="F572" s="1" t="s">
        <v>9034</v>
      </c>
      <c r="G572" s="1" t="s">
        <v>3026</v>
      </c>
      <c r="H572" s="1" t="s">
        <v>1200</v>
      </c>
      <c r="I572" s="1" t="s">
        <v>7137</v>
      </c>
      <c r="J572" s="1" t="s">
        <v>7239</v>
      </c>
      <c r="K572" s="1" t="s">
        <v>7177</v>
      </c>
      <c r="L572" s="1" t="s">
        <v>7178</v>
      </c>
      <c r="M572" s="1" t="s">
        <v>7179</v>
      </c>
      <c r="N572" s="1" t="s">
        <v>1200</v>
      </c>
      <c r="O572" s="1" t="s">
        <v>1200</v>
      </c>
      <c r="P572" s="1" t="s">
        <v>1200</v>
      </c>
      <c r="Q572" s="1" t="s">
        <v>7180</v>
      </c>
      <c r="R572" s="1" t="s">
        <v>1200</v>
      </c>
      <c r="S572" s="1" t="s">
        <v>1200</v>
      </c>
      <c r="T572">
        <v>1</v>
      </c>
      <c r="U572" s="1" t="s">
        <v>6456</v>
      </c>
      <c r="V572" s="1" t="s">
        <v>6457</v>
      </c>
      <c r="W572" s="1" t="s">
        <v>1200</v>
      </c>
      <c r="X572" s="1" t="s">
        <v>1200</v>
      </c>
      <c r="Z572">
        <v>11.88</v>
      </c>
      <c r="AA572">
        <v>0</v>
      </c>
      <c r="AB572" s="1" t="s">
        <v>1200</v>
      </c>
    </row>
    <row r="573" spans="1:28" hidden="1" x14ac:dyDescent="0.25">
      <c r="A573">
        <v>1450</v>
      </c>
      <c r="B573" s="1" t="s">
        <v>742</v>
      </c>
      <c r="C573">
        <v>17608115000166</v>
      </c>
      <c r="D573" s="1" t="s">
        <v>9035</v>
      </c>
      <c r="E573" s="1" t="s">
        <v>9036</v>
      </c>
      <c r="F573" s="1" t="s">
        <v>2403</v>
      </c>
      <c r="G573" s="1" t="s">
        <v>2404</v>
      </c>
      <c r="H573" s="1" t="s">
        <v>1200</v>
      </c>
      <c r="I573" s="1" t="s">
        <v>744</v>
      </c>
      <c r="J573" s="1" t="s">
        <v>188</v>
      </c>
      <c r="K573" s="1" t="s">
        <v>7177</v>
      </c>
      <c r="L573" s="1" t="s">
        <v>7178</v>
      </c>
      <c r="M573" s="1" t="s">
        <v>7179</v>
      </c>
      <c r="N573" s="1" t="s">
        <v>742</v>
      </c>
      <c r="O573" s="1" t="s">
        <v>1200</v>
      </c>
      <c r="P573" s="1" t="s">
        <v>1200</v>
      </c>
      <c r="Q573" s="1" t="s">
        <v>7180</v>
      </c>
      <c r="R573" s="1" t="s">
        <v>7565</v>
      </c>
      <c r="S573" s="1" t="s">
        <v>1200</v>
      </c>
      <c r="T573">
        <v>1</v>
      </c>
      <c r="U573" s="1" t="s">
        <v>9037</v>
      </c>
      <c r="V573" s="1" t="s">
        <v>9038</v>
      </c>
      <c r="W573" s="1" t="s">
        <v>1200</v>
      </c>
      <c r="X573" s="1" t="s">
        <v>1200</v>
      </c>
      <c r="Z573">
        <v>13.15</v>
      </c>
      <c r="AA573">
        <v>0</v>
      </c>
      <c r="AB573" s="1" t="s">
        <v>1200</v>
      </c>
    </row>
    <row r="574" spans="1:28" hidden="1" x14ac:dyDescent="0.25">
      <c r="A574">
        <v>2368</v>
      </c>
      <c r="B574" s="1" t="s">
        <v>759</v>
      </c>
      <c r="C574">
        <v>10520211000109</v>
      </c>
      <c r="D574" s="1" t="s">
        <v>759</v>
      </c>
      <c r="E574" s="1" t="s">
        <v>9039</v>
      </c>
      <c r="F574" s="1" t="s">
        <v>2986</v>
      </c>
      <c r="G574" s="1" t="s">
        <v>2987</v>
      </c>
      <c r="H574" s="1" t="s">
        <v>1200</v>
      </c>
      <c r="I574" s="1" t="s">
        <v>762</v>
      </c>
      <c r="J574" s="1" t="s">
        <v>188</v>
      </c>
      <c r="K574" s="1" t="s">
        <v>7177</v>
      </c>
      <c r="L574" s="1" t="s">
        <v>7178</v>
      </c>
      <c r="M574" s="1" t="s">
        <v>7179</v>
      </c>
      <c r="N574" s="1" t="s">
        <v>1200</v>
      </c>
      <c r="O574" s="1" t="s">
        <v>1200</v>
      </c>
      <c r="P574" s="1" t="s">
        <v>1200</v>
      </c>
      <c r="Q574" s="1" t="s">
        <v>7180</v>
      </c>
      <c r="R574" s="1" t="s">
        <v>7565</v>
      </c>
      <c r="S574" s="1" t="s">
        <v>1200</v>
      </c>
      <c r="T574">
        <v>1</v>
      </c>
      <c r="U574" s="1" t="s">
        <v>763</v>
      </c>
      <c r="V574" s="1" t="s">
        <v>764</v>
      </c>
      <c r="W574" s="1" t="s">
        <v>1200</v>
      </c>
      <c r="X574" s="1" t="s">
        <v>1200</v>
      </c>
      <c r="Z574">
        <v>6.08</v>
      </c>
      <c r="AA574">
        <v>0</v>
      </c>
      <c r="AB574" s="1" t="s">
        <v>1200</v>
      </c>
    </row>
    <row r="575" spans="1:28" hidden="1" x14ac:dyDescent="0.25">
      <c r="A575">
        <v>420</v>
      </c>
      <c r="B575" s="1" t="s">
        <v>1462</v>
      </c>
      <c r="C575">
        <v>5612539000115</v>
      </c>
      <c r="D575" s="1" t="s">
        <v>9040</v>
      </c>
      <c r="E575" s="1" t="s">
        <v>9041</v>
      </c>
      <c r="F575" s="1" t="s">
        <v>1463</v>
      </c>
      <c r="G575" s="1" t="s">
        <v>1464</v>
      </c>
      <c r="H575" s="1" t="s">
        <v>1200</v>
      </c>
      <c r="I575" s="1" t="s">
        <v>1465</v>
      </c>
      <c r="J575" s="1" t="s">
        <v>20</v>
      </c>
      <c r="K575" s="1" t="s">
        <v>7177</v>
      </c>
      <c r="L575" s="1" t="s">
        <v>7178</v>
      </c>
      <c r="M575" s="1" t="s">
        <v>7179</v>
      </c>
      <c r="N575" s="1" t="s">
        <v>1200</v>
      </c>
      <c r="O575" s="1" t="s">
        <v>1200</v>
      </c>
      <c r="P575" s="1" t="s">
        <v>1200</v>
      </c>
      <c r="Q575" s="1" t="s">
        <v>7180</v>
      </c>
      <c r="R575" s="1" t="s">
        <v>1200</v>
      </c>
      <c r="S575" s="1" t="s">
        <v>1200</v>
      </c>
      <c r="T575">
        <v>1</v>
      </c>
      <c r="U575" s="1" t="s">
        <v>9042</v>
      </c>
      <c r="V575" s="1" t="s">
        <v>9043</v>
      </c>
      <c r="W575" s="1" t="s">
        <v>1200</v>
      </c>
      <c r="X575" s="1" t="s">
        <v>1200</v>
      </c>
      <c r="Z575">
        <v>8.4</v>
      </c>
      <c r="AA575">
        <v>0</v>
      </c>
      <c r="AB575" s="1" t="s">
        <v>1200</v>
      </c>
    </row>
    <row r="576" spans="1:28" hidden="1" x14ac:dyDescent="0.25">
      <c r="A576">
        <v>1998</v>
      </c>
      <c r="B576" s="1" t="s">
        <v>1007</v>
      </c>
      <c r="C576">
        <v>6881313000182</v>
      </c>
      <c r="D576" s="1" t="s">
        <v>9044</v>
      </c>
      <c r="E576" s="1" t="s">
        <v>9045</v>
      </c>
      <c r="F576" s="1" t="s">
        <v>2775</v>
      </c>
      <c r="G576" s="1" t="s">
        <v>2776</v>
      </c>
      <c r="H576" s="1" t="s">
        <v>1200</v>
      </c>
      <c r="I576" s="1" t="s">
        <v>1010</v>
      </c>
      <c r="J576" s="1" t="s">
        <v>479</v>
      </c>
      <c r="K576" s="1" t="s">
        <v>7177</v>
      </c>
      <c r="L576" s="1" t="s">
        <v>7178</v>
      </c>
      <c r="M576" s="1" t="s">
        <v>7179</v>
      </c>
      <c r="N576" s="1" t="s">
        <v>1008</v>
      </c>
      <c r="O576" s="1" t="s">
        <v>1200</v>
      </c>
      <c r="P576" s="1" t="s">
        <v>1200</v>
      </c>
      <c r="Q576" s="1" t="s">
        <v>7180</v>
      </c>
      <c r="R576" s="1" t="s">
        <v>7295</v>
      </c>
      <c r="S576" s="1" t="s">
        <v>1200</v>
      </c>
      <c r="T576">
        <v>1</v>
      </c>
      <c r="U576" s="1" t="s">
        <v>1011</v>
      </c>
      <c r="V576" s="1" t="s">
        <v>1012</v>
      </c>
      <c r="W576" s="1" t="s">
        <v>1200</v>
      </c>
      <c r="X576" s="1" t="s">
        <v>1200</v>
      </c>
      <c r="Z576">
        <v>13.42</v>
      </c>
      <c r="AA576">
        <v>0</v>
      </c>
      <c r="AB576" s="1" t="s">
        <v>1200</v>
      </c>
    </row>
    <row r="577" spans="1:28" hidden="1" x14ac:dyDescent="0.25">
      <c r="A577">
        <v>10796</v>
      </c>
      <c r="B577" s="1" t="s">
        <v>9046</v>
      </c>
      <c r="C577">
        <v>3489188000333</v>
      </c>
      <c r="D577" s="1" t="s">
        <v>9047</v>
      </c>
      <c r="E577" s="1" t="s">
        <v>9048</v>
      </c>
      <c r="F577" s="1" t="s">
        <v>9049</v>
      </c>
      <c r="G577" s="1" t="s">
        <v>2227</v>
      </c>
      <c r="H577" s="1" t="s">
        <v>1200</v>
      </c>
      <c r="I577" s="1" t="s">
        <v>9050</v>
      </c>
      <c r="J577" s="1" t="s">
        <v>7239</v>
      </c>
      <c r="K577" s="1" t="s">
        <v>7177</v>
      </c>
      <c r="L577" s="1" t="s">
        <v>7178</v>
      </c>
      <c r="M577" s="1" t="s">
        <v>7179</v>
      </c>
      <c r="N577" s="1" t="s">
        <v>1200</v>
      </c>
      <c r="O577" s="1" t="s">
        <v>1200</v>
      </c>
      <c r="P577" s="1" t="s">
        <v>1200</v>
      </c>
      <c r="Q577" s="1" t="s">
        <v>7180</v>
      </c>
      <c r="R577" s="1" t="s">
        <v>1200</v>
      </c>
      <c r="S577" s="1" t="s">
        <v>1200</v>
      </c>
      <c r="T577">
        <v>1</v>
      </c>
      <c r="U577" s="1" t="s">
        <v>9051</v>
      </c>
      <c r="V577" s="1" t="s">
        <v>9052</v>
      </c>
      <c r="W577" s="1" t="s">
        <v>1200</v>
      </c>
      <c r="X577" s="1" t="s">
        <v>1200</v>
      </c>
      <c r="Z577">
        <v>14.71</v>
      </c>
      <c r="AA577">
        <v>0</v>
      </c>
      <c r="AB577" s="1" t="s">
        <v>1200</v>
      </c>
    </row>
    <row r="578" spans="1:28" hidden="1" x14ac:dyDescent="0.25">
      <c r="A578">
        <v>11324</v>
      </c>
      <c r="B578" s="1" t="s">
        <v>9053</v>
      </c>
      <c r="C578">
        <v>41425836000115</v>
      </c>
      <c r="D578" s="1" t="s">
        <v>9054</v>
      </c>
      <c r="E578" s="1" t="s">
        <v>1200</v>
      </c>
      <c r="F578" s="1" t="s">
        <v>9055</v>
      </c>
      <c r="G578" s="1" t="s">
        <v>9056</v>
      </c>
      <c r="H578" s="1" t="s">
        <v>1200</v>
      </c>
      <c r="I578" s="1" t="s">
        <v>9057</v>
      </c>
      <c r="J578" s="1" t="s">
        <v>7239</v>
      </c>
      <c r="K578" s="1" t="s">
        <v>7177</v>
      </c>
      <c r="L578" s="1" t="s">
        <v>7178</v>
      </c>
      <c r="M578" s="1" t="s">
        <v>7179</v>
      </c>
      <c r="N578" s="1" t="s">
        <v>1200</v>
      </c>
      <c r="O578" s="1" t="s">
        <v>1200</v>
      </c>
      <c r="P578" s="1" t="s">
        <v>1200</v>
      </c>
      <c r="Q578" s="1" t="s">
        <v>7180</v>
      </c>
      <c r="R578" s="1" t="s">
        <v>1200</v>
      </c>
      <c r="S578" s="1" t="s">
        <v>1200</v>
      </c>
      <c r="T578">
        <v>1</v>
      </c>
      <c r="U578" s="1" t="s">
        <v>9058</v>
      </c>
      <c r="V578" s="1" t="s">
        <v>9059</v>
      </c>
      <c r="W578" s="1" t="s">
        <v>1200</v>
      </c>
      <c r="X578" s="1" t="s">
        <v>1200</v>
      </c>
      <c r="Z578">
        <v>6.11</v>
      </c>
      <c r="AA578">
        <v>0</v>
      </c>
      <c r="AB578" s="1" t="s">
        <v>1200</v>
      </c>
    </row>
    <row r="579" spans="1:28" hidden="1" x14ac:dyDescent="0.25">
      <c r="A579">
        <v>2365</v>
      </c>
      <c r="B579" s="1" t="s">
        <v>753</v>
      </c>
      <c r="C579">
        <v>27847157000103</v>
      </c>
      <c r="D579" s="1" t="s">
        <v>9060</v>
      </c>
      <c r="E579" s="1" t="s">
        <v>9061</v>
      </c>
      <c r="F579" s="1" t="s">
        <v>2984</v>
      </c>
      <c r="G579" s="1" t="s">
        <v>2985</v>
      </c>
      <c r="H579" s="1" t="s">
        <v>1200</v>
      </c>
      <c r="I579" s="1" t="s">
        <v>756</v>
      </c>
      <c r="J579" s="1" t="s">
        <v>188</v>
      </c>
      <c r="K579" s="1" t="s">
        <v>7177</v>
      </c>
      <c r="L579" s="1" t="s">
        <v>7178</v>
      </c>
      <c r="M579" s="1" t="s">
        <v>7179</v>
      </c>
      <c r="N579" s="1" t="s">
        <v>754</v>
      </c>
      <c r="O579" s="1" t="s">
        <v>1200</v>
      </c>
      <c r="P579" s="1" t="s">
        <v>1200</v>
      </c>
      <c r="Q579" s="1" t="s">
        <v>7180</v>
      </c>
      <c r="R579" s="1" t="s">
        <v>7565</v>
      </c>
      <c r="S579" s="1" t="s">
        <v>1200</v>
      </c>
      <c r="T579">
        <v>1</v>
      </c>
      <c r="U579" s="1" t="s">
        <v>757</v>
      </c>
      <c r="V579" s="1" t="s">
        <v>758</v>
      </c>
      <c r="W579" s="1" t="s">
        <v>1200</v>
      </c>
      <c r="X579" s="1" t="s">
        <v>1200</v>
      </c>
      <c r="Z579">
        <v>8.34</v>
      </c>
      <c r="AA579">
        <v>0</v>
      </c>
      <c r="AB579" s="1" t="s">
        <v>1200</v>
      </c>
    </row>
    <row r="580" spans="1:28" hidden="1" x14ac:dyDescent="0.25">
      <c r="A580">
        <v>11250</v>
      </c>
      <c r="B580" s="1" t="s">
        <v>6089</v>
      </c>
      <c r="C580">
        <v>12843456000100</v>
      </c>
      <c r="D580" s="1" t="s">
        <v>9062</v>
      </c>
      <c r="E580" s="1" t="s">
        <v>9063</v>
      </c>
      <c r="F580" s="1" t="s">
        <v>9064</v>
      </c>
      <c r="G580" s="1" t="s">
        <v>6091</v>
      </c>
      <c r="H580" s="1" t="s">
        <v>1200</v>
      </c>
      <c r="I580" s="1" t="s">
        <v>6092</v>
      </c>
      <c r="J580" s="1" t="s">
        <v>7239</v>
      </c>
      <c r="K580" s="1" t="s">
        <v>7177</v>
      </c>
      <c r="L580" s="1" t="s">
        <v>7178</v>
      </c>
      <c r="M580" s="1" t="s">
        <v>7179</v>
      </c>
      <c r="N580" s="1" t="s">
        <v>1200</v>
      </c>
      <c r="O580" s="1" t="s">
        <v>1200</v>
      </c>
      <c r="P580" s="1" t="s">
        <v>1200</v>
      </c>
      <c r="Q580" s="1" t="s">
        <v>7180</v>
      </c>
      <c r="R580" s="1" t="s">
        <v>1200</v>
      </c>
      <c r="S580" s="1" t="s">
        <v>1200</v>
      </c>
      <c r="T580">
        <v>1</v>
      </c>
      <c r="U580" s="1" t="s">
        <v>6087</v>
      </c>
      <c r="V580" s="1" t="s">
        <v>6088</v>
      </c>
      <c r="W580" s="1" t="s">
        <v>1200</v>
      </c>
      <c r="X580" s="1" t="s">
        <v>1200</v>
      </c>
      <c r="Z580">
        <v>11.86</v>
      </c>
      <c r="AA580">
        <v>0</v>
      </c>
      <c r="AB580" s="1" t="s">
        <v>1200</v>
      </c>
    </row>
    <row r="581" spans="1:28" hidden="1" x14ac:dyDescent="0.25">
      <c r="A581">
        <v>2355</v>
      </c>
      <c r="B581" s="1" t="s">
        <v>931</v>
      </c>
      <c r="C581">
        <v>4787140000293</v>
      </c>
      <c r="D581" s="1" t="s">
        <v>9065</v>
      </c>
      <c r="E581" s="1" t="s">
        <v>9066</v>
      </c>
      <c r="F581" s="1" t="s">
        <v>2970</v>
      </c>
      <c r="G581" s="1" t="s">
        <v>2971</v>
      </c>
      <c r="H581" s="1" t="s">
        <v>1200</v>
      </c>
      <c r="I581" s="1" t="s">
        <v>934</v>
      </c>
      <c r="J581" s="1" t="s">
        <v>20</v>
      </c>
      <c r="K581" s="1" t="s">
        <v>7177</v>
      </c>
      <c r="L581" s="1" t="s">
        <v>7178</v>
      </c>
      <c r="M581" s="1" t="s">
        <v>7179</v>
      </c>
      <c r="N581" s="1" t="s">
        <v>932</v>
      </c>
      <c r="O581" s="1" t="s">
        <v>1200</v>
      </c>
      <c r="P581" s="1" t="s">
        <v>1200</v>
      </c>
      <c r="Q581" s="1" t="s">
        <v>7180</v>
      </c>
      <c r="R581" s="1" t="s">
        <v>7293</v>
      </c>
      <c r="S581" s="1" t="s">
        <v>1200</v>
      </c>
      <c r="T581">
        <v>1</v>
      </c>
      <c r="U581" s="1" t="s">
        <v>935</v>
      </c>
      <c r="V581" s="1" t="s">
        <v>936</v>
      </c>
      <c r="W581" s="1" t="s">
        <v>1200</v>
      </c>
      <c r="X581" s="1" t="s">
        <v>1200</v>
      </c>
      <c r="Z581">
        <v>4.84</v>
      </c>
      <c r="AA581">
        <v>0</v>
      </c>
      <c r="AB581" s="1" t="s">
        <v>1200</v>
      </c>
    </row>
    <row r="582" spans="1:28" hidden="1" x14ac:dyDescent="0.25">
      <c r="A582">
        <v>11703</v>
      </c>
      <c r="B582" s="1" t="s">
        <v>947</v>
      </c>
      <c r="C582">
        <v>4787140000374</v>
      </c>
      <c r="D582" s="1" t="s">
        <v>9067</v>
      </c>
      <c r="E582" s="1" t="s">
        <v>9068</v>
      </c>
      <c r="F582" s="1" t="s">
        <v>9069</v>
      </c>
      <c r="G582" s="1" t="s">
        <v>2934</v>
      </c>
      <c r="H582" s="1" t="s">
        <v>1200</v>
      </c>
      <c r="I582" s="1" t="s">
        <v>934</v>
      </c>
      <c r="J582" s="1" t="s">
        <v>7239</v>
      </c>
      <c r="K582" s="1" t="s">
        <v>7177</v>
      </c>
      <c r="L582" s="1" t="s">
        <v>7178</v>
      </c>
      <c r="M582" s="1" t="s">
        <v>7179</v>
      </c>
      <c r="N582" s="1" t="s">
        <v>932</v>
      </c>
      <c r="O582" s="1" t="s">
        <v>1200</v>
      </c>
      <c r="P582" s="1" t="s">
        <v>1200</v>
      </c>
      <c r="Q582" s="1" t="s">
        <v>7180</v>
      </c>
      <c r="R582" s="1" t="s">
        <v>7293</v>
      </c>
      <c r="S582" s="1" t="s">
        <v>1200</v>
      </c>
      <c r="T582">
        <v>1</v>
      </c>
      <c r="U582" s="1" t="s">
        <v>949</v>
      </c>
      <c r="V582" s="1" t="s">
        <v>950</v>
      </c>
      <c r="W582" s="1" t="s">
        <v>1200</v>
      </c>
      <c r="X582" s="1" t="s">
        <v>1200</v>
      </c>
      <c r="Z582">
        <v>5.95</v>
      </c>
      <c r="AA582">
        <v>0</v>
      </c>
      <c r="AB582" s="1" t="s">
        <v>1200</v>
      </c>
    </row>
    <row r="583" spans="1:28" hidden="1" x14ac:dyDescent="0.25">
      <c r="A583">
        <v>2362</v>
      </c>
      <c r="B583" s="1" t="s">
        <v>951</v>
      </c>
      <c r="C583">
        <v>4787140000102</v>
      </c>
      <c r="D583" s="1" t="s">
        <v>9070</v>
      </c>
      <c r="E583" s="1" t="s">
        <v>9066</v>
      </c>
      <c r="F583" s="1" t="s">
        <v>2980</v>
      </c>
      <c r="G583" s="1" t="s">
        <v>2981</v>
      </c>
      <c r="H583" s="1" t="s">
        <v>1200</v>
      </c>
      <c r="I583" s="1" t="s">
        <v>944</v>
      </c>
      <c r="J583" s="1" t="s">
        <v>20</v>
      </c>
      <c r="K583" s="1" t="s">
        <v>7177</v>
      </c>
      <c r="L583" s="1" t="s">
        <v>7178</v>
      </c>
      <c r="M583" s="1" t="s">
        <v>7179</v>
      </c>
      <c r="N583" s="1" t="s">
        <v>932</v>
      </c>
      <c r="O583" s="1" t="s">
        <v>1200</v>
      </c>
      <c r="P583" s="1" t="s">
        <v>1200</v>
      </c>
      <c r="Q583" s="1" t="s">
        <v>7180</v>
      </c>
      <c r="R583" s="1" t="s">
        <v>7293</v>
      </c>
      <c r="S583" s="1" t="s">
        <v>1200</v>
      </c>
      <c r="T583">
        <v>1</v>
      </c>
      <c r="U583" s="1" t="s">
        <v>953</v>
      </c>
      <c r="V583" s="1" t="s">
        <v>954</v>
      </c>
      <c r="W583" s="1" t="s">
        <v>1200</v>
      </c>
      <c r="X583" s="1" t="s">
        <v>1200</v>
      </c>
      <c r="Z583">
        <v>5.7</v>
      </c>
      <c r="AA583">
        <v>0</v>
      </c>
      <c r="AB583" s="1" t="s">
        <v>1200</v>
      </c>
    </row>
    <row r="584" spans="1:28" hidden="1" x14ac:dyDescent="0.25">
      <c r="A584">
        <v>3311</v>
      </c>
      <c r="B584" s="1" t="s">
        <v>9071</v>
      </c>
      <c r="C584">
        <v>3670355000186</v>
      </c>
      <c r="D584" s="1" t="s">
        <v>9072</v>
      </c>
      <c r="E584" s="1" t="s">
        <v>9073</v>
      </c>
      <c r="F584" s="1" t="s">
        <v>9074</v>
      </c>
      <c r="G584" s="1" t="s">
        <v>6796</v>
      </c>
      <c r="H584" s="1" t="s">
        <v>1200</v>
      </c>
      <c r="I584" s="1" t="s">
        <v>167</v>
      </c>
      <c r="J584" s="1" t="s">
        <v>20</v>
      </c>
      <c r="K584" s="1" t="s">
        <v>7177</v>
      </c>
      <c r="L584" s="1" t="s">
        <v>7178</v>
      </c>
      <c r="M584" s="1" t="s">
        <v>7179</v>
      </c>
      <c r="N584" s="1" t="s">
        <v>1200</v>
      </c>
      <c r="O584" s="1" t="s">
        <v>1200</v>
      </c>
      <c r="P584" s="1" t="s">
        <v>1200</v>
      </c>
      <c r="Q584" s="1" t="s">
        <v>7180</v>
      </c>
      <c r="R584" s="1" t="s">
        <v>1200</v>
      </c>
      <c r="S584" s="1" t="s">
        <v>1200</v>
      </c>
      <c r="T584">
        <v>1</v>
      </c>
      <c r="U584" s="1" t="s">
        <v>9075</v>
      </c>
      <c r="V584" s="1" t="s">
        <v>9076</v>
      </c>
      <c r="W584" s="1" t="s">
        <v>1200</v>
      </c>
      <c r="X584" s="1" t="s">
        <v>1200</v>
      </c>
      <c r="Z584">
        <v>5.69</v>
      </c>
      <c r="AA584">
        <v>0</v>
      </c>
      <c r="AB584" s="1" t="s">
        <v>1200</v>
      </c>
    </row>
    <row r="585" spans="1:28" hidden="1" x14ac:dyDescent="0.25">
      <c r="A585">
        <v>11090</v>
      </c>
      <c r="B585" s="1" t="s">
        <v>9077</v>
      </c>
      <c r="C585">
        <v>50184350387</v>
      </c>
      <c r="D585" s="1" t="s">
        <v>9078</v>
      </c>
      <c r="E585" s="1" t="s">
        <v>9079</v>
      </c>
      <c r="F585" s="1" t="s">
        <v>9080</v>
      </c>
      <c r="G585" s="1" t="s">
        <v>9081</v>
      </c>
      <c r="H585" s="1" t="s">
        <v>1200</v>
      </c>
      <c r="I585" s="1" t="s">
        <v>262</v>
      </c>
      <c r="J585" s="1" t="s">
        <v>7239</v>
      </c>
      <c r="K585" s="1" t="s">
        <v>7177</v>
      </c>
      <c r="L585" s="1" t="s">
        <v>1200</v>
      </c>
      <c r="M585" s="1" t="s">
        <v>1200</v>
      </c>
      <c r="N585" s="1" t="s">
        <v>1200</v>
      </c>
      <c r="O585" s="1" t="s">
        <v>1200</v>
      </c>
      <c r="P585" s="1" t="s">
        <v>1200</v>
      </c>
      <c r="Q585" s="1" t="s">
        <v>7180</v>
      </c>
      <c r="R585" s="1" t="s">
        <v>1200</v>
      </c>
      <c r="S585" s="1" t="s">
        <v>1200</v>
      </c>
      <c r="T585">
        <v>0</v>
      </c>
      <c r="U585" s="1" t="s">
        <v>6036</v>
      </c>
      <c r="V585" s="1" t="s">
        <v>6036</v>
      </c>
      <c r="W585" s="1" t="s">
        <v>1200</v>
      </c>
      <c r="X585" s="1" t="s">
        <v>1200</v>
      </c>
      <c r="AA585">
        <v>0</v>
      </c>
      <c r="AB585" s="1" t="s">
        <v>1200</v>
      </c>
    </row>
    <row r="586" spans="1:28" hidden="1" x14ac:dyDescent="0.25">
      <c r="A586">
        <v>9593</v>
      </c>
      <c r="B586" s="1" t="s">
        <v>9082</v>
      </c>
      <c r="C586">
        <v>9517617000587</v>
      </c>
      <c r="D586" s="1" t="s">
        <v>8958</v>
      </c>
      <c r="E586" s="1" t="s">
        <v>9083</v>
      </c>
      <c r="F586" s="1" t="s">
        <v>9084</v>
      </c>
      <c r="G586" s="1" t="s">
        <v>9085</v>
      </c>
      <c r="H586" s="1" t="s">
        <v>1200</v>
      </c>
      <c r="I586" s="1" t="s">
        <v>425</v>
      </c>
      <c r="J586" s="1" t="s">
        <v>7239</v>
      </c>
      <c r="K586" s="1" t="s">
        <v>7177</v>
      </c>
      <c r="L586" s="1" t="s">
        <v>7178</v>
      </c>
      <c r="M586" s="1" t="s">
        <v>7179</v>
      </c>
      <c r="N586" s="1" t="s">
        <v>8954</v>
      </c>
      <c r="O586" s="1" t="s">
        <v>1200</v>
      </c>
      <c r="P586" s="1" t="s">
        <v>7248</v>
      </c>
      <c r="Q586" s="1" t="s">
        <v>7180</v>
      </c>
      <c r="R586" s="1" t="s">
        <v>1200</v>
      </c>
      <c r="S586" s="1" t="s">
        <v>1200</v>
      </c>
      <c r="T586">
        <v>1</v>
      </c>
      <c r="U586" s="1" t="s">
        <v>9086</v>
      </c>
      <c r="V586" s="1" t="s">
        <v>9087</v>
      </c>
      <c r="W586" s="1" t="s">
        <v>1200</v>
      </c>
      <c r="X586" s="1" t="s">
        <v>1200</v>
      </c>
      <c r="Z586">
        <v>7.71</v>
      </c>
      <c r="AA586">
        <v>0</v>
      </c>
      <c r="AB586" s="1" t="s">
        <v>1200</v>
      </c>
    </row>
    <row r="587" spans="1:28" hidden="1" x14ac:dyDescent="0.25">
      <c r="B587" s="1" t="s">
        <v>9088</v>
      </c>
      <c r="D587" s="1" t="s">
        <v>1200</v>
      </c>
      <c r="E587" s="1" t="s">
        <v>1200</v>
      </c>
      <c r="F587" s="1" t="s">
        <v>9089</v>
      </c>
      <c r="G587" s="1" t="s">
        <v>1372</v>
      </c>
      <c r="H587" s="1" t="s">
        <v>1200</v>
      </c>
      <c r="I587" s="1" t="s">
        <v>7280</v>
      </c>
      <c r="J587" s="1" t="s">
        <v>20</v>
      </c>
      <c r="K587" s="1" t="s">
        <v>7177</v>
      </c>
      <c r="L587" s="1" t="s">
        <v>7178</v>
      </c>
      <c r="M587" s="1" t="s">
        <v>7179</v>
      </c>
      <c r="N587" s="1" t="s">
        <v>1200</v>
      </c>
      <c r="O587" s="1" t="s">
        <v>1200</v>
      </c>
      <c r="P587" s="1" t="s">
        <v>7248</v>
      </c>
      <c r="Q587" s="1" t="s">
        <v>7180</v>
      </c>
      <c r="R587" s="1" t="s">
        <v>1200</v>
      </c>
      <c r="S587" s="1" t="s">
        <v>1200</v>
      </c>
      <c r="T587">
        <v>1</v>
      </c>
      <c r="U587" s="1" t="s">
        <v>9090</v>
      </c>
      <c r="V587" s="1" t="s">
        <v>9091</v>
      </c>
      <c r="W587" s="1" t="s">
        <v>1200</v>
      </c>
      <c r="X587" s="1" t="s">
        <v>1200</v>
      </c>
      <c r="Z587">
        <v>12.85</v>
      </c>
      <c r="AA587">
        <v>0</v>
      </c>
      <c r="AB587" s="1" t="s">
        <v>1200</v>
      </c>
    </row>
    <row r="588" spans="1:28" hidden="1" x14ac:dyDescent="0.25">
      <c r="A588">
        <v>1875</v>
      </c>
      <c r="B588" s="1" t="s">
        <v>1003</v>
      </c>
      <c r="C588">
        <v>8530591000110</v>
      </c>
      <c r="D588" s="1" t="s">
        <v>9092</v>
      </c>
      <c r="E588" s="1" t="s">
        <v>9093</v>
      </c>
      <c r="F588" s="1" t="s">
        <v>2724</v>
      </c>
      <c r="G588" s="1" t="s">
        <v>2725</v>
      </c>
      <c r="H588" s="1" t="s">
        <v>1200</v>
      </c>
      <c r="I588" s="1" t="s">
        <v>963</v>
      </c>
      <c r="J588" s="1" t="s">
        <v>479</v>
      </c>
      <c r="K588" s="1" t="s">
        <v>7177</v>
      </c>
      <c r="L588" s="1" t="s">
        <v>7178</v>
      </c>
      <c r="M588" s="1" t="s">
        <v>7179</v>
      </c>
      <c r="N588" s="1" t="s">
        <v>961</v>
      </c>
      <c r="O588" s="1" t="s">
        <v>1200</v>
      </c>
      <c r="P588" s="1" t="s">
        <v>1200</v>
      </c>
      <c r="Q588" s="1" t="s">
        <v>7180</v>
      </c>
      <c r="R588" s="1" t="s">
        <v>7295</v>
      </c>
      <c r="S588" s="1" t="s">
        <v>1200</v>
      </c>
      <c r="T588">
        <v>1</v>
      </c>
      <c r="U588" s="1" t="s">
        <v>1005</v>
      </c>
      <c r="V588" s="1" t="s">
        <v>1006</v>
      </c>
      <c r="W588" s="1" t="s">
        <v>1200</v>
      </c>
      <c r="X588" s="1" t="s">
        <v>1200</v>
      </c>
      <c r="Z588">
        <v>14.92</v>
      </c>
      <c r="AA588">
        <v>0</v>
      </c>
      <c r="AB588" s="1" t="s">
        <v>1200</v>
      </c>
    </row>
    <row r="589" spans="1:28" hidden="1" x14ac:dyDescent="0.25">
      <c r="A589">
        <v>2385</v>
      </c>
      <c r="B589" s="1" t="s">
        <v>959</v>
      </c>
      <c r="C589">
        <v>8143625000114</v>
      </c>
      <c r="D589" s="1" t="s">
        <v>9094</v>
      </c>
      <c r="E589" s="1" t="s">
        <v>9095</v>
      </c>
      <c r="F589" s="1" t="s">
        <v>2995</v>
      </c>
      <c r="G589" s="1" t="s">
        <v>2725</v>
      </c>
      <c r="H589" s="1" t="s">
        <v>1200</v>
      </c>
      <c r="I589" s="1" t="s">
        <v>963</v>
      </c>
      <c r="J589" s="1" t="s">
        <v>964</v>
      </c>
      <c r="K589" s="1" t="s">
        <v>7177</v>
      </c>
      <c r="L589" s="1" t="s">
        <v>7178</v>
      </c>
      <c r="M589" s="1" t="s">
        <v>7179</v>
      </c>
      <c r="N589" s="1" t="s">
        <v>961</v>
      </c>
      <c r="O589" s="1" t="s">
        <v>1200</v>
      </c>
      <c r="P589" s="1" t="s">
        <v>1200</v>
      </c>
      <c r="Q589" s="1" t="s">
        <v>7180</v>
      </c>
      <c r="R589" s="1" t="s">
        <v>7295</v>
      </c>
      <c r="S589" s="1" t="s">
        <v>1200</v>
      </c>
      <c r="T589">
        <v>1</v>
      </c>
      <c r="U589" s="1" t="s">
        <v>965</v>
      </c>
      <c r="V589" s="1" t="s">
        <v>966</v>
      </c>
      <c r="W589" s="1" t="s">
        <v>1200</v>
      </c>
      <c r="X589" s="1" t="s">
        <v>1200</v>
      </c>
      <c r="Z589">
        <v>15.14</v>
      </c>
      <c r="AA589">
        <v>0</v>
      </c>
      <c r="AB589" s="1" t="s">
        <v>1200</v>
      </c>
    </row>
    <row r="590" spans="1:28" hidden="1" x14ac:dyDescent="0.25">
      <c r="A590">
        <v>4002</v>
      </c>
      <c r="B590" s="1" t="s">
        <v>1023</v>
      </c>
      <c r="C590">
        <v>27472047000104</v>
      </c>
      <c r="D590" s="1" t="s">
        <v>9096</v>
      </c>
      <c r="E590" s="1" t="s">
        <v>9097</v>
      </c>
      <c r="F590" s="1" t="s">
        <v>4106</v>
      </c>
      <c r="G590" s="1" t="s">
        <v>3948</v>
      </c>
      <c r="H590" s="1" t="s">
        <v>1200</v>
      </c>
      <c r="I590" s="1" t="s">
        <v>963</v>
      </c>
      <c r="J590" s="1" t="s">
        <v>964</v>
      </c>
      <c r="K590" s="1" t="s">
        <v>7177</v>
      </c>
      <c r="L590" s="1" t="s">
        <v>7178</v>
      </c>
      <c r="M590" s="1" t="s">
        <v>7179</v>
      </c>
      <c r="N590" s="1" t="s">
        <v>961</v>
      </c>
      <c r="O590" s="1" t="s">
        <v>1200</v>
      </c>
      <c r="P590" s="1" t="s">
        <v>1200</v>
      </c>
      <c r="Q590" s="1" t="s">
        <v>7180</v>
      </c>
      <c r="R590" s="1" t="s">
        <v>7295</v>
      </c>
      <c r="S590" s="1" t="s">
        <v>1200</v>
      </c>
      <c r="T590">
        <v>1</v>
      </c>
      <c r="U590" s="1" t="s">
        <v>1025</v>
      </c>
      <c r="V590" s="1" t="s">
        <v>1026</v>
      </c>
      <c r="W590" s="1" t="s">
        <v>1200</v>
      </c>
      <c r="X590" s="1" t="s">
        <v>1200</v>
      </c>
      <c r="Z590">
        <v>15.33</v>
      </c>
      <c r="AA590">
        <v>0</v>
      </c>
      <c r="AB590" s="1" t="s">
        <v>1200</v>
      </c>
    </row>
    <row r="591" spans="1:28" hidden="1" x14ac:dyDescent="0.25">
      <c r="A591">
        <v>11344</v>
      </c>
      <c r="B591" s="1" t="s">
        <v>6158</v>
      </c>
      <c r="C591">
        <v>33825645000112</v>
      </c>
      <c r="D591" s="1" t="s">
        <v>9098</v>
      </c>
      <c r="E591" s="1" t="s">
        <v>9097</v>
      </c>
      <c r="F591" s="1" t="s">
        <v>9099</v>
      </c>
      <c r="G591" s="1" t="s">
        <v>6160</v>
      </c>
      <c r="H591" s="1" t="s">
        <v>1200</v>
      </c>
      <c r="I591" s="1" t="s">
        <v>9100</v>
      </c>
      <c r="J591" s="1" t="s">
        <v>7239</v>
      </c>
      <c r="K591" s="1" t="s">
        <v>7177</v>
      </c>
      <c r="L591" s="1" t="s">
        <v>7178</v>
      </c>
      <c r="M591" s="1" t="s">
        <v>7179</v>
      </c>
      <c r="N591" s="1" t="s">
        <v>961</v>
      </c>
      <c r="O591" s="1" t="s">
        <v>1200</v>
      </c>
      <c r="P591" s="1" t="s">
        <v>1200</v>
      </c>
      <c r="Q591" s="1" t="s">
        <v>7180</v>
      </c>
      <c r="R591" s="1" t="s">
        <v>1200</v>
      </c>
      <c r="S591" s="1" t="s">
        <v>1200</v>
      </c>
      <c r="T591">
        <v>1</v>
      </c>
      <c r="U591" s="1" t="s">
        <v>6156</v>
      </c>
      <c r="V591" s="1" t="s">
        <v>6157</v>
      </c>
      <c r="W591" s="1" t="s">
        <v>1200</v>
      </c>
      <c r="X591" s="1" t="s">
        <v>1200</v>
      </c>
      <c r="Z591">
        <v>14.27</v>
      </c>
      <c r="AA591">
        <v>0</v>
      </c>
      <c r="AB591" s="1" t="s">
        <v>1200</v>
      </c>
    </row>
    <row r="592" spans="1:28" hidden="1" x14ac:dyDescent="0.25">
      <c r="A592">
        <v>1</v>
      </c>
      <c r="B592" s="1" t="s">
        <v>7180</v>
      </c>
      <c r="D592" s="1" t="s">
        <v>7180</v>
      </c>
      <c r="E592" s="1" t="s">
        <v>1200</v>
      </c>
      <c r="F592" s="1" t="s">
        <v>9101</v>
      </c>
      <c r="G592" s="1" t="s">
        <v>9102</v>
      </c>
      <c r="H592" s="1" t="s">
        <v>1200</v>
      </c>
      <c r="I592" s="1" t="s">
        <v>567</v>
      </c>
      <c r="J592" s="1" t="s">
        <v>20</v>
      </c>
      <c r="K592" s="1" t="s">
        <v>7177</v>
      </c>
      <c r="L592" s="1" t="s">
        <v>7178</v>
      </c>
      <c r="M592" s="1" t="s">
        <v>7179</v>
      </c>
      <c r="N592" s="1" t="s">
        <v>1200</v>
      </c>
      <c r="O592" s="1" t="s">
        <v>1200</v>
      </c>
      <c r="P592" s="1" t="s">
        <v>7248</v>
      </c>
      <c r="Q592" s="1" t="s">
        <v>7180</v>
      </c>
      <c r="R592" s="1" t="s">
        <v>1200</v>
      </c>
      <c r="S592" s="1" t="s">
        <v>1200</v>
      </c>
      <c r="T592">
        <v>1</v>
      </c>
      <c r="U592" s="1" t="s">
        <v>9103</v>
      </c>
      <c r="V592" s="1" t="s">
        <v>9104</v>
      </c>
      <c r="W592" s="1" t="s">
        <v>1200</v>
      </c>
      <c r="X592" s="1" t="s">
        <v>1200</v>
      </c>
      <c r="Z592">
        <v>0.02</v>
      </c>
      <c r="AA592">
        <v>0</v>
      </c>
      <c r="AB592" s="1" t="s">
        <v>1200</v>
      </c>
    </row>
    <row r="593" spans="1:28" hidden="1" x14ac:dyDescent="0.25">
      <c r="A593">
        <v>763</v>
      </c>
      <c r="B593" s="1" t="s">
        <v>1749</v>
      </c>
      <c r="C593">
        <v>41561069000171</v>
      </c>
      <c r="D593" s="1" t="s">
        <v>9105</v>
      </c>
      <c r="E593" s="1" t="s">
        <v>9106</v>
      </c>
      <c r="F593" s="1" t="s">
        <v>1751</v>
      </c>
      <c r="G593" s="1" t="s">
        <v>1228</v>
      </c>
      <c r="H593" s="1" t="s">
        <v>1200</v>
      </c>
      <c r="I593" s="1" t="s">
        <v>735</v>
      </c>
      <c r="J593" s="1" t="s">
        <v>188</v>
      </c>
      <c r="K593" s="1" t="s">
        <v>7177</v>
      </c>
      <c r="L593" s="1" t="s">
        <v>7178</v>
      </c>
      <c r="M593" s="1" t="s">
        <v>7179</v>
      </c>
      <c r="N593" s="1" t="s">
        <v>1750</v>
      </c>
      <c r="O593" s="1" t="s">
        <v>1200</v>
      </c>
      <c r="P593" s="1" t="s">
        <v>1200</v>
      </c>
      <c r="Q593" s="1" t="s">
        <v>7180</v>
      </c>
      <c r="R593" s="1" t="s">
        <v>1200</v>
      </c>
      <c r="S593" s="1" t="s">
        <v>1200</v>
      </c>
      <c r="T593">
        <v>1</v>
      </c>
      <c r="U593" s="1" t="s">
        <v>736</v>
      </c>
      <c r="V593" s="1" t="s">
        <v>737</v>
      </c>
      <c r="W593" s="1" t="s">
        <v>1200</v>
      </c>
      <c r="X593" s="1" t="s">
        <v>1200</v>
      </c>
      <c r="Z593">
        <v>7.98</v>
      </c>
      <c r="AA593">
        <v>0</v>
      </c>
      <c r="AB593" s="1" t="s">
        <v>1200</v>
      </c>
    </row>
    <row r="594" spans="1:28" hidden="1" x14ac:dyDescent="0.25">
      <c r="A594">
        <v>1988</v>
      </c>
      <c r="B594" s="1" t="s">
        <v>2769</v>
      </c>
      <c r="C594">
        <v>41561069000333</v>
      </c>
      <c r="D594" s="1" t="s">
        <v>9105</v>
      </c>
      <c r="E594" s="1" t="s">
        <v>9107</v>
      </c>
      <c r="F594" s="1" t="s">
        <v>2770</v>
      </c>
      <c r="G594" s="1" t="s">
        <v>2771</v>
      </c>
      <c r="H594" s="1" t="s">
        <v>1200</v>
      </c>
      <c r="I594" s="1" t="s">
        <v>2477</v>
      </c>
      <c r="J594" s="1" t="s">
        <v>188</v>
      </c>
      <c r="K594" s="1" t="s">
        <v>7177</v>
      </c>
      <c r="L594" s="1" t="s">
        <v>7178</v>
      </c>
      <c r="M594" s="1" t="s">
        <v>7179</v>
      </c>
      <c r="N594" s="1" t="s">
        <v>1750</v>
      </c>
      <c r="O594" s="1" t="s">
        <v>1200</v>
      </c>
      <c r="P594" s="1" t="s">
        <v>1200</v>
      </c>
      <c r="Q594" s="1" t="s">
        <v>7180</v>
      </c>
      <c r="R594" s="1" t="s">
        <v>1200</v>
      </c>
      <c r="S594" s="1" t="s">
        <v>1200</v>
      </c>
      <c r="T594">
        <v>1</v>
      </c>
      <c r="U594" s="1" t="s">
        <v>2773</v>
      </c>
      <c r="V594" s="1" t="s">
        <v>2774</v>
      </c>
      <c r="W594" s="1" t="s">
        <v>1200</v>
      </c>
      <c r="X594" s="1" t="s">
        <v>1200</v>
      </c>
      <c r="Z594">
        <v>7.75</v>
      </c>
      <c r="AA594">
        <v>0</v>
      </c>
      <c r="AB594" s="1" t="s">
        <v>1200</v>
      </c>
    </row>
    <row r="595" spans="1:28" hidden="1" x14ac:dyDescent="0.25">
      <c r="A595">
        <v>10974</v>
      </c>
      <c r="B595" s="1" t="s">
        <v>5802</v>
      </c>
      <c r="C595">
        <v>41561069000252</v>
      </c>
      <c r="D595" s="1" t="s">
        <v>9108</v>
      </c>
      <c r="E595" s="1" t="s">
        <v>9109</v>
      </c>
      <c r="F595" s="1" t="s">
        <v>5803</v>
      </c>
      <c r="G595" s="1" t="s">
        <v>1799</v>
      </c>
      <c r="H595" s="1" t="s">
        <v>1200</v>
      </c>
      <c r="I595" s="1" t="s">
        <v>756</v>
      </c>
      <c r="J595" s="1" t="s">
        <v>7239</v>
      </c>
      <c r="K595" s="1" t="s">
        <v>7177</v>
      </c>
      <c r="L595" s="1" t="s">
        <v>7178</v>
      </c>
      <c r="M595" s="1" t="s">
        <v>7179</v>
      </c>
      <c r="N595" s="1" t="s">
        <v>1750</v>
      </c>
      <c r="O595" s="1" t="s">
        <v>1200</v>
      </c>
      <c r="P595" s="1" t="s">
        <v>1200</v>
      </c>
      <c r="Q595" s="1" t="s">
        <v>7180</v>
      </c>
      <c r="R595" s="1" t="s">
        <v>1200</v>
      </c>
      <c r="S595" s="1" t="s">
        <v>1200</v>
      </c>
      <c r="T595">
        <v>1</v>
      </c>
      <c r="U595" s="1" t="s">
        <v>9110</v>
      </c>
      <c r="V595" s="1" t="s">
        <v>9111</v>
      </c>
      <c r="W595" s="1" t="s">
        <v>1200</v>
      </c>
      <c r="X595" s="1" t="s">
        <v>1200</v>
      </c>
      <c r="Z595">
        <v>8.51</v>
      </c>
      <c r="AA595">
        <v>0</v>
      </c>
      <c r="AB595" s="1" t="s">
        <v>1200</v>
      </c>
    </row>
    <row r="596" spans="1:28" hidden="1" x14ac:dyDescent="0.25">
      <c r="A596">
        <v>9668</v>
      </c>
      <c r="B596" s="1" t="s">
        <v>9112</v>
      </c>
      <c r="C596">
        <v>39447046000199</v>
      </c>
      <c r="D596" s="1" t="s">
        <v>9113</v>
      </c>
      <c r="E596" s="1" t="s">
        <v>9114</v>
      </c>
      <c r="F596" s="1" t="s">
        <v>9115</v>
      </c>
      <c r="G596" s="1" t="s">
        <v>9116</v>
      </c>
      <c r="H596" s="1" t="s">
        <v>1200</v>
      </c>
      <c r="I596" s="1" t="s">
        <v>9117</v>
      </c>
      <c r="J596" s="1" t="s">
        <v>7239</v>
      </c>
      <c r="K596" s="1" t="s">
        <v>7177</v>
      </c>
      <c r="L596" s="1" t="s">
        <v>7178</v>
      </c>
      <c r="M596" s="1" t="s">
        <v>7179</v>
      </c>
      <c r="N596" s="1" t="s">
        <v>1200</v>
      </c>
      <c r="O596" s="1" t="s">
        <v>1200</v>
      </c>
      <c r="P596" s="1" t="s">
        <v>1200</v>
      </c>
      <c r="Q596" s="1" t="s">
        <v>7180</v>
      </c>
      <c r="R596" s="1" t="s">
        <v>1200</v>
      </c>
      <c r="S596" s="1" t="s">
        <v>1200</v>
      </c>
      <c r="T596">
        <v>1</v>
      </c>
      <c r="U596" s="1" t="s">
        <v>9118</v>
      </c>
      <c r="V596" s="1" t="s">
        <v>9119</v>
      </c>
      <c r="W596" s="1" t="s">
        <v>1200</v>
      </c>
      <c r="X596" s="1" t="s">
        <v>1200</v>
      </c>
      <c r="Z596">
        <v>8.48</v>
      </c>
      <c r="AA596">
        <v>0</v>
      </c>
      <c r="AB596" s="1" t="s">
        <v>1200</v>
      </c>
    </row>
    <row r="597" spans="1:28" hidden="1" x14ac:dyDescent="0.25">
      <c r="A597">
        <v>3286</v>
      </c>
      <c r="B597" s="1" t="s">
        <v>3527</v>
      </c>
      <c r="C597">
        <v>30698894000104</v>
      </c>
      <c r="D597" s="1" t="s">
        <v>9120</v>
      </c>
      <c r="E597" s="1" t="s">
        <v>9121</v>
      </c>
      <c r="F597" s="1" t="s">
        <v>3349</v>
      </c>
      <c r="G597" s="1" t="s">
        <v>1784</v>
      </c>
      <c r="H597" s="1" t="s">
        <v>1200</v>
      </c>
      <c r="I597" s="1" t="s">
        <v>175</v>
      </c>
      <c r="J597" s="1" t="s">
        <v>20</v>
      </c>
      <c r="K597" s="1" t="s">
        <v>7177</v>
      </c>
      <c r="L597" s="1" t="s">
        <v>7178</v>
      </c>
      <c r="M597" s="1" t="s">
        <v>7179</v>
      </c>
      <c r="N597" s="1" t="s">
        <v>1200</v>
      </c>
      <c r="O597" s="1" t="s">
        <v>1200</v>
      </c>
      <c r="P597" s="1" t="s">
        <v>1200</v>
      </c>
      <c r="Q597" s="1" t="s">
        <v>7180</v>
      </c>
      <c r="R597" s="1" t="s">
        <v>1200</v>
      </c>
      <c r="S597" s="1" t="s">
        <v>1200</v>
      </c>
      <c r="T597">
        <v>1</v>
      </c>
      <c r="U597" s="1" t="s">
        <v>3530</v>
      </c>
      <c r="V597" s="1" t="s">
        <v>3531</v>
      </c>
      <c r="W597" s="1" t="s">
        <v>1200</v>
      </c>
      <c r="X597" s="1" t="s">
        <v>1200</v>
      </c>
      <c r="Z597">
        <v>6.08</v>
      </c>
      <c r="AA597">
        <v>0</v>
      </c>
      <c r="AB597" s="1" t="s">
        <v>1200</v>
      </c>
    </row>
    <row r="598" spans="1:28" hidden="1" x14ac:dyDescent="0.25">
      <c r="A598">
        <v>1230</v>
      </c>
      <c r="B598" s="1" t="s">
        <v>738</v>
      </c>
      <c r="C598">
        <v>12271092000123</v>
      </c>
      <c r="D598" s="1" t="s">
        <v>9122</v>
      </c>
      <c r="E598" s="1" t="s">
        <v>9123</v>
      </c>
      <c r="F598" s="1" t="s">
        <v>2256</v>
      </c>
      <c r="G598" s="1" t="s">
        <v>2257</v>
      </c>
      <c r="H598" s="1" t="s">
        <v>1200</v>
      </c>
      <c r="I598" s="1" t="s">
        <v>735</v>
      </c>
      <c r="J598" s="1" t="s">
        <v>188</v>
      </c>
      <c r="K598" s="1" t="s">
        <v>7177</v>
      </c>
      <c r="L598" s="1" t="s">
        <v>7178</v>
      </c>
      <c r="M598" s="1" t="s">
        <v>7179</v>
      </c>
      <c r="N598" s="1" t="s">
        <v>738</v>
      </c>
      <c r="O598" s="1" t="s">
        <v>1200</v>
      </c>
      <c r="P598" s="1" t="s">
        <v>1200</v>
      </c>
      <c r="Q598" s="1" t="s">
        <v>7180</v>
      </c>
      <c r="R598" s="1" t="s">
        <v>7565</v>
      </c>
      <c r="S598" s="1" t="s">
        <v>1200</v>
      </c>
      <c r="T598">
        <v>1</v>
      </c>
      <c r="U598" s="1" t="s">
        <v>740</v>
      </c>
      <c r="V598" s="1" t="s">
        <v>741</v>
      </c>
      <c r="W598" s="1" t="s">
        <v>1200</v>
      </c>
      <c r="X598" s="1" t="s">
        <v>1200</v>
      </c>
      <c r="Z598">
        <v>7.85</v>
      </c>
      <c r="AA598">
        <v>0</v>
      </c>
      <c r="AB598" s="1" t="s">
        <v>1200</v>
      </c>
    </row>
    <row r="599" spans="1:28" hidden="1" x14ac:dyDescent="0.25">
      <c r="A599">
        <v>10807</v>
      </c>
      <c r="B599" s="1" t="s">
        <v>9124</v>
      </c>
      <c r="C599">
        <v>9611913000380</v>
      </c>
      <c r="D599" s="1" t="s">
        <v>9125</v>
      </c>
      <c r="E599" s="1" t="s">
        <v>9126</v>
      </c>
      <c r="F599" s="1" t="s">
        <v>9127</v>
      </c>
      <c r="G599" s="1" t="s">
        <v>9128</v>
      </c>
      <c r="H599" s="1" t="s">
        <v>1200</v>
      </c>
      <c r="I599" s="1" t="s">
        <v>522</v>
      </c>
      <c r="J599" s="1" t="s">
        <v>7239</v>
      </c>
      <c r="K599" s="1" t="s">
        <v>7177</v>
      </c>
      <c r="L599" s="1" t="s">
        <v>7178</v>
      </c>
      <c r="M599" s="1" t="s">
        <v>7179</v>
      </c>
      <c r="N599" s="1" t="s">
        <v>1200</v>
      </c>
      <c r="O599" s="1" t="s">
        <v>1200</v>
      </c>
      <c r="P599" s="1" t="s">
        <v>1200</v>
      </c>
      <c r="Q599" s="1" t="s">
        <v>7180</v>
      </c>
      <c r="R599" s="1" t="s">
        <v>1200</v>
      </c>
      <c r="S599" s="1" t="s">
        <v>1200</v>
      </c>
      <c r="T599">
        <v>1</v>
      </c>
      <c r="U599" s="1" t="s">
        <v>9129</v>
      </c>
      <c r="V599" s="1" t="s">
        <v>9130</v>
      </c>
      <c r="W599" s="1" t="s">
        <v>1200</v>
      </c>
      <c r="X599" s="1" t="s">
        <v>1200</v>
      </c>
      <c r="Z599">
        <v>5.18</v>
      </c>
      <c r="AA599">
        <v>0</v>
      </c>
      <c r="AB599" s="1" t="s">
        <v>1200</v>
      </c>
    </row>
    <row r="600" spans="1:28" hidden="1" x14ac:dyDescent="0.25">
      <c r="A600">
        <v>9597</v>
      </c>
      <c r="B600" s="1" t="s">
        <v>1079</v>
      </c>
      <c r="C600">
        <v>47083145000167</v>
      </c>
      <c r="D600" s="1" t="s">
        <v>9131</v>
      </c>
      <c r="E600" s="1" t="s">
        <v>7243</v>
      </c>
      <c r="F600" s="1" t="s">
        <v>5491</v>
      </c>
      <c r="G600" s="1" t="s">
        <v>5492</v>
      </c>
      <c r="H600" s="1" t="s">
        <v>1200</v>
      </c>
      <c r="I600" s="1" t="s">
        <v>717</v>
      </c>
      <c r="J600" s="1" t="s">
        <v>7239</v>
      </c>
      <c r="K600" s="1" t="s">
        <v>7177</v>
      </c>
      <c r="L600" s="1" t="s">
        <v>7178</v>
      </c>
      <c r="M600" s="1" t="s">
        <v>7179</v>
      </c>
      <c r="N600" s="1" t="s">
        <v>1200</v>
      </c>
      <c r="O600" s="1" t="s">
        <v>1200</v>
      </c>
      <c r="P600" s="1" t="s">
        <v>7248</v>
      </c>
      <c r="Q600" s="1" t="s">
        <v>7180</v>
      </c>
      <c r="R600" s="1" t="s">
        <v>7349</v>
      </c>
      <c r="S600" s="1" t="s">
        <v>1200</v>
      </c>
      <c r="T600">
        <v>1</v>
      </c>
      <c r="U600" s="1" t="s">
        <v>1081</v>
      </c>
      <c r="V600" s="1" t="s">
        <v>1082</v>
      </c>
      <c r="W600" s="1" t="s">
        <v>1200</v>
      </c>
      <c r="X600" s="1" t="s">
        <v>1200</v>
      </c>
      <c r="Z600">
        <v>4.8499999999999996</v>
      </c>
      <c r="AA600">
        <v>0</v>
      </c>
      <c r="AB600" s="1" t="s">
        <v>1200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5522-D354-4978-9FA9-D3BA27A51CCB}">
  <dimension ref="A1:M1104"/>
  <sheetViews>
    <sheetView topLeftCell="F1" workbookViewId="0">
      <selection activeCell="B12" sqref="B12"/>
    </sheetView>
  </sheetViews>
  <sheetFormatPr defaultRowHeight="15" x14ac:dyDescent="0.25"/>
  <cols>
    <col min="1" max="1" width="14.28515625" style="3" bestFit="1" customWidth="1"/>
    <col min="2" max="2" width="72.85546875" style="3" bestFit="1" customWidth="1"/>
    <col min="3" max="3" width="19.28515625" style="3" bestFit="1" customWidth="1"/>
    <col min="4" max="4" width="35" style="3" bestFit="1" customWidth="1"/>
    <col min="5" max="5" width="70.140625" style="3" bestFit="1" customWidth="1"/>
    <col min="6" max="6" width="15" style="4" bestFit="1" customWidth="1"/>
    <col min="7" max="7" width="38.28515625" style="3" bestFit="1" customWidth="1"/>
    <col min="8" max="8" width="20.28515625" style="4" bestFit="1" customWidth="1"/>
    <col min="9" max="9" width="17.7109375" style="4" bestFit="1" customWidth="1"/>
    <col min="10" max="10" width="37.42578125" style="3" bestFit="1" customWidth="1"/>
    <col min="11" max="11" width="81.140625" style="3" bestFit="1" customWidth="1"/>
    <col min="12" max="12" width="21.42578125" style="3" bestFit="1" customWidth="1"/>
    <col min="13" max="13" width="18.5703125" style="4" bestFit="1" customWidth="1"/>
    <col min="14" max="16384" width="9.140625" style="3"/>
  </cols>
  <sheetData>
    <row r="1" spans="1:13" x14ac:dyDescent="0.25">
      <c r="A1" s="3" t="s">
        <v>1193</v>
      </c>
      <c r="B1" s="3" t="s">
        <v>1</v>
      </c>
      <c r="C1" s="3" t="s">
        <v>2</v>
      </c>
      <c r="D1" s="3" t="s">
        <v>3</v>
      </c>
      <c r="E1" s="3" t="s">
        <v>1194</v>
      </c>
      <c r="F1" s="4" t="s">
        <v>1195</v>
      </c>
      <c r="G1" s="3" t="s">
        <v>6</v>
      </c>
      <c r="H1" s="4" t="s">
        <v>1196</v>
      </c>
      <c r="I1" s="4" t="s">
        <v>1197</v>
      </c>
      <c r="J1" s="3" t="s">
        <v>7</v>
      </c>
      <c r="K1" s="3" t="s">
        <v>1198</v>
      </c>
      <c r="L1" s="3" t="s">
        <v>8</v>
      </c>
      <c r="M1" s="4" t="s">
        <v>9</v>
      </c>
    </row>
    <row r="2" spans="1:13" x14ac:dyDescent="0.25">
      <c r="A2" s="3">
        <v>11</v>
      </c>
      <c r="B2" s="3" t="s">
        <v>1199</v>
      </c>
      <c r="C2" s="3" t="s">
        <v>1200</v>
      </c>
      <c r="D2" s="3" t="s">
        <v>1200</v>
      </c>
      <c r="E2" s="3" t="s">
        <v>1201</v>
      </c>
      <c r="F2" s="4" t="s">
        <v>1202</v>
      </c>
      <c r="G2" s="3" t="s">
        <v>1203</v>
      </c>
      <c r="H2" s="4" t="str">
        <f>IFERROR(VLOOKUP(ENDEREÇOS_oficial[[#This Row],[CIDADE]]&amp;ENDEREÇOS_oficial[[#This Row],[BAIRRO]],[1]Regionais!K:N,4,0),"-")</f>
        <v>-</v>
      </c>
      <c r="I2" s="4" t="str">
        <f>IFERROR(VLOOKUP(ENDEREÇOS_oficial[[#This Row],[CIDADE]]&amp;ENDEREÇOS_oficial[[#This Row],[BAIRRO]],[1]Regionais!K:O,5,0),"-")</f>
        <v>-</v>
      </c>
      <c r="J2" s="3" t="s">
        <v>1204</v>
      </c>
      <c r="K2" s="3" t="s">
        <v>1205</v>
      </c>
      <c r="L2" s="3" t="s">
        <v>1206</v>
      </c>
      <c r="M2" s="4" t="s">
        <v>1207</v>
      </c>
    </row>
    <row r="3" spans="1:13" x14ac:dyDescent="0.25">
      <c r="A3" s="3">
        <v>33</v>
      </c>
      <c r="B3" s="3" t="s">
        <v>1208</v>
      </c>
      <c r="C3" s="3" t="s">
        <v>1200</v>
      </c>
      <c r="D3" s="3" t="s">
        <v>1200</v>
      </c>
      <c r="E3" s="3" t="s">
        <v>1209</v>
      </c>
      <c r="F3" s="4" t="s">
        <v>1210</v>
      </c>
      <c r="G3" s="3" t="s">
        <v>132</v>
      </c>
      <c r="H3" s="4" t="str">
        <f>IFERROR(VLOOKUP(ENDEREÇOS_oficial[[#This Row],[CIDADE]]&amp;ENDEREÇOS_oficial[[#This Row],[BAIRRO]],[1]Regionais!K:N,4,0),"-")</f>
        <v>-</v>
      </c>
      <c r="I3" s="4" t="str">
        <f>IFERROR(VLOOKUP(ENDEREÇOS_oficial[[#This Row],[CIDADE]]&amp;ENDEREÇOS_oficial[[#This Row],[BAIRRO]],[1]Regionais!K:O,5,0),"-")</f>
        <v>-</v>
      </c>
      <c r="J3" s="3" t="s">
        <v>1211</v>
      </c>
      <c r="K3" s="3" t="s">
        <v>1212</v>
      </c>
      <c r="L3" s="3" t="s">
        <v>1213</v>
      </c>
      <c r="M3" s="4" t="s">
        <v>1214</v>
      </c>
    </row>
    <row r="4" spans="1:13" x14ac:dyDescent="0.25">
      <c r="A4" s="3">
        <v>36</v>
      </c>
      <c r="B4" s="3" t="s">
        <v>1215</v>
      </c>
      <c r="C4" s="3" t="s">
        <v>733</v>
      </c>
      <c r="D4" s="3" t="s">
        <v>1200</v>
      </c>
      <c r="E4" s="3" t="s">
        <v>1216</v>
      </c>
      <c r="F4" s="4" t="s">
        <v>1217</v>
      </c>
      <c r="G4" s="3" t="s">
        <v>132</v>
      </c>
      <c r="H4" s="4" t="str">
        <f>IFERROR(VLOOKUP(ENDEREÇOS_oficial[[#This Row],[CIDADE]]&amp;ENDEREÇOS_oficial[[#This Row],[BAIRRO]],[1]Regionais!K:N,4,0),"-")</f>
        <v>-</v>
      </c>
      <c r="I4" s="4" t="str">
        <f>IFERROR(VLOOKUP(ENDEREÇOS_oficial[[#This Row],[CIDADE]]&amp;ENDEREÇOS_oficial[[#This Row],[BAIRRO]],[1]Regionais!K:O,5,0),"-")</f>
        <v>-</v>
      </c>
      <c r="J4" s="3" t="s">
        <v>1204</v>
      </c>
      <c r="K4" s="3" t="s">
        <v>1218</v>
      </c>
      <c r="L4" s="3" t="s">
        <v>1219</v>
      </c>
      <c r="M4" s="4" t="s">
        <v>1220</v>
      </c>
    </row>
    <row r="5" spans="1:13" x14ac:dyDescent="0.25">
      <c r="A5" s="3">
        <v>41</v>
      </c>
      <c r="B5" s="3" t="s">
        <v>1221</v>
      </c>
      <c r="C5" s="3" t="s">
        <v>1200</v>
      </c>
      <c r="D5" s="3" t="s">
        <v>1200</v>
      </c>
      <c r="E5" s="3" t="s">
        <v>1209</v>
      </c>
      <c r="F5" s="4" t="s">
        <v>1222</v>
      </c>
      <c r="G5" s="3" t="s">
        <v>132</v>
      </c>
      <c r="H5" s="4" t="str">
        <f>IFERROR(VLOOKUP(ENDEREÇOS_oficial[[#This Row],[CIDADE]]&amp;ENDEREÇOS_oficial[[#This Row],[BAIRRO]],[1]Regionais!K:N,4,0),"-")</f>
        <v>-</v>
      </c>
      <c r="I5" s="4" t="str">
        <f>IFERROR(VLOOKUP(ENDEREÇOS_oficial[[#This Row],[CIDADE]]&amp;ENDEREÇOS_oficial[[#This Row],[BAIRRO]],[1]Regionais!K:O,5,0),"-")</f>
        <v>-</v>
      </c>
      <c r="J5" s="3" t="s">
        <v>1211</v>
      </c>
      <c r="K5" s="3" t="s">
        <v>1223</v>
      </c>
      <c r="L5" s="3" t="s">
        <v>1224</v>
      </c>
      <c r="M5" s="4" t="s">
        <v>1225</v>
      </c>
    </row>
    <row r="6" spans="1:13" x14ac:dyDescent="0.25">
      <c r="A6" s="3">
        <v>61</v>
      </c>
      <c r="B6" s="3" t="s">
        <v>1226</v>
      </c>
      <c r="C6" s="3" t="s">
        <v>1200</v>
      </c>
      <c r="D6" s="3" t="s">
        <v>1200</v>
      </c>
      <c r="E6" s="3" t="s">
        <v>1227</v>
      </c>
      <c r="F6" s="4" t="s">
        <v>1228</v>
      </c>
      <c r="G6" s="3" t="s">
        <v>1229</v>
      </c>
      <c r="H6" s="4" t="str">
        <f>IFERROR(VLOOKUP(ENDEREÇOS_oficial[[#This Row],[CIDADE]]&amp;ENDEREÇOS_oficial[[#This Row],[BAIRRO]],[1]Regionais!K:N,4,0),"-")</f>
        <v>-</v>
      </c>
      <c r="I6" s="4" t="str">
        <f>IFERROR(VLOOKUP(ENDEREÇOS_oficial[[#This Row],[CIDADE]]&amp;ENDEREÇOS_oficial[[#This Row],[BAIRRO]],[1]Regionais!K:O,5,0),"-")</f>
        <v>-</v>
      </c>
      <c r="J6" s="3" t="s">
        <v>1230</v>
      </c>
      <c r="K6" s="3" t="s">
        <v>1231</v>
      </c>
      <c r="L6" s="3" t="s">
        <v>1232</v>
      </c>
      <c r="M6" s="4" t="s">
        <v>1233</v>
      </c>
    </row>
    <row r="7" spans="1:13" x14ac:dyDescent="0.25">
      <c r="A7" s="3">
        <v>66</v>
      </c>
      <c r="B7" s="3" t="s">
        <v>1234</v>
      </c>
      <c r="C7" s="3" t="s">
        <v>1200</v>
      </c>
      <c r="D7" s="3" t="s">
        <v>1200</v>
      </c>
      <c r="E7" s="3" t="s">
        <v>1235</v>
      </c>
      <c r="F7" s="4" t="s">
        <v>1236</v>
      </c>
      <c r="G7" s="3" t="s">
        <v>132</v>
      </c>
      <c r="H7" s="4" t="str">
        <f>IFERROR(VLOOKUP(ENDEREÇOS_oficial[[#This Row],[CIDADE]]&amp;ENDEREÇOS_oficial[[#This Row],[BAIRRO]],[1]Regionais!K:N,4,0),"-")</f>
        <v>-</v>
      </c>
      <c r="I7" s="4" t="str">
        <f>IFERROR(VLOOKUP(ENDEREÇOS_oficial[[#This Row],[CIDADE]]&amp;ENDEREÇOS_oficial[[#This Row],[BAIRRO]],[1]Regionais!K:O,5,0),"-")</f>
        <v>-</v>
      </c>
      <c r="J7" s="3" t="s">
        <v>1237</v>
      </c>
      <c r="K7" s="3" t="s">
        <v>1238</v>
      </c>
      <c r="L7" s="3" t="s">
        <v>1239</v>
      </c>
      <c r="M7" s="4" t="s">
        <v>1240</v>
      </c>
    </row>
    <row r="8" spans="1:13" x14ac:dyDescent="0.25">
      <c r="A8" s="3">
        <v>67</v>
      </c>
      <c r="B8" s="3" t="s">
        <v>1241</v>
      </c>
      <c r="C8" s="3" t="s">
        <v>1200</v>
      </c>
      <c r="D8" s="3" t="s">
        <v>1200</v>
      </c>
      <c r="E8" s="3" t="s">
        <v>1242</v>
      </c>
      <c r="F8" s="4" t="s">
        <v>1243</v>
      </c>
      <c r="G8" s="3" t="s">
        <v>132</v>
      </c>
      <c r="H8" s="4" t="str">
        <f>IFERROR(VLOOKUP(ENDEREÇOS_oficial[[#This Row],[CIDADE]]&amp;ENDEREÇOS_oficial[[#This Row],[BAIRRO]],[1]Regionais!K:N,4,0),"-")</f>
        <v>-</v>
      </c>
      <c r="I8" s="4" t="str">
        <f>IFERROR(VLOOKUP(ENDEREÇOS_oficial[[#This Row],[CIDADE]]&amp;ENDEREÇOS_oficial[[#This Row],[BAIRRO]],[1]Regionais!K:O,5,0),"-")</f>
        <v>-</v>
      </c>
      <c r="J8" s="3" t="s">
        <v>1237</v>
      </c>
      <c r="K8" s="3" t="s">
        <v>1244</v>
      </c>
      <c r="L8" s="3" t="s">
        <v>1245</v>
      </c>
      <c r="M8" s="4" t="s">
        <v>1246</v>
      </c>
    </row>
    <row r="9" spans="1:13" x14ac:dyDescent="0.25">
      <c r="A9" s="3">
        <v>70</v>
      </c>
      <c r="B9" s="3" t="s">
        <v>1247</v>
      </c>
      <c r="C9" s="3" t="s">
        <v>1200</v>
      </c>
      <c r="D9" s="3" t="s">
        <v>1200</v>
      </c>
      <c r="E9" s="3" t="s">
        <v>1248</v>
      </c>
      <c r="F9" s="4" t="s">
        <v>1249</v>
      </c>
      <c r="G9" s="3" t="s">
        <v>132</v>
      </c>
      <c r="H9" s="4" t="str">
        <f>IFERROR(VLOOKUP(ENDEREÇOS_oficial[[#This Row],[CIDADE]]&amp;ENDEREÇOS_oficial[[#This Row],[BAIRRO]],[1]Regionais!K:N,4,0),"-")</f>
        <v>-</v>
      </c>
      <c r="I9" s="4" t="str">
        <f>IFERROR(VLOOKUP(ENDEREÇOS_oficial[[#This Row],[CIDADE]]&amp;ENDEREÇOS_oficial[[#This Row],[BAIRRO]],[1]Regionais!K:O,5,0),"-")</f>
        <v>-</v>
      </c>
      <c r="J9" s="3" t="s">
        <v>1250</v>
      </c>
      <c r="K9" s="3" t="s">
        <v>1251</v>
      </c>
      <c r="L9" s="3" t="s">
        <v>1252</v>
      </c>
      <c r="M9" s="4" t="s">
        <v>1253</v>
      </c>
    </row>
    <row r="10" spans="1:13" x14ac:dyDescent="0.25">
      <c r="A10" s="3">
        <v>79</v>
      </c>
      <c r="B10" s="3" t="s">
        <v>1254</v>
      </c>
      <c r="C10" s="3" t="s">
        <v>1200</v>
      </c>
      <c r="D10" s="3" t="s">
        <v>1200</v>
      </c>
      <c r="E10" s="3" t="s">
        <v>1255</v>
      </c>
      <c r="F10" s="4" t="s">
        <v>1256</v>
      </c>
      <c r="G10" s="3" t="s">
        <v>132</v>
      </c>
      <c r="H10" s="4" t="str">
        <f>IFERROR(VLOOKUP(ENDEREÇOS_oficial[[#This Row],[CIDADE]]&amp;ENDEREÇOS_oficial[[#This Row],[BAIRRO]],[1]Regionais!K:N,4,0),"-")</f>
        <v>-</v>
      </c>
      <c r="I10" s="4" t="str">
        <f>IFERROR(VLOOKUP(ENDEREÇOS_oficial[[#This Row],[CIDADE]]&amp;ENDEREÇOS_oficial[[#This Row],[BAIRRO]],[1]Regionais!K:O,5,0),"-")</f>
        <v>-</v>
      </c>
      <c r="J10" s="3" t="s">
        <v>1257</v>
      </c>
      <c r="K10" s="3" t="s">
        <v>1258</v>
      </c>
      <c r="L10" s="3" t="s">
        <v>1259</v>
      </c>
      <c r="M10" s="4" t="s">
        <v>1260</v>
      </c>
    </row>
    <row r="11" spans="1:13" x14ac:dyDescent="0.25">
      <c r="A11" s="3">
        <v>89</v>
      </c>
      <c r="B11" s="3" t="s">
        <v>1261</v>
      </c>
      <c r="C11" s="3" t="s">
        <v>1200</v>
      </c>
      <c r="D11" s="3" t="s">
        <v>1200</v>
      </c>
      <c r="E11" s="3" t="s">
        <v>1262</v>
      </c>
      <c r="F11" s="4" t="s">
        <v>1263</v>
      </c>
      <c r="G11" s="3" t="s">
        <v>1264</v>
      </c>
      <c r="H11" s="4" t="str">
        <f>IFERROR(VLOOKUP(ENDEREÇOS_oficial[[#This Row],[CIDADE]]&amp;ENDEREÇOS_oficial[[#This Row],[BAIRRO]],[1]Regionais!K:N,4,0),"-")</f>
        <v>-</v>
      </c>
      <c r="I11" s="4" t="str">
        <f>IFERROR(VLOOKUP(ENDEREÇOS_oficial[[#This Row],[CIDADE]]&amp;ENDEREÇOS_oficial[[#This Row],[BAIRRO]],[1]Regionais!K:O,5,0),"-")</f>
        <v>-</v>
      </c>
      <c r="J11" s="3" t="s">
        <v>1250</v>
      </c>
      <c r="K11" s="3" t="s">
        <v>1265</v>
      </c>
      <c r="L11" s="3" t="s">
        <v>1266</v>
      </c>
      <c r="M11" s="4" t="s">
        <v>1267</v>
      </c>
    </row>
    <row r="12" spans="1:13" x14ac:dyDescent="0.25">
      <c r="A12" s="3">
        <v>100</v>
      </c>
      <c r="B12" s="3" t="s">
        <v>1268</v>
      </c>
      <c r="C12" s="3" t="s">
        <v>1200</v>
      </c>
      <c r="D12" s="3" t="s">
        <v>1200</v>
      </c>
      <c r="E12" s="3" t="s">
        <v>1269</v>
      </c>
      <c r="F12" s="4" t="s">
        <v>1270</v>
      </c>
      <c r="G12" s="3" t="s">
        <v>1271</v>
      </c>
      <c r="H12" s="4" t="str">
        <f>IFERROR(VLOOKUP(ENDEREÇOS_oficial[[#This Row],[CIDADE]]&amp;ENDEREÇOS_oficial[[#This Row],[BAIRRO]],[1]Regionais!K:N,4,0),"-")</f>
        <v>-</v>
      </c>
      <c r="I12" s="4" t="str">
        <f>IFERROR(VLOOKUP(ENDEREÇOS_oficial[[#This Row],[CIDADE]]&amp;ENDEREÇOS_oficial[[#This Row],[BAIRRO]],[1]Regionais!K:O,5,0),"-")</f>
        <v>-</v>
      </c>
      <c r="J12" s="3" t="s">
        <v>1250</v>
      </c>
      <c r="K12" s="3" t="s">
        <v>1272</v>
      </c>
      <c r="L12" s="3" t="s">
        <v>1273</v>
      </c>
      <c r="M12" s="4" t="s">
        <v>1274</v>
      </c>
    </row>
    <row r="13" spans="1:13" x14ac:dyDescent="0.25">
      <c r="A13" s="3">
        <v>151</v>
      </c>
      <c r="B13" s="3" t="s">
        <v>700</v>
      </c>
      <c r="C13" s="3" t="s">
        <v>645</v>
      </c>
      <c r="D13" s="3" t="s">
        <v>646</v>
      </c>
      <c r="E13" s="3" t="s">
        <v>1275</v>
      </c>
      <c r="F13" s="4" t="s">
        <v>1276</v>
      </c>
      <c r="G13" s="3" t="s">
        <v>702</v>
      </c>
      <c r="H13" s="4">
        <f>IFERROR(VLOOKUP(ENDEREÇOS_oficial[[#This Row],[CIDADE]]&amp;ENDEREÇOS_oficial[[#This Row],[BAIRRO]],[1]Regionais!K:N,4,0),"-")</f>
        <v>3</v>
      </c>
      <c r="I13" s="4" t="str">
        <f>IFERROR(VLOOKUP(ENDEREÇOS_oficial[[#This Row],[CIDADE]]&amp;ENDEREÇOS_oficial[[#This Row],[BAIRRO]],[1]Regionais!K:O,5,0),"-")</f>
        <v>B</v>
      </c>
      <c r="J13" s="3" t="s">
        <v>20</v>
      </c>
      <c r="K13" s="3" t="s">
        <v>701</v>
      </c>
      <c r="L13" s="3" t="s">
        <v>703</v>
      </c>
      <c r="M13" s="4" t="s">
        <v>704</v>
      </c>
    </row>
    <row r="14" spans="1:13" x14ac:dyDescent="0.25">
      <c r="A14" s="3">
        <v>153</v>
      </c>
      <c r="B14" s="3" t="s">
        <v>880</v>
      </c>
      <c r="C14" s="3" t="s">
        <v>645</v>
      </c>
      <c r="D14" s="3" t="s">
        <v>651</v>
      </c>
      <c r="E14" s="3" t="s">
        <v>1277</v>
      </c>
      <c r="F14" s="4" t="s">
        <v>1278</v>
      </c>
      <c r="G14" s="3" t="s">
        <v>517</v>
      </c>
      <c r="H14" s="4">
        <f>IFERROR(VLOOKUP(ENDEREÇOS_oficial[[#This Row],[CIDADE]]&amp;ENDEREÇOS_oficial[[#This Row],[BAIRRO]],[1]Regionais!K:N,4,0),"-")</f>
        <v>5</v>
      </c>
      <c r="I14" s="4" t="str">
        <f>IFERROR(VLOOKUP(ENDEREÇOS_oficial[[#This Row],[CIDADE]]&amp;ENDEREÇOS_oficial[[#This Row],[BAIRRO]],[1]Regionais!K:O,5,0),"-")</f>
        <v>C</v>
      </c>
      <c r="J14" s="3" t="s">
        <v>20</v>
      </c>
      <c r="K14" s="3" t="s">
        <v>881</v>
      </c>
      <c r="L14" s="3" t="s">
        <v>1279</v>
      </c>
      <c r="M14" s="4" t="s">
        <v>1280</v>
      </c>
    </row>
    <row r="15" spans="1:13" x14ac:dyDescent="0.25">
      <c r="A15" s="3">
        <v>162</v>
      </c>
      <c r="B15" s="3" t="s">
        <v>1281</v>
      </c>
      <c r="C15" s="3" t="s">
        <v>42</v>
      </c>
      <c r="D15" s="3" t="s">
        <v>1200</v>
      </c>
      <c r="E15" s="3" t="s">
        <v>1282</v>
      </c>
      <c r="F15" s="4" t="s">
        <v>1283</v>
      </c>
      <c r="G15" s="3" t="s">
        <v>425</v>
      </c>
      <c r="H15" s="4">
        <f>IFERROR(VLOOKUP(ENDEREÇOS_oficial[[#This Row],[CIDADE]]&amp;ENDEREÇOS_oficial[[#This Row],[BAIRRO]],[1]Regionais!K:N,4,0),"-")</f>
        <v>8</v>
      </c>
      <c r="I15" s="4" t="str">
        <f>IFERROR(VLOOKUP(ENDEREÇOS_oficial[[#This Row],[CIDADE]]&amp;ENDEREÇOS_oficial[[#This Row],[BAIRRO]],[1]Regionais!K:O,5,0),"-")</f>
        <v>C</v>
      </c>
      <c r="J15" s="3" t="s">
        <v>20</v>
      </c>
      <c r="K15" s="3" t="s">
        <v>1284</v>
      </c>
      <c r="L15" s="3" t="s">
        <v>1285</v>
      </c>
      <c r="M15" s="4" t="s">
        <v>1286</v>
      </c>
    </row>
    <row r="16" spans="1:13" x14ac:dyDescent="0.25">
      <c r="A16" s="3">
        <v>172</v>
      </c>
      <c r="B16" s="3" t="s">
        <v>539</v>
      </c>
      <c r="C16" s="3" t="s">
        <v>15</v>
      </c>
      <c r="D16" s="3" t="s">
        <v>1200</v>
      </c>
      <c r="E16" s="3" t="s">
        <v>1287</v>
      </c>
      <c r="F16" s="4" t="s">
        <v>1288</v>
      </c>
      <c r="G16" s="3" t="s">
        <v>541</v>
      </c>
      <c r="H16" s="4">
        <f>IFERROR(VLOOKUP(ENDEREÇOS_oficial[[#This Row],[CIDADE]]&amp;ENDEREÇOS_oficial[[#This Row],[BAIRRO]],[1]Regionais!K:N,4,0),"-")</f>
        <v>10</v>
      </c>
      <c r="I16" s="4" t="str">
        <f>IFERROR(VLOOKUP(ENDEREÇOS_oficial[[#This Row],[CIDADE]]&amp;ENDEREÇOS_oficial[[#This Row],[BAIRRO]],[1]Regionais!K:O,5,0),"-")</f>
        <v>C</v>
      </c>
      <c r="J16" s="3" t="s">
        <v>20</v>
      </c>
      <c r="K16" s="3" t="s">
        <v>1289</v>
      </c>
      <c r="L16" s="3" t="s">
        <v>1290</v>
      </c>
      <c r="M16" s="4" t="s">
        <v>1291</v>
      </c>
    </row>
    <row r="17" spans="1:13" x14ac:dyDescent="0.25">
      <c r="A17" s="3">
        <v>181</v>
      </c>
      <c r="B17" s="3" t="s">
        <v>720</v>
      </c>
      <c r="C17" s="3" t="s">
        <v>1200</v>
      </c>
      <c r="D17" s="3" t="s">
        <v>721</v>
      </c>
      <c r="E17" s="3" t="s">
        <v>1292</v>
      </c>
      <c r="F17" s="4" t="s">
        <v>1293</v>
      </c>
      <c r="G17" s="3" t="s">
        <v>132</v>
      </c>
      <c r="H17" s="4" t="str">
        <f>IFERROR(VLOOKUP(ENDEREÇOS_oficial[[#This Row],[CIDADE]]&amp;ENDEREÇOS_oficial[[#This Row],[BAIRRO]],[1]Regionais!K:N,4,0),"-")</f>
        <v>-</v>
      </c>
      <c r="I17" s="4" t="str">
        <f>IFERROR(VLOOKUP(ENDEREÇOS_oficial[[#This Row],[CIDADE]]&amp;ENDEREÇOS_oficial[[#This Row],[BAIRRO]],[1]Regionais!K:O,5,0),"-")</f>
        <v>C</v>
      </c>
      <c r="J17" s="3" t="s">
        <v>188</v>
      </c>
      <c r="K17" s="3" t="s">
        <v>722</v>
      </c>
      <c r="L17" s="3" t="s">
        <v>1294</v>
      </c>
      <c r="M17" s="4" t="s">
        <v>1295</v>
      </c>
    </row>
    <row r="18" spans="1:13" x14ac:dyDescent="0.25">
      <c r="A18" s="3">
        <v>182</v>
      </c>
      <c r="B18" s="3" t="s">
        <v>227</v>
      </c>
      <c r="C18" s="3" t="s">
        <v>15</v>
      </c>
      <c r="D18" s="3" t="s">
        <v>1200</v>
      </c>
      <c r="E18" s="3" t="s">
        <v>1296</v>
      </c>
      <c r="F18" s="4" t="s">
        <v>1297</v>
      </c>
      <c r="G18" s="3" t="s">
        <v>211</v>
      </c>
      <c r="H18" s="4">
        <f>IFERROR(VLOOKUP(ENDEREÇOS_oficial[[#This Row],[CIDADE]]&amp;ENDEREÇOS_oficial[[#This Row],[BAIRRO]],[1]Regionais!K:N,4,0),"-")</f>
        <v>3</v>
      </c>
      <c r="I18" s="4" t="str">
        <f>IFERROR(VLOOKUP(ENDEREÇOS_oficial[[#This Row],[CIDADE]]&amp;ENDEREÇOS_oficial[[#This Row],[BAIRRO]],[1]Regionais!K:O,5,0),"-")</f>
        <v>B</v>
      </c>
      <c r="J18" s="3" t="s">
        <v>20</v>
      </c>
      <c r="K18" s="3" t="s">
        <v>1298</v>
      </c>
      <c r="L18" s="3" t="s">
        <v>229</v>
      </c>
      <c r="M18" s="4" t="s">
        <v>230</v>
      </c>
    </row>
    <row r="19" spans="1:13" x14ac:dyDescent="0.25">
      <c r="A19" s="3">
        <v>193</v>
      </c>
      <c r="B19" s="3" t="s">
        <v>636</v>
      </c>
      <c r="C19" s="3" t="s">
        <v>1299</v>
      </c>
      <c r="D19" s="3" t="s">
        <v>1300</v>
      </c>
      <c r="E19" s="3" t="s">
        <v>1301</v>
      </c>
      <c r="F19" s="4" t="s">
        <v>1302</v>
      </c>
      <c r="G19" s="3" t="s">
        <v>233</v>
      </c>
      <c r="H19" s="4">
        <f>IFERROR(VLOOKUP(ENDEREÇOS_oficial[[#This Row],[CIDADE]]&amp;ENDEREÇOS_oficial[[#This Row],[BAIRRO]],[1]Regionais!K:N,4,0),"-")</f>
        <v>3</v>
      </c>
      <c r="I19" s="4" t="str">
        <f>IFERROR(VLOOKUP(ENDEREÇOS_oficial[[#This Row],[CIDADE]]&amp;ENDEREÇOS_oficial[[#This Row],[BAIRRO]],[1]Regionais!K:O,5,0),"-")</f>
        <v>B</v>
      </c>
      <c r="J19" s="3" t="s">
        <v>20</v>
      </c>
      <c r="K19" s="3" t="s">
        <v>638</v>
      </c>
      <c r="L19" s="3" t="s">
        <v>639</v>
      </c>
      <c r="M19" s="4" t="s">
        <v>640</v>
      </c>
    </row>
    <row r="20" spans="1:13" x14ac:dyDescent="0.25">
      <c r="A20" s="3">
        <v>196</v>
      </c>
      <c r="B20" s="3" t="s">
        <v>236</v>
      </c>
      <c r="C20" s="3" t="s">
        <v>15</v>
      </c>
      <c r="D20" s="3" t="s">
        <v>1200</v>
      </c>
      <c r="E20" s="3" t="s">
        <v>1303</v>
      </c>
      <c r="F20" s="4" t="s">
        <v>1304</v>
      </c>
      <c r="G20" s="3" t="s">
        <v>238</v>
      </c>
      <c r="H20" s="4">
        <f>IFERROR(VLOOKUP(ENDEREÇOS_oficial[[#This Row],[CIDADE]]&amp;ENDEREÇOS_oficial[[#This Row],[BAIRRO]],[1]Regionais!K:N,4,0),"-")</f>
        <v>11</v>
      </c>
      <c r="I20" s="4" t="str">
        <f>IFERROR(VLOOKUP(ENDEREÇOS_oficial[[#This Row],[CIDADE]]&amp;ENDEREÇOS_oficial[[#This Row],[BAIRRO]],[1]Regionais!K:O,5,0),"-")</f>
        <v>C</v>
      </c>
      <c r="J20" s="3" t="s">
        <v>20</v>
      </c>
      <c r="K20" s="3" t="s">
        <v>1305</v>
      </c>
      <c r="L20" s="3" t="s">
        <v>1306</v>
      </c>
      <c r="M20" s="4" t="s">
        <v>1307</v>
      </c>
    </row>
    <row r="21" spans="1:13" x14ac:dyDescent="0.25">
      <c r="A21" s="3">
        <v>212</v>
      </c>
      <c r="B21" s="3" t="s">
        <v>327</v>
      </c>
      <c r="C21" s="3" t="s">
        <v>15</v>
      </c>
      <c r="D21" s="3" t="s">
        <v>1200</v>
      </c>
      <c r="E21" s="3" t="s">
        <v>1308</v>
      </c>
      <c r="F21" s="4" t="s">
        <v>1309</v>
      </c>
      <c r="G21" s="3" t="s">
        <v>308</v>
      </c>
      <c r="H21" s="4">
        <f>IFERROR(VLOOKUP(ENDEREÇOS_oficial[[#This Row],[CIDADE]]&amp;ENDEREÇOS_oficial[[#This Row],[BAIRRO]],[1]Regionais!K:N,4,0),"-")</f>
        <v>6</v>
      </c>
      <c r="I21" s="4" t="str">
        <f>IFERROR(VLOOKUP(ENDEREÇOS_oficial[[#This Row],[CIDADE]]&amp;ENDEREÇOS_oficial[[#This Row],[BAIRRO]],[1]Regionais!K:O,5,0),"-")</f>
        <v>B</v>
      </c>
      <c r="J21" s="3" t="s">
        <v>20</v>
      </c>
      <c r="K21" s="3" t="s">
        <v>1310</v>
      </c>
      <c r="L21" s="3" t="s">
        <v>1311</v>
      </c>
      <c r="M21" s="4" t="s">
        <v>1312</v>
      </c>
    </row>
    <row r="22" spans="1:13" x14ac:dyDescent="0.25">
      <c r="A22" s="3">
        <v>909</v>
      </c>
      <c r="B22" s="3" t="s">
        <v>1313</v>
      </c>
      <c r="E22" s="3" t="s">
        <v>1314</v>
      </c>
      <c r="F22" s="4">
        <v>91</v>
      </c>
      <c r="G22" s="3" t="s">
        <v>132</v>
      </c>
      <c r="H22" s="4" t="str">
        <f>IFERROR(VLOOKUP(ENDEREÇOS_oficial[[#This Row],[CIDADE]]&amp;ENDEREÇOS_oficial[[#This Row],[BAIRRO]],[1]Regionais!K:N,4,0),"-")</f>
        <v>-</v>
      </c>
      <c r="I22" s="4" t="str">
        <f>IFERROR(VLOOKUP(ENDEREÇOS_oficial[[#This Row],[CIDADE]]&amp;ENDEREÇOS_oficial[[#This Row],[BAIRRO]],[1]Regionais!K:O,5,0),"-")</f>
        <v>-</v>
      </c>
      <c r="J22" s="3" t="s">
        <v>1315</v>
      </c>
      <c r="K22" s="3" t="s">
        <v>1316</v>
      </c>
      <c r="L22" s="5">
        <v>-36770607</v>
      </c>
      <c r="M22" s="4">
        <v>-39.348529990000003</v>
      </c>
    </row>
    <row r="23" spans="1:13" x14ac:dyDescent="0.25">
      <c r="A23" s="3">
        <v>224</v>
      </c>
      <c r="B23" s="3" t="s">
        <v>32</v>
      </c>
      <c r="C23" s="3" t="s">
        <v>15</v>
      </c>
      <c r="D23" s="3" t="s">
        <v>1200</v>
      </c>
      <c r="E23" s="3" t="s">
        <v>1317</v>
      </c>
      <c r="F23" s="4" t="s">
        <v>1318</v>
      </c>
      <c r="G23" s="3" t="s">
        <v>19</v>
      </c>
      <c r="H23" s="4">
        <f>IFERROR(VLOOKUP(ENDEREÇOS_oficial[[#This Row],[CIDADE]]&amp;ENDEREÇOS_oficial[[#This Row],[BAIRRO]],[1]Regionais!K:N,4,0),"-")</f>
        <v>7</v>
      </c>
      <c r="I23" s="4" t="str">
        <f>IFERROR(VLOOKUP(ENDEREÇOS_oficial[[#This Row],[CIDADE]]&amp;ENDEREÇOS_oficial[[#This Row],[BAIRRO]],[1]Regionais!K:O,5,0),"-")</f>
        <v>A</v>
      </c>
      <c r="J23" s="3" t="s">
        <v>20</v>
      </c>
      <c r="K23" s="3" t="s">
        <v>1319</v>
      </c>
      <c r="L23" s="3" t="s">
        <v>1320</v>
      </c>
      <c r="M23" s="4" t="s">
        <v>1321</v>
      </c>
    </row>
    <row r="24" spans="1:13" x14ac:dyDescent="0.25">
      <c r="A24" s="3">
        <v>226</v>
      </c>
      <c r="B24" s="3" t="s">
        <v>1322</v>
      </c>
      <c r="C24" s="3" t="s">
        <v>1323</v>
      </c>
      <c r="D24" s="3" t="s">
        <v>1322</v>
      </c>
      <c r="E24" s="3" t="s">
        <v>1324</v>
      </c>
      <c r="F24" s="4" t="s">
        <v>1325</v>
      </c>
      <c r="G24" s="3" t="s">
        <v>550</v>
      </c>
      <c r="H24" s="4">
        <f>IFERROR(VLOOKUP(ENDEREÇOS_oficial[[#This Row],[CIDADE]]&amp;ENDEREÇOS_oficial[[#This Row],[BAIRRO]],[1]Regionais!K:N,4,0),"-")</f>
        <v>5</v>
      </c>
      <c r="I24" s="4" t="str">
        <f>IFERROR(VLOOKUP(ENDEREÇOS_oficial[[#This Row],[CIDADE]]&amp;ENDEREÇOS_oficial[[#This Row],[BAIRRO]],[1]Regionais!K:O,5,0),"-")</f>
        <v>B</v>
      </c>
      <c r="J24" s="3" t="s">
        <v>20</v>
      </c>
      <c r="K24" s="3" t="s">
        <v>1326</v>
      </c>
      <c r="L24" s="3" t="s">
        <v>1327</v>
      </c>
      <c r="M24" s="4" t="s">
        <v>1328</v>
      </c>
    </row>
    <row r="25" spans="1:13" x14ac:dyDescent="0.25">
      <c r="A25" s="3">
        <v>239</v>
      </c>
      <c r="B25" s="3" t="s">
        <v>728</v>
      </c>
      <c r="C25" s="3" t="s">
        <v>1200</v>
      </c>
      <c r="D25" s="3" t="s">
        <v>721</v>
      </c>
      <c r="E25" s="3" t="s">
        <v>1329</v>
      </c>
      <c r="F25" s="4" t="s">
        <v>1330</v>
      </c>
      <c r="G25" s="3" t="s">
        <v>132</v>
      </c>
      <c r="H25" s="4" t="str">
        <f>IFERROR(VLOOKUP(ENDEREÇOS_oficial[[#This Row],[CIDADE]]&amp;ENDEREÇOS_oficial[[#This Row],[BAIRRO]],[1]Regionais!K:N,4,0),"-")</f>
        <v>-</v>
      </c>
      <c r="I25" s="4" t="str">
        <f>IFERROR(VLOOKUP(ENDEREÇOS_oficial[[#This Row],[CIDADE]]&amp;ENDEREÇOS_oficial[[#This Row],[BAIRRO]],[1]Regionais!K:O,5,0),"-")</f>
        <v>C</v>
      </c>
      <c r="J25" s="3" t="s">
        <v>188</v>
      </c>
      <c r="K25" s="3" t="s">
        <v>729</v>
      </c>
      <c r="L25" s="3" t="s">
        <v>730</v>
      </c>
      <c r="M25" s="4" t="s">
        <v>731</v>
      </c>
    </row>
    <row r="26" spans="1:13" x14ac:dyDescent="0.25">
      <c r="A26" s="3">
        <v>250</v>
      </c>
      <c r="B26" s="3" t="s">
        <v>1331</v>
      </c>
      <c r="C26" s="3" t="s">
        <v>1200</v>
      </c>
      <c r="D26" s="3" t="s">
        <v>1200</v>
      </c>
      <c r="E26" s="3" t="s">
        <v>1332</v>
      </c>
      <c r="F26" s="4" t="s">
        <v>1333</v>
      </c>
      <c r="G26" s="3" t="s">
        <v>478</v>
      </c>
      <c r="H26" s="4" t="str">
        <f>IFERROR(VLOOKUP(ENDEREÇOS_oficial[[#This Row],[CIDADE]]&amp;ENDEREÇOS_oficial[[#This Row],[BAIRRO]],[1]Regionais!K:N,4,0),"-")</f>
        <v>-</v>
      </c>
      <c r="I26" s="4" t="str">
        <f>IFERROR(VLOOKUP(ENDEREÇOS_oficial[[#This Row],[CIDADE]]&amp;ENDEREÇOS_oficial[[#This Row],[BAIRRO]],[1]Regionais!K:O,5,0),"-")</f>
        <v>C</v>
      </c>
      <c r="J26" s="3" t="s">
        <v>479</v>
      </c>
      <c r="K26" s="3" t="s">
        <v>1334</v>
      </c>
      <c r="L26" s="3" t="s">
        <v>1335</v>
      </c>
      <c r="M26" s="4" t="s">
        <v>1336</v>
      </c>
    </row>
    <row r="27" spans="1:13" x14ac:dyDescent="0.25">
      <c r="A27" s="3">
        <v>12013</v>
      </c>
      <c r="B27" s="3" t="s">
        <v>1337</v>
      </c>
      <c r="E27" s="3" t="s">
        <v>1338</v>
      </c>
      <c r="F27" s="4">
        <v>100</v>
      </c>
      <c r="G27" s="3" t="s">
        <v>1339</v>
      </c>
      <c r="H27" s="4" t="str">
        <f>IFERROR(VLOOKUP(ENDEREÇOS_oficial[[#This Row],[CIDADE]]&amp;ENDEREÇOS_oficial[[#This Row],[BAIRRO]],[1]Regionais!K:N,4,0),"-")</f>
        <v>-</v>
      </c>
      <c r="I27" s="4" t="str">
        <f>IFERROR(VLOOKUP(ENDEREÇOS_oficial[[#This Row],[CIDADE]]&amp;ENDEREÇOS_oficial[[#This Row],[BAIRRO]],[1]Regionais!K:O,5,0),"-")</f>
        <v>-</v>
      </c>
      <c r="J27" s="3" t="s">
        <v>609</v>
      </c>
      <c r="K27" s="3" t="s">
        <v>1340</v>
      </c>
      <c r="L27" s="6">
        <v>-396526816</v>
      </c>
      <c r="M27" s="4">
        <v>-38.517778730000003</v>
      </c>
    </row>
    <row r="28" spans="1:13" x14ac:dyDescent="0.25">
      <c r="A28" s="3">
        <v>251</v>
      </c>
      <c r="B28" s="3" t="s">
        <v>1135</v>
      </c>
      <c r="C28" s="3" t="s">
        <v>1299</v>
      </c>
      <c r="D28" s="3" t="s">
        <v>1136</v>
      </c>
      <c r="E28" s="3" t="s">
        <v>1341</v>
      </c>
      <c r="F28" s="4" t="s">
        <v>1342</v>
      </c>
      <c r="G28" s="3" t="s">
        <v>289</v>
      </c>
      <c r="H28" s="4">
        <f>IFERROR(VLOOKUP(ENDEREÇOS_oficial[[#This Row],[CIDADE]]&amp;ENDEREÇOS_oficial[[#This Row],[BAIRRO]],[1]Regionais!K:N,4,0),"-")</f>
        <v>11</v>
      </c>
      <c r="I28" s="4" t="str">
        <f>IFERROR(VLOOKUP(ENDEREÇOS_oficial[[#This Row],[CIDADE]]&amp;ENDEREÇOS_oficial[[#This Row],[BAIRRO]],[1]Regionais!K:O,5,0),"-")</f>
        <v>C</v>
      </c>
      <c r="J28" s="3" t="s">
        <v>20</v>
      </c>
      <c r="K28" s="3" t="s">
        <v>1137</v>
      </c>
      <c r="L28" s="3" t="s">
        <v>1138</v>
      </c>
      <c r="M28" s="4" t="s">
        <v>1139</v>
      </c>
    </row>
    <row r="29" spans="1:13" x14ac:dyDescent="0.25">
      <c r="A29" s="3">
        <v>279</v>
      </c>
      <c r="B29" s="3" t="s">
        <v>1343</v>
      </c>
      <c r="C29" s="3" t="s">
        <v>1200</v>
      </c>
      <c r="D29" s="3" t="s">
        <v>1200</v>
      </c>
      <c r="E29" s="3" t="s">
        <v>1344</v>
      </c>
      <c r="F29" s="4" t="s">
        <v>1345</v>
      </c>
      <c r="G29" s="3" t="s">
        <v>491</v>
      </c>
      <c r="H29" s="4" t="str">
        <f>IFERROR(VLOOKUP(ENDEREÇOS_oficial[[#This Row],[CIDADE]]&amp;ENDEREÇOS_oficial[[#This Row],[BAIRRO]],[1]Regionais!K:N,4,0),"-")</f>
        <v>-</v>
      </c>
      <c r="I29" s="4" t="str">
        <f>IFERROR(VLOOKUP(ENDEREÇOS_oficial[[#This Row],[CIDADE]]&amp;ENDEREÇOS_oficial[[#This Row],[BAIRRO]],[1]Regionais!K:O,5,0),"-")</f>
        <v>-</v>
      </c>
      <c r="J29" s="3" t="s">
        <v>1346</v>
      </c>
      <c r="K29" s="3" t="s">
        <v>1347</v>
      </c>
      <c r="L29" s="3" t="s">
        <v>1348</v>
      </c>
      <c r="M29" s="4" t="s">
        <v>1349</v>
      </c>
    </row>
    <row r="30" spans="1:13" x14ac:dyDescent="0.25">
      <c r="A30" s="3">
        <v>284</v>
      </c>
      <c r="B30" s="3" t="s">
        <v>887</v>
      </c>
      <c r="C30" s="3" t="s">
        <v>888</v>
      </c>
      <c r="D30" s="3" t="s">
        <v>889</v>
      </c>
      <c r="E30" s="3" t="s">
        <v>1350</v>
      </c>
      <c r="F30" s="4" t="s">
        <v>1351</v>
      </c>
      <c r="G30" s="3" t="s">
        <v>891</v>
      </c>
      <c r="H30" s="4">
        <f>IFERROR(VLOOKUP(ENDEREÇOS_oficial[[#This Row],[CIDADE]]&amp;ENDEREÇOS_oficial[[#This Row],[BAIRRO]],[1]Regionais!K:N,4,0),"-")</f>
        <v>5</v>
      </c>
      <c r="I30" s="4" t="str">
        <f>IFERROR(VLOOKUP(ENDEREÇOS_oficial[[#This Row],[CIDADE]]&amp;ENDEREÇOS_oficial[[#This Row],[BAIRRO]],[1]Regionais!K:O,5,0),"-")</f>
        <v>C</v>
      </c>
      <c r="J30" s="3" t="s">
        <v>20</v>
      </c>
      <c r="K30" s="3" t="s">
        <v>890</v>
      </c>
      <c r="L30" s="3" t="s">
        <v>892</v>
      </c>
      <c r="M30" s="4" t="s">
        <v>893</v>
      </c>
    </row>
    <row r="31" spans="1:13" x14ac:dyDescent="0.25">
      <c r="A31" s="3">
        <v>313</v>
      </c>
      <c r="B31" s="3" t="s">
        <v>1352</v>
      </c>
      <c r="C31" s="3" t="s">
        <v>1200</v>
      </c>
      <c r="D31" s="3" t="s">
        <v>1200</v>
      </c>
      <c r="E31" s="3" t="s">
        <v>1353</v>
      </c>
      <c r="F31" s="4" t="s">
        <v>1354</v>
      </c>
      <c r="G31" s="3" t="s">
        <v>1355</v>
      </c>
      <c r="H31" s="4" t="str">
        <f>IFERROR(VLOOKUP(ENDEREÇOS_oficial[[#This Row],[CIDADE]]&amp;ENDEREÇOS_oficial[[#This Row],[BAIRRO]],[1]Regionais!K:N,4,0),"-")</f>
        <v>-</v>
      </c>
      <c r="I31" s="4" t="str">
        <f>IFERROR(VLOOKUP(ENDEREÇOS_oficial[[#This Row],[CIDADE]]&amp;ENDEREÇOS_oficial[[#This Row],[BAIRRO]],[1]Regionais!K:O,5,0),"-")</f>
        <v>-</v>
      </c>
      <c r="J31" s="3" t="s">
        <v>1346</v>
      </c>
      <c r="K31" s="3" t="s">
        <v>1356</v>
      </c>
      <c r="L31" s="3" t="s">
        <v>1357</v>
      </c>
      <c r="M31" s="4" t="s">
        <v>1358</v>
      </c>
    </row>
    <row r="32" spans="1:13" x14ac:dyDescent="0.25">
      <c r="A32" s="3">
        <v>315</v>
      </c>
      <c r="B32" s="3" t="s">
        <v>1359</v>
      </c>
      <c r="C32" s="3" t="s">
        <v>1200</v>
      </c>
      <c r="D32" s="3" t="s">
        <v>1200</v>
      </c>
      <c r="E32" s="3" t="s">
        <v>1360</v>
      </c>
      <c r="F32" s="4" t="s">
        <v>1361</v>
      </c>
      <c r="G32" s="3" t="s">
        <v>132</v>
      </c>
      <c r="H32" s="4" t="str">
        <f>IFERROR(VLOOKUP(ENDEREÇOS_oficial[[#This Row],[CIDADE]]&amp;ENDEREÇOS_oficial[[#This Row],[BAIRRO]],[1]Regionais!K:N,4,0),"-")</f>
        <v>-</v>
      </c>
      <c r="I32" s="4" t="str">
        <f>IFERROR(VLOOKUP(ENDEREÇOS_oficial[[#This Row],[CIDADE]]&amp;ENDEREÇOS_oficial[[#This Row],[BAIRRO]],[1]Regionais!K:O,5,0),"-")</f>
        <v>-</v>
      </c>
      <c r="J32" s="3" t="s">
        <v>1362</v>
      </c>
      <c r="K32" s="3" t="s">
        <v>1363</v>
      </c>
      <c r="L32" s="3" t="s">
        <v>1364</v>
      </c>
      <c r="M32" s="4" t="s">
        <v>1365</v>
      </c>
    </row>
    <row r="33" spans="1:13" x14ac:dyDescent="0.25">
      <c r="A33" s="3">
        <v>317</v>
      </c>
      <c r="B33" s="3" t="s">
        <v>805</v>
      </c>
      <c r="C33" s="3" t="s">
        <v>1299</v>
      </c>
      <c r="D33" s="3" t="s">
        <v>1300</v>
      </c>
      <c r="E33" s="3" t="s">
        <v>1366</v>
      </c>
      <c r="F33" s="4" t="s">
        <v>1367</v>
      </c>
      <c r="G33" s="3" t="s">
        <v>504</v>
      </c>
      <c r="H33" s="4" t="str">
        <f>IFERROR(VLOOKUP(ENDEREÇOS_oficial[[#This Row],[CIDADE]]&amp;ENDEREÇOS_oficial[[#This Row],[BAIRRO]],[1]Regionais!K:N,4,0),"-")</f>
        <v>-</v>
      </c>
      <c r="I33" s="4" t="str">
        <f>IFERROR(VLOOKUP(ENDEREÇOS_oficial[[#This Row],[CIDADE]]&amp;ENDEREÇOS_oficial[[#This Row],[BAIRRO]],[1]Regionais!K:O,5,0),"-")</f>
        <v>C</v>
      </c>
      <c r="J33" s="3" t="s">
        <v>188</v>
      </c>
      <c r="K33" s="3" t="s">
        <v>806</v>
      </c>
      <c r="L33" s="3" t="s">
        <v>1368</v>
      </c>
      <c r="M33" s="4" t="s">
        <v>1369</v>
      </c>
    </row>
    <row r="34" spans="1:13" x14ac:dyDescent="0.25">
      <c r="A34" s="3">
        <v>322</v>
      </c>
      <c r="B34" s="3" t="s">
        <v>1370</v>
      </c>
      <c r="C34" s="3" t="s">
        <v>103</v>
      </c>
      <c r="D34" s="3" t="s">
        <v>1200</v>
      </c>
      <c r="E34" s="3" t="s">
        <v>1371</v>
      </c>
      <c r="F34" s="4" t="s">
        <v>1372</v>
      </c>
      <c r="G34" s="3" t="s">
        <v>839</v>
      </c>
      <c r="H34" s="4">
        <f>IFERROR(VLOOKUP(ENDEREÇOS_oficial[[#This Row],[CIDADE]]&amp;ENDEREÇOS_oficial[[#This Row],[BAIRRO]],[1]Regionais!K:N,4,0),"-")</f>
        <v>6</v>
      </c>
      <c r="I34" s="4" t="str">
        <f>IFERROR(VLOOKUP(ENDEREÇOS_oficial[[#This Row],[CIDADE]]&amp;ENDEREÇOS_oficial[[#This Row],[BAIRRO]],[1]Regionais!K:O,5,0),"-")</f>
        <v>B</v>
      </c>
      <c r="J34" s="3" t="s">
        <v>20</v>
      </c>
      <c r="K34" s="3" t="s">
        <v>1373</v>
      </c>
      <c r="L34" s="3" t="s">
        <v>1374</v>
      </c>
      <c r="M34" s="4" t="s">
        <v>1375</v>
      </c>
    </row>
    <row r="35" spans="1:13" x14ac:dyDescent="0.25">
      <c r="A35" s="3">
        <v>330</v>
      </c>
      <c r="B35" s="3" t="s">
        <v>1376</v>
      </c>
      <c r="C35" s="3" t="s">
        <v>645</v>
      </c>
      <c r="D35" s="3" t="s">
        <v>1200</v>
      </c>
      <c r="E35" s="3" t="s">
        <v>1377</v>
      </c>
      <c r="F35" s="4" t="s">
        <v>1378</v>
      </c>
      <c r="G35" s="3" t="s">
        <v>284</v>
      </c>
      <c r="H35" s="4">
        <f>IFERROR(VLOOKUP(ENDEREÇOS_oficial[[#This Row],[CIDADE]]&amp;ENDEREÇOS_oficial[[#This Row],[BAIRRO]],[1]Regionais!K:N,4,0),"-")</f>
        <v>4</v>
      </c>
      <c r="I35" s="4" t="str">
        <f>IFERROR(VLOOKUP(ENDEREÇOS_oficial[[#This Row],[CIDADE]]&amp;ENDEREÇOS_oficial[[#This Row],[BAIRRO]],[1]Regionais!K:O,5,0),"-")</f>
        <v>B</v>
      </c>
      <c r="J35" s="3" t="s">
        <v>20</v>
      </c>
      <c r="K35" s="3" t="s">
        <v>1379</v>
      </c>
      <c r="L35" s="3" t="s">
        <v>1380</v>
      </c>
      <c r="M35" s="4" t="s">
        <v>1381</v>
      </c>
    </row>
    <row r="36" spans="1:13" x14ac:dyDescent="0.25">
      <c r="A36" s="3">
        <v>332</v>
      </c>
      <c r="B36" s="3" t="s">
        <v>1382</v>
      </c>
      <c r="C36" s="3" t="s">
        <v>1200</v>
      </c>
      <c r="D36" s="3" t="s">
        <v>1200</v>
      </c>
      <c r="E36" s="3" t="s">
        <v>1383</v>
      </c>
      <c r="F36" s="4" t="s">
        <v>1384</v>
      </c>
      <c r="G36" s="3" t="s">
        <v>567</v>
      </c>
      <c r="H36" s="4">
        <f>IFERROR(VLOOKUP(ENDEREÇOS_oficial[[#This Row],[CIDADE]]&amp;ENDEREÇOS_oficial[[#This Row],[BAIRRO]],[1]Regionais!K:N,4,0),"-")</f>
        <v>11</v>
      </c>
      <c r="I36" s="4" t="str">
        <f>IFERROR(VLOOKUP(ENDEREÇOS_oficial[[#This Row],[CIDADE]]&amp;ENDEREÇOS_oficial[[#This Row],[BAIRRO]],[1]Regionais!K:O,5,0),"-")</f>
        <v>C</v>
      </c>
      <c r="J36" s="3" t="s">
        <v>20</v>
      </c>
      <c r="K36" s="3" t="s">
        <v>1385</v>
      </c>
      <c r="L36" s="3" t="s">
        <v>1386</v>
      </c>
      <c r="M36" s="4" t="s">
        <v>1387</v>
      </c>
    </row>
    <row r="37" spans="1:13" x14ac:dyDescent="0.25">
      <c r="A37" s="3">
        <v>335</v>
      </c>
      <c r="B37" s="3" t="s">
        <v>1388</v>
      </c>
      <c r="C37" s="3" t="s">
        <v>1200</v>
      </c>
      <c r="D37" s="3" t="s">
        <v>1200</v>
      </c>
      <c r="E37" s="3" t="s">
        <v>1389</v>
      </c>
      <c r="F37" s="4" t="s">
        <v>1390</v>
      </c>
      <c r="G37" s="3" t="s">
        <v>1391</v>
      </c>
      <c r="H37" s="4" t="str">
        <f>IFERROR(VLOOKUP(ENDEREÇOS_oficial[[#This Row],[CIDADE]]&amp;ENDEREÇOS_oficial[[#This Row],[BAIRRO]],[1]Regionais!K:N,4,0),"-")</f>
        <v>-</v>
      </c>
      <c r="I37" s="4" t="str">
        <f>IFERROR(VLOOKUP(ENDEREÇOS_oficial[[#This Row],[CIDADE]]&amp;ENDEREÇOS_oficial[[#This Row],[BAIRRO]],[1]Regionais!K:O,5,0),"-")</f>
        <v>C</v>
      </c>
      <c r="J37" s="3" t="s">
        <v>533</v>
      </c>
      <c r="K37" s="3" t="s">
        <v>1392</v>
      </c>
      <c r="L37" s="3" t="s">
        <v>1393</v>
      </c>
      <c r="M37" s="4" t="s">
        <v>1394</v>
      </c>
    </row>
    <row r="38" spans="1:13" x14ac:dyDescent="0.25">
      <c r="A38" s="3">
        <v>337</v>
      </c>
      <c r="B38" s="3" t="s">
        <v>282</v>
      </c>
      <c r="C38" s="3" t="s">
        <v>37</v>
      </c>
      <c r="D38" s="3" t="s">
        <v>1200</v>
      </c>
      <c r="E38" s="3" t="s">
        <v>1395</v>
      </c>
      <c r="F38" s="4" t="s">
        <v>1396</v>
      </c>
      <c r="G38" s="3" t="s">
        <v>284</v>
      </c>
      <c r="H38" s="4">
        <f>IFERROR(VLOOKUP(ENDEREÇOS_oficial[[#This Row],[CIDADE]]&amp;ENDEREÇOS_oficial[[#This Row],[BAIRRO]],[1]Regionais!K:N,4,0),"-")</f>
        <v>4</v>
      </c>
      <c r="I38" s="4" t="str">
        <f>IFERROR(VLOOKUP(ENDEREÇOS_oficial[[#This Row],[CIDADE]]&amp;ENDEREÇOS_oficial[[#This Row],[BAIRRO]],[1]Regionais!K:O,5,0),"-")</f>
        <v>B</v>
      </c>
      <c r="J38" s="3" t="s">
        <v>20</v>
      </c>
      <c r="K38" s="3" t="s">
        <v>1397</v>
      </c>
      <c r="L38" s="3" t="s">
        <v>1398</v>
      </c>
      <c r="M38" s="4" t="s">
        <v>1399</v>
      </c>
    </row>
    <row r="39" spans="1:13" x14ac:dyDescent="0.25">
      <c r="A39" s="3">
        <v>348</v>
      </c>
      <c r="B39" s="3" t="s">
        <v>644</v>
      </c>
      <c r="C39" s="3" t="s">
        <v>645</v>
      </c>
      <c r="D39" s="3" t="s">
        <v>646</v>
      </c>
      <c r="E39" s="3" t="s">
        <v>1400</v>
      </c>
      <c r="F39" s="4" t="s">
        <v>1401</v>
      </c>
      <c r="G39" s="3" t="s">
        <v>219</v>
      </c>
      <c r="H39" s="4">
        <f>IFERROR(VLOOKUP(ENDEREÇOS_oficial[[#This Row],[CIDADE]]&amp;ENDEREÇOS_oficial[[#This Row],[BAIRRO]],[1]Regionais!K:N,4,0),"-")</f>
        <v>3</v>
      </c>
      <c r="I39" s="4" t="str">
        <f>IFERROR(VLOOKUP(ENDEREÇOS_oficial[[#This Row],[CIDADE]]&amp;ENDEREÇOS_oficial[[#This Row],[BAIRRO]],[1]Regionais!K:O,5,0),"-")</f>
        <v>B</v>
      </c>
      <c r="J39" s="3" t="s">
        <v>20</v>
      </c>
      <c r="K39" s="3" t="s">
        <v>647</v>
      </c>
      <c r="L39" s="3" t="s">
        <v>1402</v>
      </c>
      <c r="M39" s="4" t="s">
        <v>1403</v>
      </c>
    </row>
    <row r="40" spans="1:13" x14ac:dyDescent="0.25">
      <c r="A40" s="3">
        <v>354</v>
      </c>
      <c r="B40" s="3" t="s">
        <v>1404</v>
      </c>
      <c r="C40" s="3" t="s">
        <v>1200</v>
      </c>
      <c r="D40" s="3" t="s">
        <v>1200</v>
      </c>
      <c r="E40" s="3" t="s">
        <v>1405</v>
      </c>
      <c r="F40" s="4" t="s">
        <v>1228</v>
      </c>
      <c r="G40" s="3" t="s">
        <v>1406</v>
      </c>
      <c r="H40" s="4" t="str">
        <f>IFERROR(VLOOKUP(ENDEREÇOS_oficial[[#This Row],[CIDADE]]&amp;ENDEREÇOS_oficial[[#This Row],[BAIRRO]],[1]Regionais!K:N,4,0),"-")</f>
        <v>-</v>
      </c>
      <c r="I40" s="4" t="str">
        <f>IFERROR(VLOOKUP(ENDEREÇOS_oficial[[#This Row],[CIDADE]]&amp;ENDEREÇOS_oficial[[#This Row],[BAIRRO]],[1]Regionais!K:O,5,0),"-")</f>
        <v>-</v>
      </c>
      <c r="J40" s="3" t="s">
        <v>1407</v>
      </c>
      <c r="K40" s="3" t="s">
        <v>1408</v>
      </c>
      <c r="L40" s="3" t="s">
        <v>1409</v>
      </c>
      <c r="M40" s="4" t="s">
        <v>1410</v>
      </c>
    </row>
    <row r="41" spans="1:13" x14ac:dyDescent="0.25">
      <c r="A41" s="3">
        <v>355</v>
      </c>
      <c r="B41" s="3" t="s">
        <v>1411</v>
      </c>
      <c r="C41" s="3" t="s">
        <v>1200</v>
      </c>
      <c r="D41" s="3" t="s">
        <v>1412</v>
      </c>
      <c r="E41" s="3" t="s">
        <v>1413</v>
      </c>
      <c r="F41" s="4" t="s">
        <v>1414</v>
      </c>
      <c r="G41" s="3" t="s">
        <v>1415</v>
      </c>
      <c r="H41" s="4" t="str">
        <f>IFERROR(VLOOKUP(ENDEREÇOS_oficial[[#This Row],[CIDADE]]&amp;ENDEREÇOS_oficial[[#This Row],[BAIRRO]],[1]Regionais!K:N,4,0),"-")</f>
        <v>-</v>
      </c>
      <c r="I41" s="4" t="str">
        <f>IFERROR(VLOOKUP(ENDEREÇOS_oficial[[#This Row],[CIDADE]]&amp;ENDEREÇOS_oficial[[#This Row],[BAIRRO]],[1]Regionais!K:O,5,0),"-")</f>
        <v>-</v>
      </c>
      <c r="J41" s="3" t="s">
        <v>1346</v>
      </c>
      <c r="K41" s="3" t="s">
        <v>1416</v>
      </c>
      <c r="L41" s="3" t="s">
        <v>1417</v>
      </c>
      <c r="M41" s="4" t="s">
        <v>1418</v>
      </c>
    </row>
    <row r="42" spans="1:13" x14ac:dyDescent="0.25">
      <c r="A42" s="3">
        <v>363</v>
      </c>
      <c r="B42" s="3" t="s">
        <v>1419</v>
      </c>
      <c r="C42" s="3" t="s">
        <v>1200</v>
      </c>
      <c r="D42" s="3" t="s">
        <v>1200</v>
      </c>
      <c r="E42" s="3" t="s">
        <v>1420</v>
      </c>
      <c r="F42" s="4" t="s">
        <v>1421</v>
      </c>
      <c r="G42" s="3" t="s">
        <v>1422</v>
      </c>
      <c r="H42" s="4" t="str">
        <f>IFERROR(VLOOKUP(ENDEREÇOS_oficial[[#This Row],[CIDADE]]&amp;ENDEREÇOS_oficial[[#This Row],[BAIRRO]],[1]Regionais!K:N,4,0),"-")</f>
        <v>-</v>
      </c>
      <c r="I42" s="4" t="str">
        <f>IFERROR(VLOOKUP(ENDEREÇOS_oficial[[#This Row],[CIDADE]]&amp;ENDEREÇOS_oficial[[#This Row],[BAIRRO]],[1]Regionais!K:O,5,0),"-")</f>
        <v>-</v>
      </c>
      <c r="J42" s="3" t="s">
        <v>1423</v>
      </c>
      <c r="K42" s="3" t="s">
        <v>1424</v>
      </c>
      <c r="L42" s="3" t="s">
        <v>1425</v>
      </c>
      <c r="M42" s="4" t="s">
        <v>1426</v>
      </c>
    </row>
    <row r="43" spans="1:13" x14ac:dyDescent="0.25">
      <c r="A43" s="3">
        <v>368</v>
      </c>
      <c r="B43" s="3" t="s">
        <v>650</v>
      </c>
      <c r="C43" s="3" t="s">
        <v>645</v>
      </c>
      <c r="D43" s="3" t="s">
        <v>651</v>
      </c>
      <c r="E43" s="3" t="s">
        <v>1427</v>
      </c>
      <c r="F43" s="4" t="s">
        <v>1428</v>
      </c>
      <c r="G43" s="3" t="s">
        <v>653</v>
      </c>
      <c r="H43" s="4">
        <f>IFERROR(VLOOKUP(ENDEREÇOS_oficial[[#This Row],[CIDADE]]&amp;ENDEREÇOS_oficial[[#This Row],[BAIRRO]],[1]Regionais!K:N,4,0),"-")</f>
        <v>2</v>
      </c>
      <c r="I43" s="4" t="str">
        <f>IFERROR(VLOOKUP(ENDEREÇOS_oficial[[#This Row],[CIDADE]]&amp;ENDEREÇOS_oficial[[#This Row],[BAIRRO]],[1]Regionais!K:O,5,0),"-")</f>
        <v>A</v>
      </c>
      <c r="J43" s="3" t="s">
        <v>20</v>
      </c>
      <c r="K43" s="3" t="s">
        <v>652</v>
      </c>
      <c r="L43" s="3" t="s">
        <v>654</v>
      </c>
      <c r="M43" s="4" t="s">
        <v>655</v>
      </c>
    </row>
    <row r="44" spans="1:13" x14ac:dyDescent="0.25">
      <c r="A44" s="3">
        <v>374</v>
      </c>
      <c r="B44" s="3" t="s">
        <v>1429</v>
      </c>
      <c r="C44" s="3" t="s">
        <v>1323</v>
      </c>
      <c r="D44" s="3" t="s">
        <v>1200</v>
      </c>
      <c r="E44" s="3" t="s">
        <v>1430</v>
      </c>
      <c r="F44" s="4" t="s">
        <v>1431</v>
      </c>
      <c r="G44" s="3" t="s">
        <v>1432</v>
      </c>
      <c r="H44" s="4" t="str">
        <f>IFERROR(VLOOKUP(ENDEREÇOS_oficial[[#This Row],[CIDADE]]&amp;ENDEREÇOS_oficial[[#This Row],[BAIRRO]],[1]Regionais!K:N,4,0),"-")</f>
        <v>-</v>
      </c>
      <c r="I44" s="4" t="str">
        <f>IFERROR(VLOOKUP(ENDEREÇOS_oficial[[#This Row],[CIDADE]]&amp;ENDEREÇOS_oficial[[#This Row],[BAIRRO]],[1]Regionais!K:O,5,0),"-")</f>
        <v>-</v>
      </c>
      <c r="J44" s="3" t="s">
        <v>20</v>
      </c>
      <c r="K44" s="3" t="s">
        <v>1433</v>
      </c>
      <c r="L44" s="3" t="s">
        <v>1434</v>
      </c>
      <c r="M44" s="4" t="s">
        <v>1435</v>
      </c>
    </row>
    <row r="45" spans="1:13" x14ac:dyDescent="0.25">
      <c r="A45" s="3">
        <v>377</v>
      </c>
      <c r="B45" s="3" t="s">
        <v>1436</v>
      </c>
      <c r="C45" s="3" t="s">
        <v>1200</v>
      </c>
      <c r="D45" s="3" t="s">
        <v>1200</v>
      </c>
      <c r="E45" s="3" t="s">
        <v>1437</v>
      </c>
      <c r="F45" s="4" t="s">
        <v>1228</v>
      </c>
      <c r="G45" s="3" t="s">
        <v>1438</v>
      </c>
      <c r="H45" s="4" t="str">
        <f>IFERROR(VLOOKUP(ENDEREÇOS_oficial[[#This Row],[CIDADE]]&amp;ENDEREÇOS_oficial[[#This Row],[BAIRRO]],[1]Regionais!K:N,4,0),"-")</f>
        <v>-</v>
      </c>
      <c r="I45" s="4" t="str">
        <f>IFERROR(VLOOKUP(ENDEREÇOS_oficial[[#This Row],[CIDADE]]&amp;ENDEREÇOS_oficial[[#This Row],[BAIRRO]],[1]Regionais!K:O,5,0),"-")</f>
        <v>-</v>
      </c>
      <c r="J45" s="3" t="s">
        <v>1423</v>
      </c>
      <c r="K45" s="3" t="s">
        <v>1439</v>
      </c>
      <c r="L45" s="3" t="s">
        <v>1440</v>
      </c>
      <c r="M45" s="4" t="s">
        <v>1441</v>
      </c>
    </row>
    <row r="46" spans="1:13" x14ac:dyDescent="0.25">
      <c r="A46" s="3">
        <v>378</v>
      </c>
      <c r="B46" s="3" t="s">
        <v>1442</v>
      </c>
      <c r="C46" s="3" t="s">
        <v>1323</v>
      </c>
      <c r="D46" s="3" t="s">
        <v>1200</v>
      </c>
      <c r="E46" s="3" t="s">
        <v>1443</v>
      </c>
      <c r="F46" s="4" t="s">
        <v>1444</v>
      </c>
      <c r="G46" s="3" t="s">
        <v>458</v>
      </c>
      <c r="H46" s="4">
        <f>IFERROR(VLOOKUP(ENDEREÇOS_oficial[[#This Row],[CIDADE]]&amp;ENDEREÇOS_oficial[[#This Row],[BAIRRO]],[1]Regionais!K:N,4,0),"-")</f>
        <v>9</v>
      </c>
      <c r="I46" s="4" t="str">
        <f>IFERROR(VLOOKUP(ENDEREÇOS_oficial[[#This Row],[CIDADE]]&amp;ENDEREÇOS_oficial[[#This Row],[BAIRRO]],[1]Regionais!K:O,5,0),"-")</f>
        <v>B</v>
      </c>
      <c r="J46" s="3" t="s">
        <v>20</v>
      </c>
      <c r="K46" s="3" t="s">
        <v>1445</v>
      </c>
      <c r="L46" s="3" t="s">
        <v>1446</v>
      </c>
      <c r="M46" s="4" t="s">
        <v>1447</v>
      </c>
    </row>
    <row r="47" spans="1:13" x14ac:dyDescent="0.25">
      <c r="A47" s="3">
        <v>384</v>
      </c>
      <c r="B47" s="3" t="s">
        <v>1448</v>
      </c>
      <c r="C47" s="3" t="s">
        <v>1200</v>
      </c>
      <c r="D47" s="3" t="s">
        <v>1200</v>
      </c>
      <c r="E47" s="3" t="s">
        <v>1449</v>
      </c>
      <c r="F47" s="4" t="s">
        <v>1228</v>
      </c>
      <c r="G47" s="3" t="s">
        <v>1450</v>
      </c>
      <c r="H47" s="4" t="str">
        <f>IFERROR(VLOOKUP(ENDEREÇOS_oficial[[#This Row],[CIDADE]]&amp;ENDEREÇOS_oficial[[#This Row],[BAIRRO]],[1]Regionais!K:N,4,0),"-")</f>
        <v>-</v>
      </c>
      <c r="I47" s="4" t="str">
        <f>IFERROR(VLOOKUP(ENDEREÇOS_oficial[[#This Row],[CIDADE]]&amp;ENDEREÇOS_oficial[[#This Row],[BAIRRO]],[1]Regionais!K:O,5,0),"-")</f>
        <v>-</v>
      </c>
      <c r="J47" s="3" t="s">
        <v>1423</v>
      </c>
      <c r="K47" s="3" t="s">
        <v>1451</v>
      </c>
      <c r="L47" s="3" t="s">
        <v>1452</v>
      </c>
      <c r="M47" s="4" t="s">
        <v>1453</v>
      </c>
    </row>
    <row r="48" spans="1:13" x14ac:dyDescent="0.25">
      <c r="A48" s="3">
        <v>414</v>
      </c>
      <c r="B48" s="3" t="s">
        <v>1454</v>
      </c>
      <c r="C48" s="3" t="s">
        <v>1200</v>
      </c>
      <c r="D48" s="3" t="s">
        <v>1200</v>
      </c>
      <c r="E48" s="3" t="s">
        <v>1455</v>
      </c>
      <c r="F48" s="4" t="s">
        <v>1456</v>
      </c>
      <c r="G48" s="3" t="s">
        <v>1457</v>
      </c>
      <c r="H48" s="4" t="str">
        <f>IFERROR(VLOOKUP(ENDEREÇOS_oficial[[#This Row],[CIDADE]]&amp;ENDEREÇOS_oficial[[#This Row],[BAIRRO]],[1]Regionais!K:N,4,0),"-")</f>
        <v>-</v>
      </c>
      <c r="I48" s="4" t="str">
        <f>IFERROR(VLOOKUP(ENDEREÇOS_oficial[[#This Row],[CIDADE]]&amp;ENDEREÇOS_oficial[[#This Row],[BAIRRO]],[1]Regionais!K:O,5,0),"-")</f>
        <v>-</v>
      </c>
      <c r="J48" s="3" t="s">
        <v>1458</v>
      </c>
      <c r="K48" s="3" t="s">
        <v>1459</v>
      </c>
      <c r="L48" s="3" t="s">
        <v>1460</v>
      </c>
      <c r="M48" s="4" t="s">
        <v>1461</v>
      </c>
    </row>
    <row r="49" spans="1:13" x14ac:dyDescent="0.25">
      <c r="A49" s="3">
        <v>420</v>
      </c>
      <c r="B49" s="3" t="s">
        <v>1462</v>
      </c>
      <c r="C49" s="3" t="s">
        <v>1323</v>
      </c>
      <c r="D49" s="3" t="s">
        <v>1200</v>
      </c>
      <c r="E49" s="3" t="s">
        <v>1463</v>
      </c>
      <c r="F49" s="4" t="s">
        <v>1464</v>
      </c>
      <c r="G49" s="3" t="s">
        <v>1465</v>
      </c>
      <c r="H49" s="4">
        <f>IFERROR(VLOOKUP(ENDEREÇOS_oficial[[#This Row],[CIDADE]]&amp;ENDEREÇOS_oficial[[#This Row],[BAIRRO]],[1]Regionais!K:N,4,0),"-")</f>
        <v>6</v>
      </c>
      <c r="I49" s="4" t="str">
        <f>IFERROR(VLOOKUP(ENDEREÇOS_oficial[[#This Row],[CIDADE]]&amp;ENDEREÇOS_oficial[[#This Row],[BAIRRO]],[1]Regionais!K:O,5,0),"-")</f>
        <v>B</v>
      </c>
      <c r="J49" s="3" t="s">
        <v>20</v>
      </c>
      <c r="K49" s="3" t="s">
        <v>1466</v>
      </c>
      <c r="L49" s="3" t="s">
        <v>1467</v>
      </c>
      <c r="M49" s="4" t="s">
        <v>1468</v>
      </c>
    </row>
    <row r="50" spans="1:13" x14ac:dyDescent="0.25">
      <c r="A50" s="3">
        <v>450</v>
      </c>
      <c r="B50" s="3" t="s">
        <v>1469</v>
      </c>
      <c r="C50" s="3" t="s">
        <v>1323</v>
      </c>
      <c r="D50" s="3" t="s">
        <v>1200</v>
      </c>
      <c r="E50" s="3" t="s">
        <v>1470</v>
      </c>
      <c r="F50" s="4" t="s">
        <v>1471</v>
      </c>
      <c r="G50" s="3" t="s">
        <v>132</v>
      </c>
      <c r="H50" s="4" t="str">
        <f>IFERROR(VLOOKUP(ENDEREÇOS_oficial[[#This Row],[CIDADE]]&amp;ENDEREÇOS_oficial[[#This Row],[BAIRRO]],[1]Regionais!K:N,4,0),"-")</f>
        <v>-</v>
      </c>
      <c r="I50" s="4" t="str">
        <f>IFERROR(VLOOKUP(ENDEREÇOS_oficial[[#This Row],[CIDADE]]&amp;ENDEREÇOS_oficial[[#This Row],[BAIRRO]],[1]Regionais!K:O,5,0),"-")</f>
        <v>-</v>
      </c>
      <c r="J50" s="3" t="s">
        <v>1204</v>
      </c>
      <c r="K50" s="3" t="s">
        <v>1472</v>
      </c>
      <c r="L50" s="3" t="s">
        <v>1473</v>
      </c>
      <c r="M50" s="4" t="s">
        <v>1474</v>
      </c>
    </row>
    <row r="51" spans="1:13" x14ac:dyDescent="0.25">
      <c r="A51" s="3">
        <v>455</v>
      </c>
      <c r="B51" s="3" t="s">
        <v>1475</v>
      </c>
      <c r="C51" s="3" t="s">
        <v>733</v>
      </c>
      <c r="D51" s="3" t="s">
        <v>1200</v>
      </c>
      <c r="E51" s="3" t="s">
        <v>1476</v>
      </c>
      <c r="F51" s="4" t="s">
        <v>1477</v>
      </c>
      <c r="G51" s="3" t="s">
        <v>567</v>
      </c>
      <c r="H51" s="4">
        <f>IFERROR(VLOOKUP(ENDEREÇOS_oficial[[#This Row],[CIDADE]]&amp;ENDEREÇOS_oficial[[#This Row],[BAIRRO]],[1]Regionais!K:N,4,0),"-")</f>
        <v>11</v>
      </c>
      <c r="I51" s="4" t="str">
        <f>IFERROR(VLOOKUP(ENDEREÇOS_oficial[[#This Row],[CIDADE]]&amp;ENDEREÇOS_oficial[[#This Row],[BAIRRO]],[1]Regionais!K:O,5,0),"-")</f>
        <v>C</v>
      </c>
      <c r="J51" s="3" t="s">
        <v>20</v>
      </c>
      <c r="K51" s="3" t="s">
        <v>1478</v>
      </c>
      <c r="L51" s="3" t="s">
        <v>1479</v>
      </c>
      <c r="M51" s="4" t="s">
        <v>1480</v>
      </c>
    </row>
    <row r="52" spans="1:13" x14ac:dyDescent="0.25">
      <c r="A52" s="3">
        <v>464</v>
      </c>
      <c r="B52" s="3" t="s">
        <v>1481</v>
      </c>
      <c r="C52" s="3" t="s">
        <v>1323</v>
      </c>
      <c r="D52" s="3" t="s">
        <v>1200</v>
      </c>
      <c r="E52" s="3" t="s">
        <v>1482</v>
      </c>
      <c r="F52" s="4" t="s">
        <v>1483</v>
      </c>
      <c r="G52" s="3" t="s">
        <v>167</v>
      </c>
      <c r="H52" s="4">
        <f>IFERROR(VLOOKUP(ENDEREÇOS_oficial[[#This Row],[CIDADE]]&amp;ENDEREÇOS_oficial[[#This Row],[BAIRRO]],[1]Regionais!K:N,4,0),"-")</f>
        <v>1</v>
      </c>
      <c r="I52" s="4" t="str">
        <f>IFERROR(VLOOKUP(ENDEREÇOS_oficial[[#This Row],[CIDADE]]&amp;ENDEREÇOS_oficial[[#This Row],[BAIRRO]],[1]Regionais!K:O,5,0),"-")</f>
        <v>C</v>
      </c>
      <c r="J52" s="3" t="s">
        <v>20</v>
      </c>
      <c r="K52" s="3" t="s">
        <v>1484</v>
      </c>
      <c r="L52" s="3" t="s">
        <v>1485</v>
      </c>
      <c r="M52" s="4" t="s">
        <v>1486</v>
      </c>
    </row>
    <row r="53" spans="1:13" x14ac:dyDescent="0.25">
      <c r="A53" s="3">
        <v>465</v>
      </c>
      <c r="B53" s="3" t="s">
        <v>178</v>
      </c>
      <c r="C53" s="3" t="s">
        <v>15</v>
      </c>
      <c r="D53" s="3" t="s">
        <v>1200</v>
      </c>
      <c r="E53" s="3" t="s">
        <v>1487</v>
      </c>
      <c r="F53" s="4" t="s">
        <v>1488</v>
      </c>
      <c r="G53" s="3" t="s">
        <v>167</v>
      </c>
      <c r="H53" s="4">
        <f>IFERROR(VLOOKUP(ENDEREÇOS_oficial[[#This Row],[CIDADE]]&amp;ENDEREÇOS_oficial[[#This Row],[BAIRRO]],[1]Regionais!K:N,4,0),"-")</f>
        <v>1</v>
      </c>
      <c r="I53" s="4" t="str">
        <f>IFERROR(VLOOKUP(ENDEREÇOS_oficial[[#This Row],[CIDADE]]&amp;ENDEREÇOS_oficial[[#This Row],[BAIRRO]],[1]Regionais!K:O,5,0),"-")</f>
        <v>C</v>
      </c>
      <c r="J53" s="3" t="s">
        <v>20</v>
      </c>
      <c r="K53" s="3" t="s">
        <v>1489</v>
      </c>
      <c r="L53" s="3" t="s">
        <v>1490</v>
      </c>
      <c r="M53" s="4" t="s">
        <v>1491</v>
      </c>
    </row>
    <row r="54" spans="1:13" x14ac:dyDescent="0.25">
      <c r="A54" s="3">
        <v>469</v>
      </c>
      <c r="B54" s="3" t="s">
        <v>1492</v>
      </c>
      <c r="C54" s="3" t="s">
        <v>1200</v>
      </c>
      <c r="D54" s="3" t="s">
        <v>1200</v>
      </c>
      <c r="E54" s="3" t="s">
        <v>1493</v>
      </c>
      <c r="F54" s="4" t="s">
        <v>1494</v>
      </c>
      <c r="G54" s="3" t="s">
        <v>1495</v>
      </c>
      <c r="H54" s="4" t="str">
        <f>IFERROR(VLOOKUP(ENDEREÇOS_oficial[[#This Row],[CIDADE]]&amp;ENDEREÇOS_oficial[[#This Row],[BAIRRO]],[1]Regionais!K:N,4,0),"-")</f>
        <v>-</v>
      </c>
      <c r="I54" s="4" t="str">
        <f>IFERROR(VLOOKUP(ENDEREÇOS_oficial[[#This Row],[CIDADE]]&amp;ENDEREÇOS_oficial[[#This Row],[BAIRRO]],[1]Regionais!K:O,5,0),"-")</f>
        <v>-</v>
      </c>
      <c r="J54" s="3" t="s">
        <v>1496</v>
      </c>
      <c r="K54" s="3" t="s">
        <v>1497</v>
      </c>
      <c r="L54" s="3" t="s">
        <v>1498</v>
      </c>
      <c r="M54" s="4" t="s">
        <v>1499</v>
      </c>
    </row>
    <row r="55" spans="1:13" x14ac:dyDescent="0.25">
      <c r="A55" s="3">
        <v>477</v>
      </c>
      <c r="B55" s="3" t="s">
        <v>1500</v>
      </c>
      <c r="C55" s="3" t="s">
        <v>1200</v>
      </c>
      <c r="D55" s="3" t="s">
        <v>1200</v>
      </c>
      <c r="E55" s="3" t="s">
        <v>1501</v>
      </c>
      <c r="F55" s="4" t="s">
        <v>1502</v>
      </c>
      <c r="G55" s="3" t="s">
        <v>1503</v>
      </c>
      <c r="H55" s="4" t="str">
        <f>IFERROR(VLOOKUP(ENDEREÇOS_oficial[[#This Row],[CIDADE]]&amp;ENDEREÇOS_oficial[[#This Row],[BAIRRO]],[1]Regionais!K:N,4,0),"-")</f>
        <v>-</v>
      </c>
      <c r="I55" s="4" t="str">
        <f>IFERROR(VLOOKUP(ENDEREÇOS_oficial[[#This Row],[CIDADE]]&amp;ENDEREÇOS_oficial[[#This Row],[BAIRRO]],[1]Regionais!K:O,5,0),"-")</f>
        <v>-</v>
      </c>
      <c r="J55" s="3" t="s">
        <v>1504</v>
      </c>
      <c r="K55" s="3" t="s">
        <v>1505</v>
      </c>
      <c r="L55" s="3" t="s">
        <v>1506</v>
      </c>
      <c r="M55" s="4" t="s">
        <v>1507</v>
      </c>
    </row>
    <row r="56" spans="1:13" x14ac:dyDescent="0.25">
      <c r="A56" s="3">
        <v>486</v>
      </c>
      <c r="B56" s="3" t="s">
        <v>1508</v>
      </c>
      <c r="C56" s="3" t="s">
        <v>1200</v>
      </c>
      <c r="D56" s="3" t="s">
        <v>1200</v>
      </c>
      <c r="E56" s="3" t="s">
        <v>1509</v>
      </c>
      <c r="F56" s="4" t="s">
        <v>1228</v>
      </c>
      <c r="G56" s="3" t="s">
        <v>1510</v>
      </c>
      <c r="H56" s="4" t="str">
        <f>IFERROR(VLOOKUP(ENDEREÇOS_oficial[[#This Row],[CIDADE]]&amp;ENDEREÇOS_oficial[[#This Row],[BAIRRO]],[1]Regionais!K:N,4,0),"-")</f>
        <v>-</v>
      </c>
      <c r="I56" s="4" t="str">
        <f>IFERROR(VLOOKUP(ENDEREÇOS_oficial[[#This Row],[CIDADE]]&amp;ENDEREÇOS_oficial[[#This Row],[BAIRRO]],[1]Regionais!K:O,5,0),"-")</f>
        <v>-</v>
      </c>
      <c r="J56" s="3" t="s">
        <v>1504</v>
      </c>
      <c r="K56" s="3" t="s">
        <v>1511</v>
      </c>
      <c r="L56" s="3" t="s">
        <v>1512</v>
      </c>
      <c r="M56" s="4" t="s">
        <v>1513</v>
      </c>
    </row>
    <row r="57" spans="1:13" x14ac:dyDescent="0.25">
      <c r="A57" s="3">
        <v>490</v>
      </c>
      <c r="B57" s="3" t="s">
        <v>1514</v>
      </c>
      <c r="C57" s="3" t="s">
        <v>1200</v>
      </c>
      <c r="D57" s="3" t="s">
        <v>1200</v>
      </c>
      <c r="E57" s="3" t="s">
        <v>1515</v>
      </c>
      <c r="F57" s="4" t="s">
        <v>1516</v>
      </c>
      <c r="G57" s="3" t="s">
        <v>1016</v>
      </c>
      <c r="H57" s="4" t="str">
        <f>IFERROR(VLOOKUP(ENDEREÇOS_oficial[[#This Row],[CIDADE]]&amp;ENDEREÇOS_oficial[[#This Row],[BAIRRO]],[1]Regionais!K:N,4,0),"-")</f>
        <v>-</v>
      </c>
      <c r="I57" s="4" t="str">
        <f>IFERROR(VLOOKUP(ENDEREÇOS_oficial[[#This Row],[CIDADE]]&amp;ENDEREÇOS_oficial[[#This Row],[BAIRRO]],[1]Regionais!K:O,5,0),"-")</f>
        <v>-</v>
      </c>
      <c r="J57" s="3" t="s">
        <v>1407</v>
      </c>
      <c r="K57" s="3" t="s">
        <v>1517</v>
      </c>
      <c r="L57" s="3" t="s">
        <v>1518</v>
      </c>
      <c r="M57" s="4" t="s">
        <v>1519</v>
      </c>
    </row>
    <row r="58" spans="1:13" x14ac:dyDescent="0.25">
      <c r="A58" s="3">
        <v>493</v>
      </c>
      <c r="B58" s="3" t="s">
        <v>1520</v>
      </c>
      <c r="C58" s="3" t="s">
        <v>1200</v>
      </c>
      <c r="D58" s="3" t="s">
        <v>1200</v>
      </c>
      <c r="E58" s="3" t="s">
        <v>1521</v>
      </c>
      <c r="F58" s="4" t="s">
        <v>1228</v>
      </c>
      <c r="G58" s="3" t="s">
        <v>1522</v>
      </c>
      <c r="H58" s="4" t="str">
        <f>IFERROR(VLOOKUP(ENDEREÇOS_oficial[[#This Row],[CIDADE]]&amp;ENDEREÇOS_oficial[[#This Row],[BAIRRO]],[1]Regionais!K:N,4,0),"-")</f>
        <v>-</v>
      </c>
      <c r="I58" s="4" t="str">
        <f>IFERROR(VLOOKUP(ENDEREÇOS_oficial[[#This Row],[CIDADE]]&amp;ENDEREÇOS_oficial[[#This Row],[BAIRRO]],[1]Regionais!K:O,5,0),"-")</f>
        <v>-</v>
      </c>
      <c r="J58" s="3" t="s">
        <v>1423</v>
      </c>
      <c r="K58" s="3" t="s">
        <v>1523</v>
      </c>
      <c r="L58" s="3" t="s">
        <v>1524</v>
      </c>
      <c r="M58" s="4" t="s">
        <v>1525</v>
      </c>
    </row>
    <row r="59" spans="1:13" x14ac:dyDescent="0.25">
      <c r="A59" s="3">
        <v>503</v>
      </c>
      <c r="B59" s="3" t="s">
        <v>1526</v>
      </c>
      <c r="C59" s="3" t="s">
        <v>1200</v>
      </c>
      <c r="D59" s="3" t="s">
        <v>1200</v>
      </c>
      <c r="E59" s="3" t="s">
        <v>1527</v>
      </c>
      <c r="F59" s="4" t="s">
        <v>1528</v>
      </c>
      <c r="G59" s="3" t="s">
        <v>567</v>
      </c>
      <c r="H59" s="4">
        <f>IFERROR(VLOOKUP(ENDEREÇOS_oficial[[#This Row],[CIDADE]]&amp;ENDEREÇOS_oficial[[#This Row],[BAIRRO]],[1]Regionais!K:N,4,0),"-")</f>
        <v>11</v>
      </c>
      <c r="I59" s="4" t="str">
        <f>IFERROR(VLOOKUP(ENDEREÇOS_oficial[[#This Row],[CIDADE]]&amp;ENDEREÇOS_oficial[[#This Row],[BAIRRO]],[1]Regionais!K:O,5,0),"-")</f>
        <v>C</v>
      </c>
      <c r="J59" s="3" t="s">
        <v>20</v>
      </c>
      <c r="K59" s="3" t="s">
        <v>1529</v>
      </c>
      <c r="L59" s="3" t="s">
        <v>1530</v>
      </c>
      <c r="M59" s="4" t="s">
        <v>1531</v>
      </c>
    </row>
    <row r="60" spans="1:13" x14ac:dyDescent="0.25">
      <c r="A60" s="3">
        <v>510</v>
      </c>
      <c r="B60" s="3" t="s">
        <v>1532</v>
      </c>
      <c r="C60" s="3" t="s">
        <v>1200</v>
      </c>
      <c r="D60" s="3" t="s">
        <v>1200</v>
      </c>
      <c r="E60" s="3" t="s">
        <v>1533</v>
      </c>
      <c r="F60" s="4" t="s">
        <v>1228</v>
      </c>
      <c r="G60" s="3" t="s">
        <v>132</v>
      </c>
      <c r="H60" s="4" t="str">
        <f>IFERROR(VLOOKUP(ENDEREÇOS_oficial[[#This Row],[CIDADE]]&amp;ENDEREÇOS_oficial[[#This Row],[BAIRRO]],[1]Regionais!K:N,4,0),"-")</f>
        <v>-</v>
      </c>
      <c r="I60" s="4" t="str">
        <f>IFERROR(VLOOKUP(ENDEREÇOS_oficial[[#This Row],[CIDADE]]&amp;ENDEREÇOS_oficial[[#This Row],[BAIRRO]],[1]Regionais!K:O,5,0),"-")</f>
        <v>-</v>
      </c>
      <c r="J60" s="3" t="s">
        <v>1534</v>
      </c>
      <c r="K60" s="3" t="s">
        <v>1535</v>
      </c>
      <c r="L60" s="3" t="s">
        <v>1536</v>
      </c>
      <c r="M60" s="4" t="s">
        <v>1537</v>
      </c>
    </row>
    <row r="61" spans="1:13" x14ac:dyDescent="0.25">
      <c r="A61" s="3">
        <v>522</v>
      </c>
      <c r="B61" s="3" t="s">
        <v>1538</v>
      </c>
      <c r="C61" s="3" t="s">
        <v>1200</v>
      </c>
      <c r="D61" s="3" t="s">
        <v>1200</v>
      </c>
      <c r="E61" s="3" t="s">
        <v>1539</v>
      </c>
      <c r="F61" s="4" t="s">
        <v>1540</v>
      </c>
      <c r="G61" s="3" t="s">
        <v>132</v>
      </c>
      <c r="H61" s="4" t="str">
        <f>IFERROR(VLOOKUP(ENDEREÇOS_oficial[[#This Row],[CIDADE]]&amp;ENDEREÇOS_oficial[[#This Row],[BAIRRO]],[1]Regionais!K:N,4,0),"-")</f>
        <v>-</v>
      </c>
      <c r="I61" s="4" t="str">
        <f>IFERROR(VLOOKUP(ENDEREÇOS_oficial[[#This Row],[CIDADE]]&amp;ENDEREÇOS_oficial[[#This Row],[BAIRRO]],[1]Regionais!K:O,5,0),"-")</f>
        <v>-</v>
      </c>
      <c r="J61" s="3" t="s">
        <v>1407</v>
      </c>
      <c r="K61" s="3" t="s">
        <v>1541</v>
      </c>
      <c r="L61" s="3" t="s">
        <v>1542</v>
      </c>
      <c r="M61" s="4" t="s">
        <v>1543</v>
      </c>
    </row>
    <row r="62" spans="1:13" x14ac:dyDescent="0.25">
      <c r="A62" s="3">
        <v>535</v>
      </c>
      <c r="B62" s="3" t="s">
        <v>970</v>
      </c>
      <c r="C62" s="3" t="s">
        <v>645</v>
      </c>
      <c r="D62" s="3" t="s">
        <v>895</v>
      </c>
      <c r="E62" s="3" t="s">
        <v>1544</v>
      </c>
      <c r="F62" s="4" t="s">
        <v>1545</v>
      </c>
      <c r="G62" s="3" t="s">
        <v>972</v>
      </c>
      <c r="H62" s="4" t="str">
        <f>IFERROR(VLOOKUP(ENDEREÇOS_oficial[[#This Row],[CIDADE]]&amp;ENDEREÇOS_oficial[[#This Row],[BAIRRO]],[1]Regionais!K:N,4,0),"-")</f>
        <v>-</v>
      </c>
      <c r="I62" s="4" t="str">
        <f>IFERROR(VLOOKUP(ENDEREÇOS_oficial[[#This Row],[CIDADE]]&amp;ENDEREÇOS_oficial[[#This Row],[BAIRRO]],[1]Regionais!K:O,5,0),"-")</f>
        <v>C</v>
      </c>
      <c r="J62" s="3" t="s">
        <v>533</v>
      </c>
      <c r="K62" s="3" t="s">
        <v>971</v>
      </c>
      <c r="L62" s="3" t="s">
        <v>973</v>
      </c>
      <c r="M62" s="4" t="s">
        <v>974</v>
      </c>
    </row>
    <row r="63" spans="1:13" x14ac:dyDescent="0.25">
      <c r="A63" s="3">
        <v>537</v>
      </c>
      <c r="B63" s="3" t="s">
        <v>1546</v>
      </c>
      <c r="C63" s="3" t="s">
        <v>1200</v>
      </c>
      <c r="D63" s="3" t="s">
        <v>1200</v>
      </c>
      <c r="E63" s="3" t="s">
        <v>1547</v>
      </c>
      <c r="F63" s="4" t="s">
        <v>1548</v>
      </c>
      <c r="G63" s="3" t="s">
        <v>1549</v>
      </c>
      <c r="H63" s="4" t="str">
        <f>IFERROR(VLOOKUP(ENDEREÇOS_oficial[[#This Row],[CIDADE]]&amp;ENDEREÇOS_oficial[[#This Row],[BAIRRO]],[1]Regionais!K:N,4,0),"-")</f>
        <v>-</v>
      </c>
      <c r="I63" s="4" t="str">
        <f>IFERROR(VLOOKUP(ENDEREÇOS_oficial[[#This Row],[CIDADE]]&amp;ENDEREÇOS_oficial[[#This Row],[BAIRRO]],[1]Regionais!K:O,5,0),"-")</f>
        <v>-</v>
      </c>
      <c r="J63" s="3" t="s">
        <v>1550</v>
      </c>
      <c r="K63" s="3" t="s">
        <v>1551</v>
      </c>
      <c r="L63" s="3" t="s">
        <v>1552</v>
      </c>
      <c r="M63" s="4" t="s">
        <v>1553</v>
      </c>
    </row>
    <row r="64" spans="1:13" x14ac:dyDescent="0.25">
      <c r="A64" s="3">
        <v>539</v>
      </c>
      <c r="B64" s="3" t="s">
        <v>1554</v>
      </c>
      <c r="C64" s="3" t="s">
        <v>1200</v>
      </c>
      <c r="D64" s="3" t="s">
        <v>1200</v>
      </c>
      <c r="E64" s="3" t="s">
        <v>1555</v>
      </c>
      <c r="F64" s="4" t="s">
        <v>1228</v>
      </c>
      <c r="G64" s="3" t="s">
        <v>132</v>
      </c>
      <c r="H64" s="4" t="str">
        <f>IFERROR(VLOOKUP(ENDEREÇOS_oficial[[#This Row],[CIDADE]]&amp;ENDEREÇOS_oficial[[#This Row],[BAIRRO]],[1]Regionais!K:N,4,0),"-")</f>
        <v>-</v>
      </c>
      <c r="I64" s="4" t="str">
        <f>IFERROR(VLOOKUP(ENDEREÇOS_oficial[[#This Row],[CIDADE]]&amp;ENDEREÇOS_oficial[[#This Row],[BAIRRO]],[1]Regionais!K:O,5,0),"-")</f>
        <v>-</v>
      </c>
      <c r="J64" s="3" t="s">
        <v>1556</v>
      </c>
      <c r="K64" s="3" t="s">
        <v>1557</v>
      </c>
      <c r="L64" s="3" t="s">
        <v>1558</v>
      </c>
      <c r="M64" s="4" t="s">
        <v>1559</v>
      </c>
    </row>
    <row r="65" spans="1:13" x14ac:dyDescent="0.25">
      <c r="A65" s="3">
        <v>546</v>
      </c>
      <c r="B65" s="3" t="s">
        <v>1560</v>
      </c>
      <c r="C65" s="3" t="s">
        <v>1200</v>
      </c>
      <c r="D65" s="3" t="s">
        <v>1200</v>
      </c>
      <c r="E65" s="3" t="s">
        <v>1561</v>
      </c>
      <c r="F65" s="4" t="s">
        <v>1228</v>
      </c>
      <c r="G65" s="3" t="s">
        <v>1562</v>
      </c>
      <c r="H65" s="4" t="str">
        <f>IFERROR(VLOOKUP(ENDEREÇOS_oficial[[#This Row],[CIDADE]]&amp;ENDEREÇOS_oficial[[#This Row],[BAIRRO]],[1]Regionais!K:N,4,0),"-")</f>
        <v>-</v>
      </c>
      <c r="I65" s="4" t="str">
        <f>IFERROR(VLOOKUP(ENDEREÇOS_oficial[[#This Row],[CIDADE]]&amp;ENDEREÇOS_oficial[[#This Row],[BAIRRO]],[1]Regionais!K:O,5,0),"-")</f>
        <v>-</v>
      </c>
      <c r="J65" s="3" t="s">
        <v>1563</v>
      </c>
      <c r="K65" s="3" t="s">
        <v>1564</v>
      </c>
      <c r="L65" s="3" t="s">
        <v>1565</v>
      </c>
      <c r="M65" s="4" t="s">
        <v>1566</v>
      </c>
    </row>
    <row r="66" spans="1:13" x14ac:dyDescent="0.25">
      <c r="A66" s="3">
        <v>548</v>
      </c>
      <c r="B66" s="3" t="s">
        <v>570</v>
      </c>
      <c r="C66" s="3" t="s">
        <v>37</v>
      </c>
      <c r="D66" s="3" t="s">
        <v>1200</v>
      </c>
      <c r="E66" s="3" t="s">
        <v>1567</v>
      </c>
      <c r="F66" s="4" t="s">
        <v>1568</v>
      </c>
      <c r="G66" s="3" t="s">
        <v>559</v>
      </c>
      <c r="H66" s="4">
        <f>IFERROR(VLOOKUP(ENDEREÇOS_oficial[[#This Row],[CIDADE]]&amp;ENDEREÇOS_oficial[[#This Row],[BAIRRO]],[1]Regionais!K:N,4,0),"-")</f>
        <v>11</v>
      </c>
      <c r="I66" s="4" t="str">
        <f>IFERROR(VLOOKUP(ENDEREÇOS_oficial[[#This Row],[CIDADE]]&amp;ENDEREÇOS_oficial[[#This Row],[BAIRRO]],[1]Regionais!K:O,5,0),"-")</f>
        <v>C</v>
      </c>
      <c r="J66" s="3" t="s">
        <v>20</v>
      </c>
      <c r="K66" s="3" t="s">
        <v>1569</v>
      </c>
      <c r="L66" s="3" t="s">
        <v>572</v>
      </c>
      <c r="M66" s="4" t="s">
        <v>573</v>
      </c>
    </row>
    <row r="67" spans="1:13" x14ac:dyDescent="0.25">
      <c r="A67" s="3">
        <v>570</v>
      </c>
      <c r="B67" s="3" t="s">
        <v>1570</v>
      </c>
      <c r="C67" s="3" t="s">
        <v>1200</v>
      </c>
      <c r="D67" s="3" t="s">
        <v>1200</v>
      </c>
      <c r="E67" s="3" t="s">
        <v>1571</v>
      </c>
      <c r="F67" s="4" t="s">
        <v>1228</v>
      </c>
      <c r="G67" s="3" t="s">
        <v>1572</v>
      </c>
      <c r="H67" s="4" t="str">
        <f>IFERROR(VLOOKUP(ENDEREÇOS_oficial[[#This Row],[CIDADE]]&amp;ENDEREÇOS_oficial[[#This Row],[BAIRRO]],[1]Regionais!K:N,4,0),"-")</f>
        <v>-</v>
      </c>
      <c r="I67" s="4" t="str">
        <f>IFERROR(VLOOKUP(ENDEREÇOS_oficial[[#This Row],[CIDADE]]&amp;ENDEREÇOS_oficial[[#This Row],[BAIRRO]],[1]Regionais!K:O,5,0),"-")</f>
        <v>-</v>
      </c>
      <c r="J67" s="3" t="s">
        <v>1204</v>
      </c>
      <c r="K67" s="3" t="s">
        <v>1573</v>
      </c>
      <c r="L67" s="3" t="s">
        <v>1574</v>
      </c>
      <c r="M67" s="4" t="s">
        <v>1575</v>
      </c>
    </row>
    <row r="68" spans="1:13" x14ac:dyDescent="0.25">
      <c r="A68" s="3">
        <v>572</v>
      </c>
      <c r="B68" s="3" t="s">
        <v>1576</v>
      </c>
      <c r="C68" s="3" t="s">
        <v>1200</v>
      </c>
      <c r="D68" s="3" t="s">
        <v>1200</v>
      </c>
      <c r="E68" s="3" t="s">
        <v>1577</v>
      </c>
      <c r="F68" s="4" t="s">
        <v>1578</v>
      </c>
      <c r="G68" s="3" t="s">
        <v>1579</v>
      </c>
      <c r="H68" s="4" t="str">
        <f>IFERROR(VLOOKUP(ENDEREÇOS_oficial[[#This Row],[CIDADE]]&amp;ENDEREÇOS_oficial[[#This Row],[BAIRRO]],[1]Regionais!K:N,4,0),"-")</f>
        <v>-</v>
      </c>
      <c r="I68" s="4" t="str">
        <f>IFERROR(VLOOKUP(ENDEREÇOS_oficial[[#This Row],[CIDADE]]&amp;ENDEREÇOS_oficial[[#This Row],[BAIRRO]],[1]Regionais!K:O,5,0),"-")</f>
        <v>-</v>
      </c>
      <c r="J68" s="3" t="s">
        <v>1580</v>
      </c>
      <c r="K68" s="3" t="s">
        <v>1581</v>
      </c>
      <c r="L68" s="3" t="s">
        <v>1582</v>
      </c>
      <c r="M68" s="4" t="s">
        <v>1583</v>
      </c>
    </row>
    <row r="69" spans="1:13" x14ac:dyDescent="0.25">
      <c r="A69" s="3">
        <v>591</v>
      </c>
      <c r="B69" s="3" t="s">
        <v>1584</v>
      </c>
      <c r="C69" s="3" t="s">
        <v>1200</v>
      </c>
      <c r="D69" s="3" t="s">
        <v>1200</v>
      </c>
      <c r="E69" s="3" t="s">
        <v>1585</v>
      </c>
      <c r="F69" s="4" t="s">
        <v>1586</v>
      </c>
      <c r="G69" s="3" t="s">
        <v>1587</v>
      </c>
      <c r="H69" s="4" t="str">
        <f>IFERROR(VLOOKUP(ENDEREÇOS_oficial[[#This Row],[CIDADE]]&amp;ENDEREÇOS_oficial[[#This Row],[BAIRRO]],[1]Regionais!K:N,4,0),"-")</f>
        <v>-</v>
      </c>
      <c r="I69" s="4" t="str">
        <f>IFERROR(VLOOKUP(ENDEREÇOS_oficial[[#This Row],[CIDADE]]&amp;ENDEREÇOS_oficial[[#This Row],[BAIRRO]],[1]Regionais!K:O,5,0),"-")</f>
        <v>-</v>
      </c>
      <c r="J69" s="3" t="s">
        <v>1534</v>
      </c>
      <c r="K69" s="3" t="s">
        <v>1588</v>
      </c>
      <c r="L69" s="3" t="s">
        <v>1589</v>
      </c>
      <c r="M69" s="4" t="s">
        <v>1590</v>
      </c>
    </row>
    <row r="70" spans="1:13" x14ac:dyDescent="0.25">
      <c r="A70" s="3">
        <v>595</v>
      </c>
      <c r="B70" s="3" t="s">
        <v>732</v>
      </c>
      <c r="C70" s="3" t="s">
        <v>733</v>
      </c>
      <c r="D70" s="3" t="s">
        <v>732</v>
      </c>
      <c r="E70" s="3" t="s">
        <v>1591</v>
      </c>
      <c r="F70" s="4" t="s">
        <v>1228</v>
      </c>
      <c r="G70" s="3" t="s">
        <v>735</v>
      </c>
      <c r="H70" s="4" t="str">
        <f>IFERROR(VLOOKUP(ENDEREÇOS_oficial[[#This Row],[CIDADE]]&amp;ENDEREÇOS_oficial[[#This Row],[BAIRRO]],[1]Regionais!K:N,4,0),"-")</f>
        <v>-</v>
      </c>
      <c r="I70" s="4" t="str">
        <f>IFERROR(VLOOKUP(ENDEREÇOS_oficial[[#This Row],[CIDADE]]&amp;ENDEREÇOS_oficial[[#This Row],[BAIRRO]],[1]Regionais!K:O,5,0),"-")</f>
        <v>C</v>
      </c>
      <c r="J70" s="3" t="s">
        <v>188</v>
      </c>
      <c r="K70" s="3" t="s">
        <v>734</v>
      </c>
      <c r="L70" s="3" t="s">
        <v>736</v>
      </c>
      <c r="M70" s="4" t="s">
        <v>737</v>
      </c>
    </row>
    <row r="71" spans="1:13" x14ac:dyDescent="0.25">
      <c r="A71" s="3">
        <v>600</v>
      </c>
      <c r="B71" s="3" t="s">
        <v>1592</v>
      </c>
      <c r="C71" s="3" t="s">
        <v>1200</v>
      </c>
      <c r="D71" s="3" t="s">
        <v>1200</v>
      </c>
      <c r="E71" s="3" t="s">
        <v>1593</v>
      </c>
      <c r="F71" s="4" t="s">
        <v>1594</v>
      </c>
      <c r="G71" s="3" t="s">
        <v>132</v>
      </c>
      <c r="H71" s="4" t="str">
        <f>IFERROR(VLOOKUP(ENDEREÇOS_oficial[[#This Row],[CIDADE]]&amp;ENDEREÇOS_oficial[[#This Row],[BAIRRO]],[1]Regionais!K:N,4,0),"-")</f>
        <v>-</v>
      </c>
      <c r="I71" s="4" t="str">
        <f>IFERROR(VLOOKUP(ENDEREÇOS_oficial[[#This Row],[CIDADE]]&amp;ENDEREÇOS_oficial[[#This Row],[BAIRRO]],[1]Regionais!K:O,5,0),"-")</f>
        <v>-</v>
      </c>
      <c r="J71" s="3" t="s">
        <v>1595</v>
      </c>
      <c r="K71" s="3" t="s">
        <v>1596</v>
      </c>
      <c r="L71" s="3" t="s">
        <v>1597</v>
      </c>
      <c r="M71" s="4" t="s">
        <v>1598</v>
      </c>
    </row>
    <row r="72" spans="1:13" x14ac:dyDescent="0.25">
      <c r="A72" s="3">
        <v>604</v>
      </c>
      <c r="B72" s="3" t="s">
        <v>1599</v>
      </c>
      <c r="C72" s="3" t="s">
        <v>1200</v>
      </c>
      <c r="D72" s="3" t="s">
        <v>1200</v>
      </c>
      <c r="E72" s="3" t="s">
        <v>1600</v>
      </c>
      <c r="F72" s="4" t="s">
        <v>1601</v>
      </c>
      <c r="G72" s="3" t="s">
        <v>1503</v>
      </c>
      <c r="H72" s="4" t="str">
        <f>IFERROR(VLOOKUP(ENDEREÇOS_oficial[[#This Row],[CIDADE]]&amp;ENDEREÇOS_oficial[[#This Row],[BAIRRO]],[1]Regionais!K:N,4,0),"-")</f>
        <v>-</v>
      </c>
      <c r="I72" s="4" t="str">
        <f>IFERROR(VLOOKUP(ENDEREÇOS_oficial[[#This Row],[CIDADE]]&amp;ENDEREÇOS_oficial[[#This Row],[BAIRRO]],[1]Regionais!K:O,5,0),"-")</f>
        <v>-</v>
      </c>
      <c r="J72" s="3" t="s">
        <v>1504</v>
      </c>
      <c r="K72" s="3" t="s">
        <v>1602</v>
      </c>
      <c r="L72" s="3" t="s">
        <v>1603</v>
      </c>
      <c r="M72" s="4" t="s">
        <v>1604</v>
      </c>
    </row>
    <row r="73" spans="1:13" x14ac:dyDescent="0.25">
      <c r="A73" s="3">
        <v>611</v>
      </c>
      <c r="B73" s="3" t="s">
        <v>1167</v>
      </c>
      <c r="C73" s="3" t="s">
        <v>645</v>
      </c>
      <c r="D73" s="3" t="s">
        <v>651</v>
      </c>
      <c r="E73" s="3" t="s">
        <v>1605</v>
      </c>
      <c r="F73" s="4" t="s">
        <v>1606</v>
      </c>
      <c r="G73" s="3" t="s">
        <v>299</v>
      </c>
      <c r="H73" s="4">
        <f>IFERROR(VLOOKUP(ENDEREÇOS_oficial[[#This Row],[CIDADE]]&amp;ENDEREÇOS_oficial[[#This Row],[BAIRRO]],[1]Regionais!K:N,4,0),"-")</f>
        <v>4</v>
      </c>
      <c r="I73" s="4" t="str">
        <f>IFERROR(VLOOKUP(ENDEREÇOS_oficial[[#This Row],[CIDADE]]&amp;ENDEREÇOS_oficial[[#This Row],[BAIRRO]],[1]Regionais!K:O,5,0),"-")</f>
        <v>B</v>
      </c>
      <c r="J73" s="3" t="s">
        <v>20</v>
      </c>
      <c r="K73" s="3" t="s">
        <v>1168</v>
      </c>
      <c r="L73" s="3" t="s">
        <v>1169</v>
      </c>
      <c r="M73" s="4" t="s">
        <v>1170</v>
      </c>
    </row>
    <row r="74" spans="1:13" x14ac:dyDescent="0.25">
      <c r="A74" s="3">
        <v>620</v>
      </c>
      <c r="B74" s="3" t="s">
        <v>1142</v>
      </c>
      <c r="C74" s="3" t="s">
        <v>645</v>
      </c>
      <c r="D74" s="3" t="s">
        <v>651</v>
      </c>
      <c r="E74" s="3" t="s">
        <v>1607</v>
      </c>
      <c r="F74" s="4" t="s">
        <v>1608</v>
      </c>
      <c r="G74" s="3" t="s">
        <v>284</v>
      </c>
      <c r="H74" s="4">
        <f>IFERROR(VLOOKUP(ENDEREÇOS_oficial[[#This Row],[CIDADE]]&amp;ENDEREÇOS_oficial[[#This Row],[BAIRRO]],[1]Regionais!K:N,4,0),"-")</f>
        <v>4</v>
      </c>
      <c r="I74" s="4" t="str">
        <f>IFERROR(VLOOKUP(ENDEREÇOS_oficial[[#This Row],[CIDADE]]&amp;ENDEREÇOS_oficial[[#This Row],[BAIRRO]],[1]Regionais!K:O,5,0),"-")</f>
        <v>B</v>
      </c>
      <c r="J74" s="3" t="s">
        <v>20</v>
      </c>
      <c r="K74" s="3" t="s">
        <v>1143</v>
      </c>
      <c r="L74" s="3" t="s">
        <v>1144</v>
      </c>
      <c r="M74" s="4" t="s">
        <v>1145</v>
      </c>
    </row>
    <row r="75" spans="1:13" x14ac:dyDescent="0.25">
      <c r="A75" s="3">
        <v>630</v>
      </c>
      <c r="B75" s="3" t="s">
        <v>1609</v>
      </c>
      <c r="C75" s="3" t="s">
        <v>1299</v>
      </c>
      <c r="D75" s="3" t="s">
        <v>779</v>
      </c>
      <c r="E75" s="3" t="s">
        <v>1610</v>
      </c>
      <c r="F75" s="4" t="s">
        <v>1611</v>
      </c>
      <c r="G75" s="3" t="s">
        <v>132</v>
      </c>
      <c r="H75" s="4" t="str">
        <f>IFERROR(VLOOKUP(ENDEREÇOS_oficial[[#This Row],[CIDADE]]&amp;ENDEREÇOS_oficial[[#This Row],[BAIRRO]],[1]Regionais!K:N,4,0),"-")</f>
        <v>-</v>
      </c>
      <c r="I75" s="4" t="str">
        <f>IFERROR(VLOOKUP(ENDEREÇOS_oficial[[#This Row],[CIDADE]]&amp;ENDEREÇOS_oficial[[#This Row],[BAIRRO]],[1]Regionais!K:O,5,0),"-")</f>
        <v>-</v>
      </c>
      <c r="J75" s="3" t="s">
        <v>1423</v>
      </c>
      <c r="K75" s="3" t="s">
        <v>1612</v>
      </c>
      <c r="L75" s="3" t="s">
        <v>1613</v>
      </c>
      <c r="M75" s="4" t="s">
        <v>1614</v>
      </c>
    </row>
    <row r="76" spans="1:13" x14ac:dyDescent="0.25">
      <c r="A76" s="3">
        <v>631</v>
      </c>
      <c r="B76" s="3" t="s">
        <v>916</v>
      </c>
      <c r="C76" s="3" t="s">
        <v>645</v>
      </c>
      <c r="D76" s="3" t="s">
        <v>917</v>
      </c>
      <c r="E76" s="3" t="s">
        <v>1615</v>
      </c>
      <c r="F76" s="4" t="s">
        <v>1616</v>
      </c>
      <c r="G76" s="3" t="s">
        <v>919</v>
      </c>
      <c r="H76" s="4">
        <f>IFERROR(VLOOKUP(ENDEREÇOS_oficial[[#This Row],[CIDADE]]&amp;ENDEREÇOS_oficial[[#This Row],[BAIRRO]],[1]Regionais!K:N,4,0),"-")</f>
        <v>10</v>
      </c>
      <c r="I76" s="4" t="str">
        <f>IFERROR(VLOOKUP(ENDEREÇOS_oficial[[#This Row],[CIDADE]]&amp;ENDEREÇOS_oficial[[#This Row],[BAIRRO]],[1]Regionais!K:O,5,0),"-")</f>
        <v>C</v>
      </c>
      <c r="J76" s="3" t="s">
        <v>20</v>
      </c>
      <c r="K76" s="3" t="s">
        <v>918</v>
      </c>
      <c r="L76" s="3" t="s">
        <v>1617</v>
      </c>
      <c r="M76" s="4" t="s">
        <v>1618</v>
      </c>
    </row>
    <row r="77" spans="1:13" x14ac:dyDescent="0.25">
      <c r="A77" s="3">
        <v>646</v>
      </c>
      <c r="B77" s="3" t="s">
        <v>894</v>
      </c>
      <c r="C77" s="3" t="s">
        <v>645</v>
      </c>
      <c r="D77" s="3" t="s">
        <v>895</v>
      </c>
      <c r="E77" s="3" t="s">
        <v>1619</v>
      </c>
      <c r="F77" s="4" t="s">
        <v>1620</v>
      </c>
      <c r="G77" s="3" t="s">
        <v>522</v>
      </c>
      <c r="H77" s="4">
        <f>IFERROR(VLOOKUP(ENDEREÇOS_oficial[[#This Row],[CIDADE]]&amp;ENDEREÇOS_oficial[[#This Row],[BAIRRO]],[1]Regionais!K:N,4,0),"-")</f>
        <v>5</v>
      </c>
      <c r="I77" s="4" t="str">
        <f>IFERROR(VLOOKUP(ENDEREÇOS_oficial[[#This Row],[CIDADE]]&amp;ENDEREÇOS_oficial[[#This Row],[BAIRRO]],[1]Regionais!K:O,5,0),"-")</f>
        <v>C</v>
      </c>
      <c r="J77" s="3" t="s">
        <v>20</v>
      </c>
      <c r="K77" s="3" t="s">
        <v>896</v>
      </c>
      <c r="L77" s="3" t="s">
        <v>897</v>
      </c>
      <c r="M77" s="4" t="s">
        <v>1621</v>
      </c>
    </row>
    <row r="78" spans="1:13" x14ac:dyDescent="0.25">
      <c r="A78" s="3">
        <v>658</v>
      </c>
      <c r="B78" s="3" t="s">
        <v>1118</v>
      </c>
      <c r="C78" s="3" t="s">
        <v>1200</v>
      </c>
      <c r="D78" s="3" t="s">
        <v>1119</v>
      </c>
      <c r="E78" s="3" t="s">
        <v>1622</v>
      </c>
      <c r="F78" s="4" t="s">
        <v>1623</v>
      </c>
      <c r="G78" s="3" t="s">
        <v>243</v>
      </c>
      <c r="H78" s="4">
        <f>IFERROR(VLOOKUP(ENDEREÇOS_oficial[[#This Row],[CIDADE]]&amp;ENDEREÇOS_oficial[[#This Row],[BAIRRO]],[1]Regionais!K:N,4,0),"-")</f>
        <v>3</v>
      </c>
      <c r="I78" s="4" t="str">
        <f>IFERROR(VLOOKUP(ENDEREÇOS_oficial[[#This Row],[CIDADE]]&amp;ENDEREÇOS_oficial[[#This Row],[BAIRRO]],[1]Regionais!K:O,5,0),"-")</f>
        <v>B</v>
      </c>
      <c r="J78" s="3" t="s">
        <v>20</v>
      </c>
      <c r="K78" s="3" t="s">
        <v>1120</v>
      </c>
      <c r="L78" s="3" t="s">
        <v>1624</v>
      </c>
      <c r="M78" s="4" t="s">
        <v>1625</v>
      </c>
    </row>
    <row r="79" spans="1:13" x14ac:dyDescent="0.25">
      <c r="A79" s="3">
        <v>663</v>
      </c>
      <c r="B79" s="3" t="s">
        <v>292</v>
      </c>
      <c r="C79" s="3" t="s">
        <v>15</v>
      </c>
      <c r="D79" s="3" t="s">
        <v>1200</v>
      </c>
      <c r="E79" s="3" t="s">
        <v>1626</v>
      </c>
      <c r="F79" s="4" t="s">
        <v>1627</v>
      </c>
      <c r="G79" s="3" t="s">
        <v>294</v>
      </c>
      <c r="H79" s="4">
        <f>IFERROR(VLOOKUP(ENDEREÇOS_oficial[[#This Row],[CIDADE]]&amp;ENDEREÇOS_oficial[[#This Row],[BAIRRO]],[1]Regionais!K:N,4,0),"-")</f>
        <v>11</v>
      </c>
      <c r="I79" s="4" t="str">
        <f>IFERROR(VLOOKUP(ENDEREÇOS_oficial[[#This Row],[CIDADE]]&amp;ENDEREÇOS_oficial[[#This Row],[BAIRRO]],[1]Regionais!K:O,5,0),"-")</f>
        <v>C</v>
      </c>
      <c r="J79" s="3" t="s">
        <v>20</v>
      </c>
      <c r="K79" s="3" t="s">
        <v>1628</v>
      </c>
      <c r="L79" s="3" t="s">
        <v>1629</v>
      </c>
      <c r="M79" s="4" t="s">
        <v>1630</v>
      </c>
    </row>
    <row r="80" spans="1:13" x14ac:dyDescent="0.25">
      <c r="A80" s="3">
        <v>669</v>
      </c>
      <c r="B80" s="3" t="s">
        <v>1631</v>
      </c>
      <c r="C80" s="3" t="s">
        <v>1632</v>
      </c>
      <c r="D80" s="3" t="s">
        <v>1633</v>
      </c>
      <c r="E80" s="3" t="s">
        <v>1634</v>
      </c>
      <c r="F80" s="4" t="s">
        <v>1635</v>
      </c>
      <c r="G80" s="3" t="s">
        <v>1636</v>
      </c>
      <c r="H80" s="4" t="str">
        <f>IFERROR(VLOOKUP(ENDEREÇOS_oficial[[#This Row],[CIDADE]]&amp;ENDEREÇOS_oficial[[#This Row],[BAIRRO]],[1]Regionais!K:N,4,0),"-")</f>
        <v>-</v>
      </c>
      <c r="I80" s="4" t="str">
        <f>IFERROR(VLOOKUP(ENDEREÇOS_oficial[[#This Row],[CIDADE]]&amp;ENDEREÇOS_oficial[[#This Row],[BAIRRO]],[1]Regionais!K:O,5,0),"-")</f>
        <v>-</v>
      </c>
      <c r="J80" s="3" t="s">
        <v>1496</v>
      </c>
      <c r="K80" s="3" t="s">
        <v>1637</v>
      </c>
      <c r="L80" s="3" t="s">
        <v>1638</v>
      </c>
      <c r="M80" s="4" t="s">
        <v>1639</v>
      </c>
    </row>
    <row r="81" spans="1:13" x14ac:dyDescent="0.25">
      <c r="A81" s="3">
        <v>677</v>
      </c>
      <c r="B81" s="3" t="s">
        <v>1125</v>
      </c>
      <c r="C81" s="3" t="s">
        <v>1299</v>
      </c>
      <c r="D81" s="3" t="s">
        <v>1640</v>
      </c>
      <c r="E81" s="3" t="s">
        <v>1641</v>
      </c>
      <c r="F81" s="4" t="s">
        <v>1642</v>
      </c>
      <c r="G81" s="3" t="s">
        <v>711</v>
      </c>
      <c r="H81" s="4">
        <f>IFERROR(VLOOKUP(ENDEREÇOS_oficial[[#This Row],[CIDADE]]&amp;ENDEREÇOS_oficial[[#This Row],[BAIRRO]],[1]Regionais!K:N,4,0),"-")</f>
        <v>4</v>
      </c>
      <c r="I81" s="4" t="str">
        <f>IFERROR(VLOOKUP(ENDEREÇOS_oficial[[#This Row],[CIDADE]]&amp;ENDEREÇOS_oficial[[#This Row],[BAIRRO]],[1]Regionais!K:O,5,0),"-")</f>
        <v>B</v>
      </c>
      <c r="J81" s="3" t="s">
        <v>20</v>
      </c>
      <c r="K81" s="3" t="s">
        <v>1126</v>
      </c>
      <c r="L81" s="3" t="s">
        <v>1127</v>
      </c>
      <c r="M81" s="4" t="s">
        <v>1128</v>
      </c>
    </row>
    <row r="82" spans="1:13" x14ac:dyDescent="0.25">
      <c r="A82" s="3">
        <v>678</v>
      </c>
      <c r="B82" s="3" t="s">
        <v>1643</v>
      </c>
      <c r="C82" s="3" t="s">
        <v>1200</v>
      </c>
      <c r="D82" s="3" t="s">
        <v>1200</v>
      </c>
      <c r="E82" s="3" t="s">
        <v>1644</v>
      </c>
      <c r="F82" s="4" t="s">
        <v>1645</v>
      </c>
      <c r="G82" s="3" t="s">
        <v>132</v>
      </c>
      <c r="H82" s="4" t="str">
        <f>IFERROR(VLOOKUP(ENDEREÇOS_oficial[[#This Row],[CIDADE]]&amp;ENDEREÇOS_oficial[[#This Row],[BAIRRO]],[1]Regionais!K:N,4,0),"-")</f>
        <v>-</v>
      </c>
      <c r="I82" s="4" t="str">
        <f>IFERROR(VLOOKUP(ENDEREÇOS_oficial[[#This Row],[CIDADE]]&amp;ENDEREÇOS_oficial[[#This Row],[BAIRRO]],[1]Regionais!K:O,5,0),"-")</f>
        <v>-</v>
      </c>
      <c r="J82" s="3" t="s">
        <v>1496</v>
      </c>
      <c r="K82" s="3" t="s">
        <v>1646</v>
      </c>
      <c r="L82" s="3" t="s">
        <v>1647</v>
      </c>
      <c r="M82" s="4" t="s">
        <v>1648</v>
      </c>
    </row>
    <row r="83" spans="1:13" x14ac:dyDescent="0.25">
      <c r="A83" s="3">
        <v>694</v>
      </c>
      <c r="B83" s="3" t="s">
        <v>1649</v>
      </c>
      <c r="C83" s="3" t="s">
        <v>1200</v>
      </c>
      <c r="D83" s="3" t="s">
        <v>1200</v>
      </c>
      <c r="E83" s="3" t="s">
        <v>1650</v>
      </c>
      <c r="F83" s="4" t="s">
        <v>1651</v>
      </c>
      <c r="G83" s="3" t="s">
        <v>132</v>
      </c>
      <c r="H83" s="4" t="str">
        <f>IFERROR(VLOOKUP(ENDEREÇOS_oficial[[#This Row],[CIDADE]]&amp;ENDEREÇOS_oficial[[#This Row],[BAIRRO]],[1]Regionais!K:N,4,0),"-")</f>
        <v>-</v>
      </c>
      <c r="I83" s="4" t="str">
        <f>IFERROR(VLOOKUP(ENDEREÇOS_oficial[[#This Row],[CIDADE]]&amp;ENDEREÇOS_oficial[[#This Row],[BAIRRO]],[1]Regionais!K:O,5,0),"-")</f>
        <v>-</v>
      </c>
      <c r="J83" s="3" t="s">
        <v>1496</v>
      </c>
      <c r="K83" s="3" t="s">
        <v>1652</v>
      </c>
      <c r="L83" s="3" t="s">
        <v>1653</v>
      </c>
      <c r="M83" s="4" t="s">
        <v>1654</v>
      </c>
    </row>
    <row r="84" spans="1:13" x14ac:dyDescent="0.25">
      <c r="A84" s="3">
        <v>695</v>
      </c>
      <c r="B84" s="3" t="s">
        <v>1655</v>
      </c>
      <c r="C84" s="3" t="s">
        <v>1200</v>
      </c>
      <c r="D84" s="3" t="s">
        <v>1200</v>
      </c>
      <c r="E84" s="3" t="s">
        <v>1656</v>
      </c>
      <c r="F84" s="4" t="s">
        <v>1657</v>
      </c>
      <c r="G84" s="3" t="s">
        <v>132</v>
      </c>
      <c r="H84" s="4" t="str">
        <f>IFERROR(VLOOKUP(ENDEREÇOS_oficial[[#This Row],[CIDADE]]&amp;ENDEREÇOS_oficial[[#This Row],[BAIRRO]],[1]Regionais!K:N,4,0),"-")</f>
        <v>-</v>
      </c>
      <c r="I84" s="4" t="str">
        <f>IFERROR(VLOOKUP(ENDEREÇOS_oficial[[#This Row],[CIDADE]]&amp;ENDEREÇOS_oficial[[#This Row],[BAIRRO]],[1]Regionais!K:O,5,0),"-")</f>
        <v>-</v>
      </c>
      <c r="J84" s="3" t="s">
        <v>1658</v>
      </c>
      <c r="K84" s="3" t="s">
        <v>1659</v>
      </c>
      <c r="L84" s="3" t="s">
        <v>1660</v>
      </c>
      <c r="M84" s="4" t="s">
        <v>1661</v>
      </c>
    </row>
    <row r="85" spans="1:13" x14ac:dyDescent="0.25">
      <c r="A85" s="3">
        <v>705</v>
      </c>
      <c r="B85" s="3" t="s">
        <v>1662</v>
      </c>
      <c r="C85" s="3" t="s">
        <v>1200</v>
      </c>
      <c r="D85" s="3" t="s">
        <v>1200</v>
      </c>
      <c r="E85" s="3" t="s">
        <v>1650</v>
      </c>
      <c r="F85" s="4" t="s">
        <v>1663</v>
      </c>
      <c r="G85" s="3" t="s">
        <v>132</v>
      </c>
      <c r="H85" s="4" t="str">
        <f>IFERROR(VLOOKUP(ENDEREÇOS_oficial[[#This Row],[CIDADE]]&amp;ENDEREÇOS_oficial[[#This Row],[BAIRRO]],[1]Regionais!K:N,4,0),"-")</f>
        <v>-</v>
      </c>
      <c r="I85" s="4" t="str">
        <f>IFERROR(VLOOKUP(ENDEREÇOS_oficial[[#This Row],[CIDADE]]&amp;ENDEREÇOS_oficial[[#This Row],[BAIRRO]],[1]Regionais!K:O,5,0),"-")</f>
        <v>-</v>
      </c>
      <c r="J85" s="3" t="s">
        <v>1496</v>
      </c>
      <c r="K85" s="3" t="s">
        <v>1664</v>
      </c>
      <c r="L85" s="3" t="s">
        <v>1665</v>
      </c>
      <c r="M85" s="4" t="s">
        <v>1666</v>
      </c>
    </row>
    <row r="86" spans="1:13" x14ac:dyDescent="0.25">
      <c r="A86" s="3">
        <v>709</v>
      </c>
      <c r="B86" s="3" t="s">
        <v>994</v>
      </c>
      <c r="C86" s="3" t="s">
        <v>645</v>
      </c>
      <c r="D86" s="3" t="s">
        <v>646</v>
      </c>
      <c r="E86" s="3" t="s">
        <v>1667</v>
      </c>
      <c r="F86" s="4" t="s">
        <v>1668</v>
      </c>
      <c r="G86" s="3" t="s">
        <v>877</v>
      </c>
      <c r="H86" s="4">
        <f>IFERROR(VLOOKUP(ENDEREÇOS_oficial[[#This Row],[CIDADE]]&amp;ENDEREÇOS_oficial[[#This Row],[BAIRRO]],[1]Regionais!K:N,4,0),"-")</f>
        <v>8</v>
      </c>
      <c r="I86" s="4" t="str">
        <f>IFERROR(VLOOKUP(ENDEREÇOS_oficial[[#This Row],[CIDADE]]&amp;ENDEREÇOS_oficial[[#This Row],[BAIRRO]],[1]Regionais!K:O,5,0),"-")</f>
        <v>C</v>
      </c>
      <c r="J86" s="3" t="s">
        <v>20</v>
      </c>
      <c r="K86" s="3" t="s">
        <v>995</v>
      </c>
      <c r="L86" s="3" t="s">
        <v>1669</v>
      </c>
      <c r="M86" s="4" t="s">
        <v>1670</v>
      </c>
    </row>
    <row r="87" spans="1:13" x14ac:dyDescent="0.25">
      <c r="A87" s="3">
        <v>713</v>
      </c>
      <c r="B87" s="3" t="s">
        <v>1671</v>
      </c>
      <c r="C87" s="3" t="s">
        <v>1200</v>
      </c>
      <c r="D87" s="3" t="s">
        <v>1200</v>
      </c>
      <c r="E87" s="3" t="s">
        <v>1672</v>
      </c>
      <c r="F87" s="4" t="s">
        <v>1673</v>
      </c>
      <c r="G87" s="3" t="s">
        <v>219</v>
      </c>
      <c r="H87" s="4" t="str">
        <f>IFERROR(VLOOKUP(ENDEREÇOS_oficial[[#This Row],[CIDADE]]&amp;ENDEREÇOS_oficial[[#This Row],[BAIRRO]],[1]Regionais!K:N,4,0),"-")</f>
        <v>-</v>
      </c>
      <c r="I87" s="4" t="str">
        <f>IFERROR(VLOOKUP(ENDEREÇOS_oficial[[#This Row],[CIDADE]]&amp;ENDEREÇOS_oficial[[#This Row],[BAIRRO]],[1]Regionais!K:O,5,0),"-")</f>
        <v>-</v>
      </c>
      <c r="J87" s="3" t="s">
        <v>1496</v>
      </c>
      <c r="K87" s="3" t="s">
        <v>1674</v>
      </c>
      <c r="L87" s="3" t="s">
        <v>1675</v>
      </c>
      <c r="M87" s="4" t="s">
        <v>1676</v>
      </c>
    </row>
    <row r="88" spans="1:13" x14ac:dyDescent="0.25">
      <c r="A88" s="3">
        <v>715</v>
      </c>
      <c r="B88" s="3" t="s">
        <v>1148</v>
      </c>
      <c r="C88" s="3" t="s">
        <v>1299</v>
      </c>
      <c r="D88" s="3" t="s">
        <v>1300</v>
      </c>
      <c r="E88" s="3" t="s">
        <v>1366</v>
      </c>
      <c r="F88" s="4" t="s">
        <v>1677</v>
      </c>
      <c r="G88" s="3" t="s">
        <v>504</v>
      </c>
      <c r="H88" s="4" t="str">
        <f>IFERROR(VLOOKUP(ENDEREÇOS_oficial[[#This Row],[CIDADE]]&amp;ENDEREÇOS_oficial[[#This Row],[BAIRRO]],[1]Regionais!K:N,4,0),"-")</f>
        <v>-</v>
      </c>
      <c r="I88" s="4" t="str">
        <f>IFERROR(VLOOKUP(ENDEREÇOS_oficial[[#This Row],[CIDADE]]&amp;ENDEREÇOS_oficial[[#This Row],[BAIRRO]],[1]Regionais!K:O,5,0),"-")</f>
        <v>C</v>
      </c>
      <c r="J88" s="3" t="s">
        <v>188</v>
      </c>
      <c r="K88" s="3" t="s">
        <v>1149</v>
      </c>
      <c r="L88" s="3" t="s">
        <v>1678</v>
      </c>
      <c r="M88" s="4" t="s">
        <v>1679</v>
      </c>
    </row>
    <row r="89" spans="1:13" x14ac:dyDescent="0.25">
      <c r="A89" s="3">
        <v>718</v>
      </c>
      <c r="B89" s="3" t="s">
        <v>1173</v>
      </c>
      <c r="C89" s="3" t="s">
        <v>645</v>
      </c>
      <c r="D89" s="3" t="s">
        <v>646</v>
      </c>
      <c r="E89" s="3" t="s">
        <v>1680</v>
      </c>
      <c r="F89" s="4" t="s">
        <v>1681</v>
      </c>
      <c r="G89" s="3" t="s">
        <v>1094</v>
      </c>
      <c r="H89" s="4" t="str">
        <f>IFERROR(VLOOKUP(ENDEREÇOS_oficial[[#This Row],[CIDADE]]&amp;ENDEREÇOS_oficial[[#This Row],[BAIRRO]],[1]Regionais!K:N,4,0),"-")</f>
        <v>-</v>
      </c>
      <c r="I89" s="4" t="str">
        <f>IFERROR(VLOOKUP(ENDEREÇOS_oficial[[#This Row],[CIDADE]]&amp;ENDEREÇOS_oficial[[#This Row],[BAIRRO]],[1]Regionais!K:O,5,0),"-")</f>
        <v>C</v>
      </c>
      <c r="J89" s="3" t="s">
        <v>188</v>
      </c>
      <c r="K89" s="3" t="s">
        <v>1174</v>
      </c>
      <c r="L89" s="3" t="s">
        <v>1682</v>
      </c>
      <c r="M89" s="4" t="s">
        <v>1683</v>
      </c>
    </row>
    <row r="90" spans="1:13" x14ac:dyDescent="0.25">
      <c r="A90" s="3">
        <v>719</v>
      </c>
      <c r="B90" s="3" t="s">
        <v>1092</v>
      </c>
      <c r="C90" s="3" t="s">
        <v>1299</v>
      </c>
      <c r="D90" s="3" t="s">
        <v>1300</v>
      </c>
      <c r="E90" s="3" t="s">
        <v>1680</v>
      </c>
      <c r="F90" s="4" t="s">
        <v>1684</v>
      </c>
      <c r="G90" s="3" t="s">
        <v>1094</v>
      </c>
      <c r="H90" s="4" t="str">
        <f>IFERROR(VLOOKUP(ENDEREÇOS_oficial[[#This Row],[CIDADE]]&amp;ENDEREÇOS_oficial[[#This Row],[BAIRRO]],[1]Regionais!K:N,4,0),"-")</f>
        <v>-</v>
      </c>
      <c r="I90" s="4" t="str">
        <f>IFERROR(VLOOKUP(ENDEREÇOS_oficial[[#This Row],[CIDADE]]&amp;ENDEREÇOS_oficial[[#This Row],[BAIRRO]],[1]Regionais!K:O,5,0),"-")</f>
        <v>C</v>
      </c>
      <c r="J90" s="3" t="s">
        <v>188</v>
      </c>
      <c r="K90" s="3" t="s">
        <v>1093</v>
      </c>
      <c r="L90" s="3" t="s">
        <v>1095</v>
      </c>
      <c r="M90" s="4" t="s">
        <v>1096</v>
      </c>
    </row>
    <row r="91" spans="1:13" x14ac:dyDescent="0.25">
      <c r="A91" s="3">
        <v>722</v>
      </c>
      <c r="B91" s="3" t="s">
        <v>1685</v>
      </c>
      <c r="C91" s="3" t="s">
        <v>1200</v>
      </c>
      <c r="D91" s="3" t="s">
        <v>1200</v>
      </c>
      <c r="E91" s="3" t="s">
        <v>1686</v>
      </c>
      <c r="F91" s="4" t="s">
        <v>1687</v>
      </c>
      <c r="G91" s="3" t="s">
        <v>1688</v>
      </c>
      <c r="H91" s="4" t="str">
        <f>IFERROR(VLOOKUP(ENDEREÇOS_oficial[[#This Row],[CIDADE]]&amp;ENDEREÇOS_oficial[[#This Row],[BAIRRO]],[1]Regionais!K:N,4,0),"-")</f>
        <v>-</v>
      </c>
      <c r="I91" s="4" t="str">
        <f>IFERROR(VLOOKUP(ENDEREÇOS_oficial[[#This Row],[CIDADE]]&amp;ENDEREÇOS_oficial[[#This Row],[BAIRRO]],[1]Regionais!K:O,5,0),"-")</f>
        <v>-</v>
      </c>
      <c r="J91" s="3" t="s">
        <v>1496</v>
      </c>
      <c r="K91" s="3" t="s">
        <v>1689</v>
      </c>
      <c r="L91" s="3" t="s">
        <v>1690</v>
      </c>
      <c r="M91" s="4" t="s">
        <v>1691</v>
      </c>
    </row>
    <row r="92" spans="1:13" x14ac:dyDescent="0.25">
      <c r="A92" s="3">
        <v>729</v>
      </c>
      <c r="B92" s="3" t="s">
        <v>1692</v>
      </c>
      <c r="C92" s="3" t="s">
        <v>1200</v>
      </c>
      <c r="D92" s="3" t="s">
        <v>1200</v>
      </c>
      <c r="E92" s="3" t="s">
        <v>1693</v>
      </c>
      <c r="F92" s="4" t="s">
        <v>1694</v>
      </c>
      <c r="G92" s="3" t="s">
        <v>132</v>
      </c>
      <c r="H92" s="4" t="str">
        <f>IFERROR(VLOOKUP(ENDEREÇOS_oficial[[#This Row],[CIDADE]]&amp;ENDEREÇOS_oficial[[#This Row],[BAIRRO]],[1]Regionais!K:N,4,0),"-")</f>
        <v>-</v>
      </c>
      <c r="I92" s="4" t="str">
        <f>IFERROR(VLOOKUP(ENDEREÇOS_oficial[[#This Row],[CIDADE]]&amp;ENDEREÇOS_oficial[[#This Row],[BAIRRO]],[1]Regionais!K:O,5,0),"-")</f>
        <v>-</v>
      </c>
      <c r="J92" s="3" t="s">
        <v>1658</v>
      </c>
      <c r="K92" s="3" t="s">
        <v>1695</v>
      </c>
      <c r="L92" s="3" t="s">
        <v>1696</v>
      </c>
      <c r="M92" s="4" t="s">
        <v>1697</v>
      </c>
    </row>
    <row r="93" spans="1:13" x14ac:dyDescent="0.25">
      <c r="A93" s="3">
        <v>737</v>
      </c>
      <c r="B93" s="3" t="s">
        <v>1698</v>
      </c>
      <c r="C93" s="3" t="s">
        <v>1200</v>
      </c>
      <c r="D93" s="3" t="s">
        <v>1200</v>
      </c>
      <c r="E93" s="3" t="s">
        <v>1699</v>
      </c>
      <c r="F93" s="4" t="s">
        <v>1228</v>
      </c>
      <c r="G93" s="3" t="s">
        <v>1700</v>
      </c>
      <c r="H93" s="4" t="str">
        <f>IFERROR(VLOOKUP(ENDEREÇOS_oficial[[#This Row],[CIDADE]]&amp;ENDEREÇOS_oficial[[#This Row],[BAIRRO]],[1]Regionais!K:N,4,0),"-")</f>
        <v>-</v>
      </c>
      <c r="I93" s="4" t="str">
        <f>IFERROR(VLOOKUP(ENDEREÇOS_oficial[[#This Row],[CIDADE]]&amp;ENDEREÇOS_oficial[[#This Row],[BAIRRO]],[1]Regionais!K:O,5,0),"-")</f>
        <v>-</v>
      </c>
      <c r="J93" s="3" t="s">
        <v>1563</v>
      </c>
      <c r="K93" s="3" t="s">
        <v>1701</v>
      </c>
      <c r="L93" s="3" t="s">
        <v>1702</v>
      </c>
      <c r="M93" s="4" t="s">
        <v>1703</v>
      </c>
    </row>
    <row r="94" spans="1:13" x14ac:dyDescent="0.25">
      <c r="A94" s="3">
        <v>740</v>
      </c>
      <c r="B94" s="3" t="s">
        <v>1704</v>
      </c>
      <c r="C94" s="3" t="s">
        <v>1200</v>
      </c>
      <c r="D94" s="3" t="s">
        <v>1200</v>
      </c>
      <c r="E94" s="3" t="s">
        <v>1705</v>
      </c>
      <c r="F94" s="4" t="s">
        <v>1706</v>
      </c>
      <c r="G94" s="3" t="s">
        <v>132</v>
      </c>
      <c r="H94" s="4" t="str">
        <f>IFERROR(VLOOKUP(ENDEREÇOS_oficial[[#This Row],[CIDADE]]&amp;ENDEREÇOS_oficial[[#This Row],[BAIRRO]],[1]Regionais!K:N,4,0),"-")</f>
        <v>-</v>
      </c>
      <c r="I94" s="4" t="str">
        <f>IFERROR(VLOOKUP(ENDEREÇOS_oficial[[#This Row],[CIDADE]]&amp;ENDEREÇOS_oficial[[#This Row],[BAIRRO]],[1]Regionais!K:O,5,0),"-")</f>
        <v>-</v>
      </c>
      <c r="J94" s="3" t="s">
        <v>1496</v>
      </c>
      <c r="K94" s="3" t="s">
        <v>1707</v>
      </c>
      <c r="L94" s="3" t="s">
        <v>1708</v>
      </c>
      <c r="M94" s="4" t="s">
        <v>1709</v>
      </c>
    </row>
    <row r="95" spans="1:13" x14ac:dyDescent="0.25">
      <c r="A95" s="3">
        <v>741</v>
      </c>
      <c r="B95" s="3" t="s">
        <v>1710</v>
      </c>
      <c r="C95" s="3" t="s">
        <v>1200</v>
      </c>
      <c r="D95" s="3" t="s">
        <v>1200</v>
      </c>
      <c r="E95" s="3" t="s">
        <v>1711</v>
      </c>
      <c r="F95" s="4" t="s">
        <v>1712</v>
      </c>
      <c r="G95" s="3" t="s">
        <v>1713</v>
      </c>
      <c r="H95" s="4" t="str">
        <f>IFERROR(VLOOKUP(ENDEREÇOS_oficial[[#This Row],[CIDADE]]&amp;ENDEREÇOS_oficial[[#This Row],[BAIRRO]],[1]Regionais!K:N,4,0),"-")</f>
        <v>-</v>
      </c>
      <c r="I95" s="4" t="str">
        <f>IFERROR(VLOOKUP(ENDEREÇOS_oficial[[#This Row],[CIDADE]]&amp;ENDEREÇOS_oficial[[#This Row],[BAIRRO]],[1]Regionais!K:O,5,0),"-")</f>
        <v>-</v>
      </c>
      <c r="J95" s="3" t="s">
        <v>1496</v>
      </c>
      <c r="K95" s="3" t="s">
        <v>1714</v>
      </c>
      <c r="L95" s="3" t="s">
        <v>1715</v>
      </c>
      <c r="M95" s="4" t="s">
        <v>1716</v>
      </c>
    </row>
    <row r="96" spans="1:13" x14ac:dyDescent="0.25">
      <c r="A96" s="3">
        <v>747</v>
      </c>
      <c r="B96" s="3" t="s">
        <v>1717</v>
      </c>
      <c r="C96" s="3" t="s">
        <v>1200</v>
      </c>
      <c r="D96" s="3" t="s">
        <v>1200</v>
      </c>
      <c r="E96" s="3" t="s">
        <v>1718</v>
      </c>
      <c r="F96" s="4" t="s">
        <v>1657</v>
      </c>
      <c r="G96" s="3" t="s">
        <v>1719</v>
      </c>
      <c r="H96" s="4" t="str">
        <f>IFERROR(VLOOKUP(ENDEREÇOS_oficial[[#This Row],[CIDADE]]&amp;ENDEREÇOS_oficial[[#This Row],[BAIRRO]],[1]Regionais!K:N,4,0),"-")</f>
        <v>-</v>
      </c>
      <c r="I96" s="4" t="str">
        <f>IFERROR(VLOOKUP(ENDEREÇOS_oficial[[#This Row],[CIDADE]]&amp;ENDEREÇOS_oficial[[#This Row],[BAIRRO]],[1]Regionais!K:O,5,0),"-")</f>
        <v>-</v>
      </c>
      <c r="J96" s="3" t="s">
        <v>1496</v>
      </c>
      <c r="K96" s="3" t="s">
        <v>1720</v>
      </c>
      <c r="L96" s="3" t="s">
        <v>1721</v>
      </c>
      <c r="M96" s="4" t="s">
        <v>1722</v>
      </c>
    </row>
    <row r="97" spans="1:13" x14ac:dyDescent="0.25">
      <c r="A97" s="3">
        <v>751</v>
      </c>
      <c r="B97" s="3" t="s">
        <v>1723</v>
      </c>
      <c r="C97" s="3" t="s">
        <v>1200</v>
      </c>
      <c r="D97" s="3" t="s">
        <v>1200</v>
      </c>
      <c r="E97" s="3" t="s">
        <v>1724</v>
      </c>
      <c r="F97" s="4" t="s">
        <v>1725</v>
      </c>
      <c r="G97" s="3" t="s">
        <v>1713</v>
      </c>
      <c r="H97" s="4" t="str">
        <f>IFERROR(VLOOKUP(ENDEREÇOS_oficial[[#This Row],[CIDADE]]&amp;ENDEREÇOS_oficial[[#This Row],[BAIRRO]],[1]Regionais!K:N,4,0),"-")</f>
        <v>-</v>
      </c>
      <c r="I97" s="4" t="str">
        <f>IFERROR(VLOOKUP(ENDEREÇOS_oficial[[#This Row],[CIDADE]]&amp;ENDEREÇOS_oficial[[#This Row],[BAIRRO]],[1]Regionais!K:O,5,0),"-")</f>
        <v>-</v>
      </c>
      <c r="J97" s="3" t="s">
        <v>1496</v>
      </c>
      <c r="K97" s="3" t="s">
        <v>1726</v>
      </c>
      <c r="L97" s="3" t="s">
        <v>1727</v>
      </c>
      <c r="M97" s="4" t="s">
        <v>1728</v>
      </c>
    </row>
    <row r="98" spans="1:13" x14ac:dyDescent="0.25">
      <c r="A98" s="3">
        <v>757</v>
      </c>
      <c r="B98" s="3" t="s">
        <v>1729</v>
      </c>
      <c r="C98" s="3" t="s">
        <v>1200</v>
      </c>
      <c r="D98" s="3" t="s">
        <v>1200</v>
      </c>
      <c r="E98" s="3" t="s">
        <v>1730</v>
      </c>
      <c r="F98" s="4" t="s">
        <v>1731</v>
      </c>
      <c r="G98" s="3" t="s">
        <v>132</v>
      </c>
      <c r="H98" s="4" t="str">
        <f>IFERROR(VLOOKUP(ENDEREÇOS_oficial[[#This Row],[CIDADE]]&amp;ENDEREÇOS_oficial[[#This Row],[BAIRRO]],[1]Regionais!K:N,4,0),"-")</f>
        <v>-</v>
      </c>
      <c r="I98" s="4" t="str">
        <f>IFERROR(VLOOKUP(ENDEREÇOS_oficial[[#This Row],[CIDADE]]&amp;ENDEREÇOS_oficial[[#This Row],[BAIRRO]],[1]Regionais!K:O,5,0),"-")</f>
        <v>-</v>
      </c>
      <c r="J98" s="3" t="s">
        <v>1658</v>
      </c>
      <c r="K98" s="3" t="s">
        <v>1732</v>
      </c>
      <c r="L98" s="3" t="s">
        <v>1733</v>
      </c>
      <c r="M98" s="4" t="s">
        <v>1734</v>
      </c>
    </row>
    <row r="99" spans="1:13" x14ac:dyDescent="0.25">
      <c r="A99" s="3">
        <v>760</v>
      </c>
      <c r="B99" s="3" t="s">
        <v>1735</v>
      </c>
      <c r="C99" s="3" t="s">
        <v>1200</v>
      </c>
      <c r="D99" s="3" t="s">
        <v>1200</v>
      </c>
      <c r="E99" s="3" t="s">
        <v>1736</v>
      </c>
      <c r="F99" s="4" t="s">
        <v>1737</v>
      </c>
      <c r="G99" s="3" t="s">
        <v>132</v>
      </c>
      <c r="H99" s="4" t="str">
        <f>IFERROR(VLOOKUP(ENDEREÇOS_oficial[[#This Row],[CIDADE]]&amp;ENDEREÇOS_oficial[[#This Row],[BAIRRO]],[1]Regionais!K:N,4,0),"-")</f>
        <v>-</v>
      </c>
      <c r="I99" s="4" t="str">
        <f>IFERROR(VLOOKUP(ENDEREÇOS_oficial[[#This Row],[CIDADE]]&amp;ENDEREÇOS_oficial[[#This Row],[BAIRRO]],[1]Regionais!K:O,5,0),"-")</f>
        <v>-</v>
      </c>
      <c r="J99" s="3" t="s">
        <v>1496</v>
      </c>
      <c r="K99" s="3" t="s">
        <v>1738</v>
      </c>
      <c r="L99" s="3" t="s">
        <v>1739</v>
      </c>
      <c r="M99" s="4" t="s">
        <v>1740</v>
      </c>
    </row>
    <row r="100" spans="1:13" x14ac:dyDescent="0.25">
      <c r="A100" s="3">
        <v>761</v>
      </c>
      <c r="B100" s="3" t="s">
        <v>1741</v>
      </c>
      <c r="C100" s="3" t="s">
        <v>1200</v>
      </c>
      <c r="D100" s="3" t="s">
        <v>1742</v>
      </c>
      <c r="E100" s="3" t="s">
        <v>1353</v>
      </c>
      <c r="F100" s="4" t="s">
        <v>1743</v>
      </c>
      <c r="G100" s="3" t="s">
        <v>1744</v>
      </c>
      <c r="H100" s="4" t="str">
        <f>IFERROR(VLOOKUP(ENDEREÇOS_oficial[[#This Row],[CIDADE]]&amp;ENDEREÇOS_oficial[[#This Row],[BAIRRO]],[1]Regionais!K:N,4,0),"-")</f>
        <v>-</v>
      </c>
      <c r="I100" s="4" t="str">
        <f>IFERROR(VLOOKUP(ENDEREÇOS_oficial[[#This Row],[CIDADE]]&amp;ENDEREÇOS_oficial[[#This Row],[BAIRRO]],[1]Regionais!K:O,5,0),"-")</f>
        <v>-</v>
      </c>
      <c r="J100" s="3" t="s">
        <v>1346</v>
      </c>
      <c r="K100" s="3" t="s">
        <v>1745</v>
      </c>
      <c r="L100" s="3" t="s">
        <v>1746</v>
      </c>
      <c r="M100" s="4" t="s">
        <v>1747</v>
      </c>
    </row>
    <row r="101" spans="1:13" x14ac:dyDescent="0.25">
      <c r="A101" s="3">
        <v>762</v>
      </c>
      <c r="B101" s="3" t="s">
        <v>922</v>
      </c>
      <c r="C101" s="3" t="s">
        <v>1299</v>
      </c>
      <c r="D101" s="3" t="s">
        <v>837</v>
      </c>
      <c r="E101" s="3" t="s">
        <v>1287</v>
      </c>
      <c r="F101" s="4" t="s">
        <v>1748</v>
      </c>
      <c r="G101" s="3" t="s">
        <v>919</v>
      </c>
      <c r="H101" s="4">
        <f>IFERROR(VLOOKUP(ENDEREÇOS_oficial[[#This Row],[CIDADE]]&amp;ENDEREÇOS_oficial[[#This Row],[BAIRRO]],[1]Regionais!K:N,4,0),"-")</f>
        <v>10</v>
      </c>
      <c r="I101" s="4" t="str">
        <f>IFERROR(VLOOKUP(ENDEREÇOS_oficial[[#This Row],[CIDADE]]&amp;ENDEREÇOS_oficial[[#This Row],[BAIRRO]],[1]Regionais!K:O,5,0),"-")</f>
        <v>C</v>
      </c>
      <c r="J101" s="3" t="s">
        <v>20</v>
      </c>
      <c r="K101" s="3" t="s">
        <v>923</v>
      </c>
      <c r="L101" s="3" t="s">
        <v>924</v>
      </c>
      <c r="M101" s="4" t="s">
        <v>925</v>
      </c>
    </row>
    <row r="102" spans="1:13" x14ac:dyDescent="0.25">
      <c r="A102" s="3">
        <v>763</v>
      </c>
      <c r="B102" s="3" t="s">
        <v>1749</v>
      </c>
      <c r="C102" s="3" t="s">
        <v>1299</v>
      </c>
      <c r="D102" s="3" t="s">
        <v>1750</v>
      </c>
      <c r="E102" s="3" t="s">
        <v>1751</v>
      </c>
      <c r="F102" s="4" t="s">
        <v>1228</v>
      </c>
      <c r="G102" s="3" t="s">
        <v>735</v>
      </c>
      <c r="H102" s="4" t="str">
        <f>IFERROR(VLOOKUP(ENDEREÇOS_oficial[[#This Row],[CIDADE]]&amp;ENDEREÇOS_oficial[[#This Row],[BAIRRO]],[1]Regionais!K:N,4,0),"-")</f>
        <v>-</v>
      </c>
      <c r="I102" s="4" t="str">
        <f>IFERROR(VLOOKUP(ENDEREÇOS_oficial[[#This Row],[CIDADE]]&amp;ENDEREÇOS_oficial[[#This Row],[BAIRRO]],[1]Regionais!K:O,5,0),"-")</f>
        <v>C</v>
      </c>
      <c r="J102" s="3" t="s">
        <v>188</v>
      </c>
      <c r="K102" s="3" t="s">
        <v>1752</v>
      </c>
      <c r="L102" s="3" t="s">
        <v>1753</v>
      </c>
      <c r="M102" s="4" t="s">
        <v>1754</v>
      </c>
    </row>
    <row r="103" spans="1:13" x14ac:dyDescent="0.25">
      <c r="A103" s="3">
        <v>768</v>
      </c>
      <c r="B103" s="3" t="s">
        <v>1755</v>
      </c>
      <c r="C103" s="3" t="s">
        <v>1200</v>
      </c>
      <c r="D103" s="3" t="s">
        <v>1200</v>
      </c>
      <c r="E103" s="3" t="s">
        <v>1724</v>
      </c>
      <c r="F103" s="4" t="s">
        <v>1228</v>
      </c>
      <c r="G103" s="3" t="s">
        <v>1713</v>
      </c>
      <c r="H103" s="4" t="str">
        <f>IFERROR(VLOOKUP(ENDEREÇOS_oficial[[#This Row],[CIDADE]]&amp;ENDEREÇOS_oficial[[#This Row],[BAIRRO]],[1]Regionais!K:N,4,0),"-")</f>
        <v>-</v>
      </c>
      <c r="I103" s="4" t="str">
        <f>IFERROR(VLOOKUP(ENDEREÇOS_oficial[[#This Row],[CIDADE]]&amp;ENDEREÇOS_oficial[[#This Row],[BAIRRO]],[1]Regionais!K:O,5,0),"-")</f>
        <v>-</v>
      </c>
      <c r="J103" s="3" t="s">
        <v>1496</v>
      </c>
      <c r="K103" s="3" t="s">
        <v>1756</v>
      </c>
      <c r="L103" s="3" t="s">
        <v>1757</v>
      </c>
      <c r="M103" s="4" t="s">
        <v>1758</v>
      </c>
    </row>
    <row r="104" spans="1:13" x14ac:dyDescent="0.25">
      <c r="A104" s="3">
        <v>770</v>
      </c>
      <c r="B104" s="3" t="s">
        <v>1759</v>
      </c>
      <c r="C104" s="3" t="s">
        <v>1200</v>
      </c>
      <c r="D104" s="3" t="s">
        <v>1200</v>
      </c>
      <c r="E104" s="3" t="s">
        <v>1693</v>
      </c>
      <c r="F104" s="4" t="s">
        <v>1760</v>
      </c>
      <c r="G104" s="3" t="s">
        <v>132</v>
      </c>
      <c r="H104" s="4" t="str">
        <f>IFERROR(VLOOKUP(ENDEREÇOS_oficial[[#This Row],[CIDADE]]&amp;ENDEREÇOS_oficial[[#This Row],[BAIRRO]],[1]Regionais!K:N,4,0),"-")</f>
        <v>-</v>
      </c>
      <c r="I104" s="4" t="str">
        <f>IFERROR(VLOOKUP(ENDEREÇOS_oficial[[#This Row],[CIDADE]]&amp;ENDEREÇOS_oficial[[#This Row],[BAIRRO]],[1]Regionais!K:O,5,0),"-")</f>
        <v>-</v>
      </c>
      <c r="J104" s="3" t="s">
        <v>1658</v>
      </c>
      <c r="K104" s="3" t="s">
        <v>1761</v>
      </c>
      <c r="L104" s="3" t="s">
        <v>1762</v>
      </c>
      <c r="M104" s="4" t="s">
        <v>1763</v>
      </c>
    </row>
    <row r="105" spans="1:13" x14ac:dyDescent="0.25">
      <c r="A105" s="3">
        <v>774</v>
      </c>
      <c r="B105" s="3" t="s">
        <v>1764</v>
      </c>
      <c r="C105" s="3" t="s">
        <v>1299</v>
      </c>
      <c r="D105" s="3" t="s">
        <v>779</v>
      </c>
      <c r="E105" s="3" t="s">
        <v>1765</v>
      </c>
      <c r="F105" s="4" t="s">
        <v>1766</v>
      </c>
      <c r="G105" s="3" t="s">
        <v>132</v>
      </c>
      <c r="H105" s="4" t="str">
        <f>IFERROR(VLOOKUP(ENDEREÇOS_oficial[[#This Row],[CIDADE]]&amp;ENDEREÇOS_oficial[[#This Row],[BAIRRO]],[1]Regionais!K:N,4,0),"-")</f>
        <v>-</v>
      </c>
      <c r="I105" s="4" t="str">
        <f>IFERROR(VLOOKUP(ENDEREÇOS_oficial[[#This Row],[CIDADE]]&amp;ENDEREÇOS_oficial[[#This Row],[BAIRRO]],[1]Regionais!K:O,5,0),"-")</f>
        <v>-</v>
      </c>
      <c r="J105" s="3" t="s">
        <v>1204</v>
      </c>
      <c r="K105" s="3" t="s">
        <v>1767</v>
      </c>
      <c r="L105" s="3" t="s">
        <v>1768</v>
      </c>
      <c r="M105" s="4" t="s">
        <v>1769</v>
      </c>
    </row>
    <row r="106" spans="1:13" x14ac:dyDescent="0.25">
      <c r="A106" s="3">
        <v>779</v>
      </c>
      <c r="B106" s="3" t="s">
        <v>1770</v>
      </c>
      <c r="C106" s="3" t="s">
        <v>888</v>
      </c>
      <c r="D106" s="3" t="s">
        <v>1200</v>
      </c>
      <c r="E106" s="3" t="s">
        <v>1693</v>
      </c>
      <c r="F106" s="4" t="s">
        <v>1771</v>
      </c>
      <c r="G106" s="3" t="s">
        <v>132</v>
      </c>
      <c r="H106" s="4" t="str">
        <f>IFERROR(VLOOKUP(ENDEREÇOS_oficial[[#This Row],[CIDADE]]&amp;ENDEREÇOS_oficial[[#This Row],[BAIRRO]],[1]Regionais!K:N,4,0),"-")</f>
        <v>-</v>
      </c>
      <c r="I106" s="4" t="str">
        <f>IFERROR(VLOOKUP(ENDEREÇOS_oficial[[#This Row],[CIDADE]]&amp;ENDEREÇOS_oficial[[#This Row],[BAIRRO]],[1]Regionais!K:O,5,0),"-")</f>
        <v>-</v>
      </c>
      <c r="J106" s="3" t="s">
        <v>1658</v>
      </c>
      <c r="K106" s="3" t="s">
        <v>1772</v>
      </c>
      <c r="L106" s="3" t="s">
        <v>1773</v>
      </c>
      <c r="M106" s="4" t="s">
        <v>1774</v>
      </c>
    </row>
    <row r="107" spans="1:13" x14ac:dyDescent="0.25">
      <c r="A107" s="3">
        <v>780</v>
      </c>
      <c r="B107" s="3" t="s">
        <v>1775</v>
      </c>
      <c r="C107" s="3" t="s">
        <v>1200</v>
      </c>
      <c r="D107" s="3" t="s">
        <v>1200</v>
      </c>
      <c r="E107" s="3" t="s">
        <v>1776</v>
      </c>
      <c r="F107" s="4" t="s">
        <v>1228</v>
      </c>
      <c r="G107" s="3" t="s">
        <v>1777</v>
      </c>
      <c r="H107" s="4" t="str">
        <f>IFERROR(VLOOKUP(ENDEREÇOS_oficial[[#This Row],[CIDADE]]&amp;ENDEREÇOS_oficial[[#This Row],[BAIRRO]],[1]Regionais!K:N,4,0),"-")</f>
        <v>-</v>
      </c>
      <c r="I107" s="4" t="str">
        <f>IFERROR(VLOOKUP(ENDEREÇOS_oficial[[#This Row],[CIDADE]]&amp;ENDEREÇOS_oficial[[#This Row],[BAIRRO]],[1]Regionais!K:O,5,0),"-")</f>
        <v>-</v>
      </c>
      <c r="J107" s="3" t="s">
        <v>1778</v>
      </c>
      <c r="K107" s="3" t="s">
        <v>1779</v>
      </c>
      <c r="L107" s="3" t="s">
        <v>1780</v>
      </c>
      <c r="M107" s="4" t="s">
        <v>1781</v>
      </c>
    </row>
    <row r="108" spans="1:13" x14ac:dyDescent="0.25">
      <c r="A108" s="3">
        <v>786</v>
      </c>
      <c r="B108" s="3" t="s">
        <v>1782</v>
      </c>
      <c r="C108" s="3" t="s">
        <v>1200</v>
      </c>
      <c r="D108" s="3" t="s">
        <v>1200</v>
      </c>
      <c r="E108" s="3" t="s">
        <v>1783</v>
      </c>
      <c r="F108" s="4" t="s">
        <v>1784</v>
      </c>
      <c r="G108" s="3" t="s">
        <v>132</v>
      </c>
      <c r="H108" s="4" t="str">
        <f>IFERROR(VLOOKUP(ENDEREÇOS_oficial[[#This Row],[CIDADE]]&amp;ENDEREÇOS_oficial[[#This Row],[BAIRRO]],[1]Regionais!K:N,4,0),"-")</f>
        <v>-</v>
      </c>
      <c r="I108" s="4" t="str">
        <f>IFERROR(VLOOKUP(ENDEREÇOS_oficial[[#This Row],[CIDADE]]&amp;ENDEREÇOS_oficial[[#This Row],[BAIRRO]],[1]Regionais!K:O,5,0),"-")</f>
        <v>-</v>
      </c>
      <c r="J108" s="3" t="s">
        <v>1658</v>
      </c>
      <c r="K108" s="3" t="s">
        <v>1785</v>
      </c>
      <c r="L108" s="3" t="s">
        <v>1786</v>
      </c>
      <c r="M108" s="4" t="s">
        <v>1787</v>
      </c>
    </row>
    <row r="109" spans="1:13" x14ac:dyDescent="0.25">
      <c r="A109" s="3">
        <v>792</v>
      </c>
      <c r="B109" s="3" t="s">
        <v>1788</v>
      </c>
      <c r="C109" s="3" t="s">
        <v>1200</v>
      </c>
      <c r="D109" s="3" t="s">
        <v>1200</v>
      </c>
      <c r="E109" s="3" t="s">
        <v>1656</v>
      </c>
      <c r="F109" s="4" t="s">
        <v>1789</v>
      </c>
      <c r="G109" s="3" t="s">
        <v>132</v>
      </c>
      <c r="H109" s="4" t="str">
        <f>IFERROR(VLOOKUP(ENDEREÇOS_oficial[[#This Row],[CIDADE]]&amp;ENDEREÇOS_oficial[[#This Row],[BAIRRO]],[1]Regionais!K:N,4,0),"-")</f>
        <v>-</v>
      </c>
      <c r="I109" s="4" t="str">
        <f>IFERROR(VLOOKUP(ENDEREÇOS_oficial[[#This Row],[CIDADE]]&amp;ENDEREÇOS_oficial[[#This Row],[BAIRRO]],[1]Regionais!K:O,5,0),"-")</f>
        <v>-</v>
      </c>
      <c r="J109" s="3" t="s">
        <v>1658</v>
      </c>
      <c r="K109" s="3" t="s">
        <v>1790</v>
      </c>
      <c r="L109" s="3" t="s">
        <v>1791</v>
      </c>
      <c r="M109" s="4" t="s">
        <v>1792</v>
      </c>
    </row>
    <row r="110" spans="1:13" x14ac:dyDescent="0.25">
      <c r="A110" s="3">
        <v>803</v>
      </c>
      <c r="B110" s="3" t="s">
        <v>1154</v>
      </c>
      <c r="C110" s="3" t="s">
        <v>1200</v>
      </c>
      <c r="D110" s="3" t="s">
        <v>681</v>
      </c>
      <c r="E110" s="3" t="s">
        <v>1793</v>
      </c>
      <c r="F110" s="4" t="s">
        <v>1794</v>
      </c>
      <c r="G110" s="3" t="s">
        <v>1156</v>
      </c>
      <c r="H110" s="4">
        <f>IFERROR(VLOOKUP(ENDEREÇOS_oficial[[#This Row],[CIDADE]]&amp;ENDEREÇOS_oficial[[#This Row],[BAIRRO]],[1]Regionais!K:N,4,0),"-")</f>
        <v>11</v>
      </c>
      <c r="I110" s="4" t="str">
        <f>IFERROR(VLOOKUP(ENDEREÇOS_oficial[[#This Row],[CIDADE]]&amp;ENDEREÇOS_oficial[[#This Row],[BAIRRO]],[1]Regionais!K:O,5,0),"-")</f>
        <v>C</v>
      </c>
      <c r="J110" s="3" t="s">
        <v>20</v>
      </c>
      <c r="K110" s="3" t="s">
        <v>1155</v>
      </c>
      <c r="L110" s="3" t="s">
        <v>1795</v>
      </c>
      <c r="M110" s="4" t="s">
        <v>1796</v>
      </c>
    </row>
    <row r="111" spans="1:13" x14ac:dyDescent="0.25">
      <c r="A111" s="3">
        <v>805</v>
      </c>
      <c r="B111" s="3" t="s">
        <v>1797</v>
      </c>
      <c r="C111" s="3" t="s">
        <v>1200</v>
      </c>
      <c r="D111" s="3" t="s">
        <v>1200</v>
      </c>
      <c r="E111" s="3" t="s">
        <v>1798</v>
      </c>
      <c r="F111" s="4" t="s">
        <v>1799</v>
      </c>
      <c r="G111" s="3" t="s">
        <v>1688</v>
      </c>
      <c r="H111" s="4" t="str">
        <f>IFERROR(VLOOKUP(ENDEREÇOS_oficial[[#This Row],[CIDADE]]&amp;ENDEREÇOS_oficial[[#This Row],[BAIRRO]],[1]Regionais!K:N,4,0),"-")</f>
        <v>-</v>
      </c>
      <c r="I111" s="4" t="str">
        <f>IFERROR(VLOOKUP(ENDEREÇOS_oficial[[#This Row],[CIDADE]]&amp;ENDEREÇOS_oficial[[#This Row],[BAIRRO]],[1]Regionais!K:O,5,0),"-")</f>
        <v>-</v>
      </c>
      <c r="J111" s="3" t="s">
        <v>1496</v>
      </c>
      <c r="K111" s="3" t="s">
        <v>1800</v>
      </c>
      <c r="L111" s="3" t="s">
        <v>1690</v>
      </c>
      <c r="M111" s="4" t="s">
        <v>1691</v>
      </c>
    </row>
    <row r="112" spans="1:13" x14ac:dyDescent="0.25">
      <c r="A112" s="3">
        <v>811</v>
      </c>
      <c r="B112" s="3" t="s">
        <v>709</v>
      </c>
      <c r="C112" s="3" t="s">
        <v>1299</v>
      </c>
      <c r="D112" s="3" t="s">
        <v>1640</v>
      </c>
      <c r="E112" s="3" t="s">
        <v>1801</v>
      </c>
      <c r="F112" s="4" t="s">
        <v>1802</v>
      </c>
      <c r="G112" s="3" t="s">
        <v>711</v>
      </c>
      <c r="H112" s="4">
        <f>IFERROR(VLOOKUP(ENDEREÇOS_oficial[[#This Row],[CIDADE]]&amp;ENDEREÇOS_oficial[[#This Row],[BAIRRO]],[1]Regionais!K:N,4,0),"-")</f>
        <v>4</v>
      </c>
      <c r="I112" s="4" t="str">
        <f>IFERROR(VLOOKUP(ENDEREÇOS_oficial[[#This Row],[CIDADE]]&amp;ENDEREÇOS_oficial[[#This Row],[BAIRRO]],[1]Regionais!K:O,5,0),"-")</f>
        <v>B</v>
      </c>
      <c r="J112" s="3" t="s">
        <v>20</v>
      </c>
      <c r="K112" s="3" t="s">
        <v>710</v>
      </c>
      <c r="L112" s="3" t="s">
        <v>1803</v>
      </c>
      <c r="M112" s="4" t="s">
        <v>1804</v>
      </c>
    </row>
    <row r="113" spans="1:13" x14ac:dyDescent="0.25">
      <c r="A113" s="3">
        <v>815</v>
      </c>
      <c r="B113" s="3" t="s">
        <v>1805</v>
      </c>
      <c r="C113" s="3" t="s">
        <v>1200</v>
      </c>
      <c r="D113" s="3" t="s">
        <v>1806</v>
      </c>
      <c r="E113" s="3" t="s">
        <v>1807</v>
      </c>
      <c r="F113" s="4" t="s">
        <v>1444</v>
      </c>
      <c r="G113" s="3" t="s">
        <v>991</v>
      </c>
      <c r="H113" s="4" t="str">
        <f>IFERROR(VLOOKUP(ENDEREÇOS_oficial[[#This Row],[CIDADE]]&amp;ENDEREÇOS_oficial[[#This Row],[BAIRRO]],[1]Regionais!K:N,4,0),"-")</f>
        <v>-</v>
      </c>
      <c r="I113" s="4" t="str">
        <f>IFERROR(VLOOKUP(ENDEREÇOS_oficial[[#This Row],[CIDADE]]&amp;ENDEREÇOS_oficial[[#This Row],[BAIRRO]],[1]Regionais!K:O,5,0),"-")</f>
        <v>C</v>
      </c>
      <c r="J113" s="3" t="s">
        <v>479</v>
      </c>
      <c r="K113" s="3" t="s">
        <v>1808</v>
      </c>
      <c r="L113" s="3" t="s">
        <v>1809</v>
      </c>
      <c r="M113" s="4" t="s">
        <v>1810</v>
      </c>
    </row>
    <row r="114" spans="1:13" x14ac:dyDescent="0.25">
      <c r="A114" s="3">
        <v>820</v>
      </c>
      <c r="B114" s="3" t="s">
        <v>1811</v>
      </c>
      <c r="C114" s="3" t="s">
        <v>1200</v>
      </c>
      <c r="D114" s="3" t="s">
        <v>1200</v>
      </c>
      <c r="E114" s="3" t="s">
        <v>1812</v>
      </c>
      <c r="F114" s="4" t="s">
        <v>1813</v>
      </c>
      <c r="G114" s="3" t="s">
        <v>132</v>
      </c>
      <c r="H114" s="4" t="str">
        <f>IFERROR(VLOOKUP(ENDEREÇOS_oficial[[#This Row],[CIDADE]]&amp;ENDEREÇOS_oficial[[#This Row],[BAIRRO]],[1]Regionais!K:N,4,0),"-")</f>
        <v>-</v>
      </c>
      <c r="I114" s="4" t="str">
        <f>IFERROR(VLOOKUP(ENDEREÇOS_oficial[[#This Row],[CIDADE]]&amp;ENDEREÇOS_oficial[[#This Row],[BAIRRO]],[1]Regionais!K:O,5,0),"-")</f>
        <v>-</v>
      </c>
      <c r="J114" s="3" t="s">
        <v>1237</v>
      </c>
      <c r="K114" s="3" t="s">
        <v>1814</v>
      </c>
      <c r="L114" s="3" t="s">
        <v>1815</v>
      </c>
      <c r="M114" s="4" t="s">
        <v>1816</v>
      </c>
    </row>
    <row r="115" spans="1:13" x14ac:dyDescent="0.25">
      <c r="A115" s="3">
        <v>830</v>
      </c>
      <c r="B115" s="3" t="s">
        <v>656</v>
      </c>
      <c r="C115" s="3" t="s">
        <v>1299</v>
      </c>
      <c r="D115" s="3" t="s">
        <v>661</v>
      </c>
      <c r="E115" s="3" t="s">
        <v>1817</v>
      </c>
      <c r="F115" s="4" t="s">
        <v>1818</v>
      </c>
      <c r="G115" s="3" t="s">
        <v>124</v>
      </c>
      <c r="H115" s="4">
        <f>IFERROR(VLOOKUP(ENDEREÇOS_oficial[[#This Row],[CIDADE]]&amp;ENDEREÇOS_oficial[[#This Row],[BAIRRO]],[1]Regionais!K:N,4,0),"-")</f>
        <v>1</v>
      </c>
      <c r="I115" s="4" t="str">
        <f>IFERROR(VLOOKUP(ENDEREÇOS_oficial[[#This Row],[CIDADE]]&amp;ENDEREÇOS_oficial[[#This Row],[BAIRRO]],[1]Regionais!K:O,5,0),"-")</f>
        <v>C</v>
      </c>
      <c r="J115" s="3" t="s">
        <v>20</v>
      </c>
      <c r="K115" s="3" t="s">
        <v>657</v>
      </c>
      <c r="L115" s="3" t="s">
        <v>1819</v>
      </c>
      <c r="M115" s="4" t="s">
        <v>1820</v>
      </c>
    </row>
    <row r="116" spans="1:13" x14ac:dyDescent="0.25">
      <c r="A116" s="3">
        <v>832</v>
      </c>
      <c r="B116" s="3" t="s">
        <v>1821</v>
      </c>
      <c r="C116" s="3" t="s">
        <v>1200</v>
      </c>
      <c r="D116" s="3" t="s">
        <v>1200</v>
      </c>
      <c r="E116" s="3" t="s">
        <v>1822</v>
      </c>
      <c r="F116" s="4" t="s">
        <v>1823</v>
      </c>
      <c r="G116" s="3" t="s">
        <v>132</v>
      </c>
      <c r="H116" s="4" t="str">
        <f>IFERROR(VLOOKUP(ENDEREÇOS_oficial[[#This Row],[CIDADE]]&amp;ENDEREÇOS_oficial[[#This Row],[BAIRRO]],[1]Regionais!K:N,4,0),"-")</f>
        <v>-</v>
      </c>
      <c r="I116" s="4" t="str">
        <f>IFERROR(VLOOKUP(ENDEREÇOS_oficial[[#This Row],[CIDADE]]&amp;ENDEREÇOS_oficial[[#This Row],[BAIRRO]],[1]Regionais!K:O,5,0),"-")</f>
        <v>-</v>
      </c>
      <c r="J116" s="3" t="s">
        <v>1534</v>
      </c>
      <c r="K116" s="3" t="s">
        <v>1824</v>
      </c>
      <c r="L116" s="3" t="s">
        <v>1825</v>
      </c>
      <c r="M116" s="4" t="s">
        <v>1826</v>
      </c>
    </row>
    <row r="117" spans="1:13" x14ac:dyDescent="0.25">
      <c r="A117" s="3">
        <v>834</v>
      </c>
      <c r="B117" s="3" t="s">
        <v>1827</v>
      </c>
      <c r="C117" s="3" t="s">
        <v>1200</v>
      </c>
      <c r="D117" s="3" t="s">
        <v>1200</v>
      </c>
      <c r="E117" s="3" t="s">
        <v>1828</v>
      </c>
      <c r="F117" s="4" t="s">
        <v>1829</v>
      </c>
      <c r="G117" s="3" t="s">
        <v>132</v>
      </c>
      <c r="H117" s="4" t="str">
        <f>IFERROR(VLOOKUP(ENDEREÇOS_oficial[[#This Row],[CIDADE]]&amp;ENDEREÇOS_oficial[[#This Row],[BAIRRO]],[1]Regionais!K:N,4,0),"-")</f>
        <v>-</v>
      </c>
      <c r="I117" s="4" t="str">
        <f>IFERROR(VLOOKUP(ENDEREÇOS_oficial[[#This Row],[CIDADE]]&amp;ENDEREÇOS_oficial[[#This Row],[BAIRRO]],[1]Regionais!K:O,5,0),"-")</f>
        <v>-</v>
      </c>
      <c r="J117" s="3" t="s">
        <v>1211</v>
      </c>
      <c r="K117" s="3" t="s">
        <v>1830</v>
      </c>
      <c r="L117" s="3" t="s">
        <v>1831</v>
      </c>
      <c r="M117" s="4" t="s">
        <v>1832</v>
      </c>
    </row>
    <row r="118" spans="1:13" x14ac:dyDescent="0.25">
      <c r="A118" s="3">
        <v>835</v>
      </c>
      <c r="B118" s="3" t="s">
        <v>1833</v>
      </c>
      <c r="C118" s="3" t="s">
        <v>1200</v>
      </c>
      <c r="D118" s="3" t="s">
        <v>1200</v>
      </c>
      <c r="E118" s="3" t="s">
        <v>1834</v>
      </c>
      <c r="F118" s="4" t="s">
        <v>1835</v>
      </c>
      <c r="G118" s="3" t="s">
        <v>1495</v>
      </c>
      <c r="H118" s="4" t="str">
        <f>IFERROR(VLOOKUP(ENDEREÇOS_oficial[[#This Row],[CIDADE]]&amp;ENDEREÇOS_oficial[[#This Row],[BAIRRO]],[1]Regionais!K:N,4,0),"-")</f>
        <v>-</v>
      </c>
      <c r="I118" s="4" t="str">
        <f>IFERROR(VLOOKUP(ENDEREÇOS_oficial[[#This Row],[CIDADE]]&amp;ENDEREÇOS_oficial[[#This Row],[BAIRRO]],[1]Regionais!K:O,5,0),"-")</f>
        <v>-</v>
      </c>
      <c r="J118" s="3" t="s">
        <v>1496</v>
      </c>
      <c r="K118" s="3" t="s">
        <v>1836</v>
      </c>
      <c r="L118" s="3" t="s">
        <v>1837</v>
      </c>
      <c r="M118" s="4" t="s">
        <v>1838</v>
      </c>
    </row>
    <row r="119" spans="1:13" x14ac:dyDescent="0.25">
      <c r="A119" s="3">
        <v>838</v>
      </c>
      <c r="B119" s="3" t="s">
        <v>1063</v>
      </c>
      <c r="C119" s="3" t="s">
        <v>37</v>
      </c>
      <c r="D119" s="3" t="s">
        <v>1200</v>
      </c>
      <c r="E119" s="3" t="s">
        <v>1839</v>
      </c>
      <c r="F119" s="4" t="s">
        <v>1840</v>
      </c>
      <c r="G119" s="3" t="s">
        <v>105</v>
      </c>
      <c r="H119" s="4">
        <f>IFERROR(VLOOKUP(ENDEREÇOS_oficial[[#This Row],[CIDADE]]&amp;ENDEREÇOS_oficial[[#This Row],[BAIRRO]],[1]Regionais!K:N,4,0),"-")</f>
        <v>2</v>
      </c>
      <c r="I119" s="4" t="str">
        <f>IFERROR(VLOOKUP(ENDEREÇOS_oficial[[#This Row],[CIDADE]]&amp;ENDEREÇOS_oficial[[#This Row],[BAIRRO]],[1]Regionais!K:O,5,0),"-")</f>
        <v>A</v>
      </c>
      <c r="J119" s="3" t="s">
        <v>20</v>
      </c>
      <c r="K119" s="3" t="s">
        <v>1841</v>
      </c>
      <c r="L119" s="3" t="s">
        <v>1842</v>
      </c>
      <c r="M119" s="4" t="s">
        <v>1843</v>
      </c>
    </row>
    <row r="120" spans="1:13" x14ac:dyDescent="0.25">
      <c r="A120" s="3">
        <v>839</v>
      </c>
      <c r="B120" s="3" t="s">
        <v>1844</v>
      </c>
      <c r="C120" s="3" t="s">
        <v>1200</v>
      </c>
      <c r="D120" s="3" t="s">
        <v>1200</v>
      </c>
      <c r="E120" s="3" t="s">
        <v>1783</v>
      </c>
      <c r="F120" s="4" t="s">
        <v>1845</v>
      </c>
      <c r="G120" s="3" t="s">
        <v>132</v>
      </c>
      <c r="H120" s="4" t="str">
        <f>IFERROR(VLOOKUP(ENDEREÇOS_oficial[[#This Row],[CIDADE]]&amp;ENDEREÇOS_oficial[[#This Row],[BAIRRO]],[1]Regionais!K:N,4,0),"-")</f>
        <v>-</v>
      </c>
      <c r="I120" s="4" t="str">
        <f>IFERROR(VLOOKUP(ENDEREÇOS_oficial[[#This Row],[CIDADE]]&amp;ENDEREÇOS_oficial[[#This Row],[BAIRRO]],[1]Regionais!K:O,5,0),"-")</f>
        <v>-</v>
      </c>
      <c r="J120" s="3" t="s">
        <v>1658</v>
      </c>
      <c r="K120" s="3" t="s">
        <v>1846</v>
      </c>
      <c r="L120" s="3" t="s">
        <v>1847</v>
      </c>
      <c r="M120" s="4" t="s">
        <v>1848</v>
      </c>
    </row>
    <row r="121" spans="1:13" x14ac:dyDescent="0.25">
      <c r="A121" s="3">
        <v>840</v>
      </c>
      <c r="B121" s="3" t="s">
        <v>660</v>
      </c>
      <c r="C121" s="3" t="s">
        <v>1299</v>
      </c>
      <c r="D121" s="3" t="s">
        <v>661</v>
      </c>
      <c r="E121" s="3" t="s">
        <v>1849</v>
      </c>
      <c r="F121" s="4" t="s">
        <v>1850</v>
      </c>
      <c r="G121" s="3" t="s">
        <v>663</v>
      </c>
      <c r="H121" s="4">
        <f>IFERROR(VLOOKUP(ENDEREÇOS_oficial[[#This Row],[CIDADE]]&amp;ENDEREÇOS_oficial[[#This Row],[BAIRRO]],[1]Regionais!K:N,4,0),"-")</f>
        <v>1</v>
      </c>
      <c r="I121" s="4" t="str">
        <f>IFERROR(VLOOKUP(ENDEREÇOS_oficial[[#This Row],[CIDADE]]&amp;ENDEREÇOS_oficial[[#This Row],[BAIRRO]],[1]Regionais!K:O,5,0),"-")</f>
        <v>C</v>
      </c>
      <c r="J121" s="3" t="s">
        <v>20</v>
      </c>
      <c r="K121" s="3" t="s">
        <v>662</v>
      </c>
      <c r="L121" s="3" t="s">
        <v>664</v>
      </c>
      <c r="M121" s="4" t="s">
        <v>665</v>
      </c>
    </row>
    <row r="122" spans="1:13" x14ac:dyDescent="0.25">
      <c r="A122" s="3">
        <v>843</v>
      </c>
      <c r="B122" s="3" t="s">
        <v>1851</v>
      </c>
      <c r="C122" s="3" t="s">
        <v>1200</v>
      </c>
      <c r="D122" s="3" t="s">
        <v>1200</v>
      </c>
      <c r="E122" s="3" t="s">
        <v>1209</v>
      </c>
      <c r="F122" s="4" t="s">
        <v>1852</v>
      </c>
      <c r="G122" s="3" t="s">
        <v>132</v>
      </c>
      <c r="H122" s="4" t="str">
        <f>IFERROR(VLOOKUP(ENDEREÇOS_oficial[[#This Row],[CIDADE]]&amp;ENDEREÇOS_oficial[[#This Row],[BAIRRO]],[1]Regionais!K:N,4,0),"-")</f>
        <v>-</v>
      </c>
      <c r="I122" s="4" t="str">
        <f>IFERROR(VLOOKUP(ENDEREÇOS_oficial[[#This Row],[CIDADE]]&amp;ENDEREÇOS_oficial[[#This Row],[BAIRRO]],[1]Regionais!K:O,5,0),"-")</f>
        <v>-</v>
      </c>
      <c r="J122" s="3" t="s">
        <v>1211</v>
      </c>
      <c r="K122" s="3" t="s">
        <v>1853</v>
      </c>
      <c r="L122" s="3" t="s">
        <v>1854</v>
      </c>
      <c r="M122" s="4" t="s">
        <v>1855</v>
      </c>
    </row>
    <row r="123" spans="1:13" x14ac:dyDescent="0.25">
      <c r="A123" s="3">
        <v>859</v>
      </c>
      <c r="B123" s="3" t="s">
        <v>1856</v>
      </c>
      <c r="C123" s="3" t="s">
        <v>1200</v>
      </c>
      <c r="D123" s="3" t="s">
        <v>1200</v>
      </c>
      <c r="E123" s="3" t="s">
        <v>1857</v>
      </c>
      <c r="F123" s="4" t="s">
        <v>1858</v>
      </c>
      <c r="G123" s="3" t="s">
        <v>1857</v>
      </c>
      <c r="H123" s="4" t="str">
        <f>IFERROR(VLOOKUP(ENDEREÇOS_oficial[[#This Row],[CIDADE]]&amp;ENDEREÇOS_oficial[[#This Row],[BAIRRO]],[1]Regionais!K:N,4,0),"-")</f>
        <v>-</v>
      </c>
      <c r="I123" s="4" t="str">
        <f>IFERROR(VLOOKUP(ENDEREÇOS_oficial[[#This Row],[CIDADE]]&amp;ENDEREÇOS_oficial[[#This Row],[BAIRRO]],[1]Regionais!K:O,5,0),"-")</f>
        <v>-</v>
      </c>
      <c r="J123" s="3" t="s">
        <v>1658</v>
      </c>
      <c r="K123" s="3" t="s">
        <v>1859</v>
      </c>
      <c r="L123" s="3" t="s">
        <v>1791</v>
      </c>
      <c r="M123" s="4" t="s">
        <v>1792</v>
      </c>
    </row>
    <row r="124" spans="1:13" x14ac:dyDescent="0.25">
      <c r="A124" s="3">
        <v>861</v>
      </c>
      <c r="B124" s="3" t="s">
        <v>1860</v>
      </c>
      <c r="C124" s="3" t="s">
        <v>1200</v>
      </c>
      <c r="D124" s="3" t="s">
        <v>1200</v>
      </c>
      <c r="E124" s="3" t="s">
        <v>1861</v>
      </c>
      <c r="F124" s="4" t="s">
        <v>1862</v>
      </c>
      <c r="G124" s="3" t="s">
        <v>132</v>
      </c>
      <c r="H124" s="4" t="str">
        <f>IFERROR(VLOOKUP(ENDEREÇOS_oficial[[#This Row],[CIDADE]]&amp;ENDEREÇOS_oficial[[#This Row],[BAIRRO]],[1]Regionais!K:N,4,0),"-")</f>
        <v>-</v>
      </c>
      <c r="I124" s="4" t="str">
        <f>IFERROR(VLOOKUP(ENDEREÇOS_oficial[[#This Row],[CIDADE]]&amp;ENDEREÇOS_oficial[[#This Row],[BAIRRO]],[1]Regionais!K:O,5,0),"-")</f>
        <v>-</v>
      </c>
      <c r="J124" s="3" t="s">
        <v>1211</v>
      </c>
      <c r="K124" s="3" t="s">
        <v>1863</v>
      </c>
      <c r="L124" s="3" t="s">
        <v>1864</v>
      </c>
      <c r="M124" s="4" t="s">
        <v>1865</v>
      </c>
    </row>
    <row r="125" spans="1:13" x14ac:dyDescent="0.25">
      <c r="A125" s="3">
        <v>862</v>
      </c>
      <c r="B125" s="3" t="s">
        <v>578</v>
      </c>
      <c r="C125" s="3" t="s">
        <v>15</v>
      </c>
      <c r="D125" s="3" t="s">
        <v>1200</v>
      </c>
      <c r="E125" s="3" t="s">
        <v>1866</v>
      </c>
      <c r="F125" s="4" t="s">
        <v>1867</v>
      </c>
      <c r="G125" s="3" t="s">
        <v>580</v>
      </c>
      <c r="H125" s="4">
        <f>IFERROR(VLOOKUP(ENDEREÇOS_oficial[[#This Row],[CIDADE]]&amp;ENDEREÇOS_oficial[[#This Row],[BAIRRO]],[1]Regionais!K:N,4,0),"-")</f>
        <v>11</v>
      </c>
      <c r="I125" s="4" t="str">
        <f>IFERROR(VLOOKUP(ENDEREÇOS_oficial[[#This Row],[CIDADE]]&amp;ENDEREÇOS_oficial[[#This Row],[BAIRRO]],[1]Regionais!K:O,5,0),"-")</f>
        <v>C</v>
      </c>
      <c r="J125" s="3" t="s">
        <v>20</v>
      </c>
      <c r="K125" s="3" t="s">
        <v>1868</v>
      </c>
      <c r="L125" s="3" t="s">
        <v>581</v>
      </c>
      <c r="M125" s="4" t="s">
        <v>582</v>
      </c>
    </row>
    <row r="126" spans="1:13" x14ac:dyDescent="0.25">
      <c r="A126" s="3">
        <v>870</v>
      </c>
      <c r="B126" s="3" t="s">
        <v>1869</v>
      </c>
      <c r="C126" s="3" t="s">
        <v>1200</v>
      </c>
      <c r="D126" s="3" t="s">
        <v>1200</v>
      </c>
      <c r="E126" s="3" t="s">
        <v>1870</v>
      </c>
      <c r="F126" s="4" t="s">
        <v>1871</v>
      </c>
      <c r="G126" s="3" t="s">
        <v>132</v>
      </c>
      <c r="H126" s="4" t="str">
        <f>IFERROR(VLOOKUP(ENDEREÇOS_oficial[[#This Row],[CIDADE]]&amp;ENDEREÇOS_oficial[[#This Row],[BAIRRO]],[1]Regionais!K:N,4,0),"-")</f>
        <v>-</v>
      </c>
      <c r="I126" s="4" t="str">
        <f>IFERROR(VLOOKUP(ENDEREÇOS_oficial[[#This Row],[CIDADE]]&amp;ENDEREÇOS_oficial[[#This Row],[BAIRRO]],[1]Regionais!K:O,5,0),"-")</f>
        <v>-</v>
      </c>
      <c r="J126" s="3" t="s">
        <v>1556</v>
      </c>
      <c r="K126" s="3" t="s">
        <v>1872</v>
      </c>
      <c r="L126" s="3" t="s">
        <v>1873</v>
      </c>
      <c r="M126" s="4" t="s">
        <v>1874</v>
      </c>
    </row>
    <row r="127" spans="1:13" x14ac:dyDescent="0.25">
      <c r="A127" s="3">
        <v>871</v>
      </c>
      <c r="B127" s="3" t="s">
        <v>1875</v>
      </c>
      <c r="C127" s="3" t="s">
        <v>1200</v>
      </c>
      <c r="D127" s="3" t="s">
        <v>1200</v>
      </c>
      <c r="E127" s="3" t="s">
        <v>1876</v>
      </c>
      <c r="F127" s="4" t="s">
        <v>1228</v>
      </c>
      <c r="G127" s="3" t="s">
        <v>132</v>
      </c>
      <c r="H127" s="4" t="str">
        <f>IFERROR(VLOOKUP(ENDEREÇOS_oficial[[#This Row],[CIDADE]]&amp;ENDEREÇOS_oficial[[#This Row],[BAIRRO]],[1]Regionais!K:N,4,0),"-")</f>
        <v>-</v>
      </c>
      <c r="I127" s="4" t="str">
        <f>IFERROR(VLOOKUP(ENDEREÇOS_oficial[[#This Row],[CIDADE]]&amp;ENDEREÇOS_oficial[[#This Row],[BAIRRO]],[1]Regionais!K:O,5,0),"-")</f>
        <v>-</v>
      </c>
      <c r="J127" s="3" t="s">
        <v>1257</v>
      </c>
      <c r="K127" s="3" t="s">
        <v>1877</v>
      </c>
      <c r="L127" s="3" t="s">
        <v>1878</v>
      </c>
      <c r="M127" s="4" t="s">
        <v>1879</v>
      </c>
    </row>
    <row r="128" spans="1:13" x14ac:dyDescent="0.25">
      <c r="A128" s="3">
        <v>872</v>
      </c>
      <c r="B128" s="3" t="s">
        <v>1880</v>
      </c>
      <c r="C128" s="3" t="s">
        <v>1200</v>
      </c>
      <c r="D128" s="3" t="s">
        <v>1200</v>
      </c>
      <c r="E128" s="3" t="s">
        <v>1881</v>
      </c>
      <c r="F128" s="4" t="s">
        <v>1882</v>
      </c>
      <c r="G128" s="3" t="s">
        <v>1883</v>
      </c>
      <c r="H128" s="4" t="str">
        <f>IFERROR(VLOOKUP(ENDEREÇOS_oficial[[#This Row],[CIDADE]]&amp;ENDEREÇOS_oficial[[#This Row],[BAIRRO]],[1]Regionais!K:N,4,0),"-")</f>
        <v>-</v>
      </c>
      <c r="I128" s="4" t="str">
        <f>IFERROR(VLOOKUP(ENDEREÇOS_oficial[[#This Row],[CIDADE]]&amp;ENDEREÇOS_oficial[[#This Row],[BAIRRO]],[1]Regionais!K:O,5,0),"-")</f>
        <v>-</v>
      </c>
      <c r="J128" s="3" t="s">
        <v>1204</v>
      </c>
      <c r="K128" s="3" t="s">
        <v>1884</v>
      </c>
      <c r="L128" s="3" t="s">
        <v>1885</v>
      </c>
      <c r="M128" s="4" t="s">
        <v>1886</v>
      </c>
    </row>
    <row r="129" spans="1:13" x14ac:dyDescent="0.25">
      <c r="A129" s="3">
        <v>874</v>
      </c>
      <c r="B129" s="3" t="s">
        <v>409</v>
      </c>
      <c r="C129" s="3" t="s">
        <v>37</v>
      </c>
      <c r="D129" s="3" t="s">
        <v>1200</v>
      </c>
      <c r="E129" s="3" t="s">
        <v>1887</v>
      </c>
      <c r="F129" s="4" t="s">
        <v>1888</v>
      </c>
      <c r="G129" s="3" t="s">
        <v>411</v>
      </c>
      <c r="H129" s="4">
        <f>IFERROR(VLOOKUP(ENDEREÇOS_oficial[[#This Row],[CIDADE]]&amp;ENDEREÇOS_oficial[[#This Row],[BAIRRO]],[1]Regionais!K:N,4,0),"-")</f>
        <v>8</v>
      </c>
      <c r="I129" s="4" t="str">
        <f>IFERROR(VLOOKUP(ENDEREÇOS_oficial[[#This Row],[CIDADE]]&amp;ENDEREÇOS_oficial[[#This Row],[BAIRRO]],[1]Regionais!K:O,5,0),"-")</f>
        <v>C</v>
      </c>
      <c r="J129" s="3" t="s">
        <v>20</v>
      </c>
      <c r="K129" s="3" t="s">
        <v>1889</v>
      </c>
      <c r="L129" s="3" t="s">
        <v>412</v>
      </c>
      <c r="M129" s="4" t="s">
        <v>413</v>
      </c>
    </row>
    <row r="130" spans="1:13" x14ac:dyDescent="0.25">
      <c r="A130" s="3">
        <v>883</v>
      </c>
      <c r="B130" s="3" t="s">
        <v>1890</v>
      </c>
      <c r="C130" s="3" t="s">
        <v>1200</v>
      </c>
      <c r="D130" s="3" t="s">
        <v>1200</v>
      </c>
      <c r="E130" s="3" t="s">
        <v>1891</v>
      </c>
      <c r="F130" s="4" t="s">
        <v>1892</v>
      </c>
      <c r="G130" s="3" t="s">
        <v>411</v>
      </c>
      <c r="H130" s="4" t="str">
        <f>IFERROR(VLOOKUP(ENDEREÇOS_oficial[[#This Row],[CIDADE]]&amp;ENDEREÇOS_oficial[[#This Row],[BAIRRO]],[1]Regionais!K:N,4,0),"-")</f>
        <v>-</v>
      </c>
      <c r="I130" s="4" t="str">
        <f>IFERROR(VLOOKUP(ENDEREÇOS_oficial[[#This Row],[CIDADE]]&amp;ENDEREÇOS_oficial[[#This Row],[BAIRRO]],[1]Regionais!K:O,5,0),"-")</f>
        <v>-</v>
      </c>
      <c r="J130" s="3" t="s">
        <v>1423</v>
      </c>
      <c r="K130" s="3" t="s">
        <v>1893</v>
      </c>
      <c r="L130" s="3" t="s">
        <v>1894</v>
      </c>
      <c r="M130" s="4" t="s">
        <v>1895</v>
      </c>
    </row>
    <row r="131" spans="1:13" x14ac:dyDescent="0.25">
      <c r="A131" s="3">
        <v>884</v>
      </c>
      <c r="B131" s="3" t="s">
        <v>809</v>
      </c>
      <c r="C131" s="3" t="s">
        <v>645</v>
      </c>
      <c r="D131" s="3" t="s">
        <v>651</v>
      </c>
      <c r="E131" s="3" t="s">
        <v>1896</v>
      </c>
      <c r="F131" s="4" t="s">
        <v>1897</v>
      </c>
      <c r="G131" s="3" t="s">
        <v>365</v>
      </c>
      <c r="H131" s="4">
        <f>IFERROR(VLOOKUP(ENDEREÇOS_oficial[[#This Row],[CIDADE]]&amp;ENDEREÇOS_oficial[[#This Row],[BAIRRO]],[1]Regionais!K:N,4,0),"-")</f>
        <v>6</v>
      </c>
      <c r="I131" s="4" t="str">
        <f>IFERROR(VLOOKUP(ENDEREÇOS_oficial[[#This Row],[CIDADE]]&amp;ENDEREÇOS_oficial[[#This Row],[BAIRRO]],[1]Regionais!K:O,5,0),"-")</f>
        <v>B</v>
      </c>
      <c r="J131" s="3" t="s">
        <v>20</v>
      </c>
      <c r="K131" s="3" t="s">
        <v>810</v>
      </c>
      <c r="L131" s="3" t="s">
        <v>1898</v>
      </c>
      <c r="M131" s="4" t="s">
        <v>1899</v>
      </c>
    </row>
    <row r="132" spans="1:13" x14ac:dyDescent="0.25">
      <c r="A132" s="3">
        <v>887</v>
      </c>
      <c r="B132" s="3" t="s">
        <v>1900</v>
      </c>
      <c r="C132" s="3" t="s">
        <v>1200</v>
      </c>
      <c r="D132" s="3" t="s">
        <v>1900</v>
      </c>
      <c r="E132" s="3" t="s">
        <v>1901</v>
      </c>
      <c r="F132" s="4" t="s">
        <v>1673</v>
      </c>
      <c r="G132" s="3" t="s">
        <v>132</v>
      </c>
      <c r="H132" s="4" t="str">
        <f>IFERROR(VLOOKUP(ENDEREÇOS_oficial[[#This Row],[CIDADE]]&amp;ENDEREÇOS_oficial[[#This Row],[BAIRRO]],[1]Regionais!K:N,4,0),"-")</f>
        <v>-</v>
      </c>
      <c r="I132" s="4" t="str">
        <f>IFERROR(VLOOKUP(ENDEREÇOS_oficial[[#This Row],[CIDADE]]&amp;ENDEREÇOS_oficial[[#This Row],[BAIRRO]],[1]Regionais!K:O,5,0),"-")</f>
        <v>-</v>
      </c>
      <c r="J132" s="3" t="s">
        <v>1230</v>
      </c>
      <c r="K132" s="3" t="s">
        <v>1902</v>
      </c>
      <c r="L132" s="3" t="s">
        <v>1903</v>
      </c>
      <c r="M132" s="4" t="s">
        <v>1904</v>
      </c>
    </row>
    <row r="133" spans="1:13" x14ac:dyDescent="0.25">
      <c r="A133" s="3">
        <v>892</v>
      </c>
      <c r="B133" s="3" t="s">
        <v>1905</v>
      </c>
      <c r="C133" s="3" t="s">
        <v>1200</v>
      </c>
      <c r="D133" s="3" t="s">
        <v>1200</v>
      </c>
      <c r="E133" s="3" t="s">
        <v>1353</v>
      </c>
      <c r="F133" s="4" t="s">
        <v>1906</v>
      </c>
      <c r="G133" s="3" t="s">
        <v>1355</v>
      </c>
      <c r="H133" s="4" t="str">
        <f>IFERROR(VLOOKUP(ENDEREÇOS_oficial[[#This Row],[CIDADE]]&amp;ENDEREÇOS_oficial[[#This Row],[BAIRRO]],[1]Regionais!K:N,4,0),"-")</f>
        <v>-</v>
      </c>
      <c r="I133" s="4" t="str">
        <f>IFERROR(VLOOKUP(ENDEREÇOS_oficial[[#This Row],[CIDADE]]&amp;ENDEREÇOS_oficial[[#This Row],[BAIRRO]],[1]Regionais!K:O,5,0),"-")</f>
        <v>-</v>
      </c>
      <c r="J133" s="3" t="s">
        <v>1346</v>
      </c>
      <c r="K133" s="3" t="s">
        <v>1907</v>
      </c>
      <c r="L133" s="3" t="s">
        <v>1908</v>
      </c>
      <c r="M133" s="4" t="s">
        <v>1909</v>
      </c>
    </row>
    <row r="134" spans="1:13" x14ac:dyDescent="0.25">
      <c r="A134" s="3">
        <v>896</v>
      </c>
      <c r="B134" s="3" t="s">
        <v>1910</v>
      </c>
      <c r="C134" s="3" t="s">
        <v>1200</v>
      </c>
      <c r="D134" s="3" t="s">
        <v>1200</v>
      </c>
      <c r="E134" s="3" t="s">
        <v>1911</v>
      </c>
      <c r="F134" s="4" t="s">
        <v>1912</v>
      </c>
      <c r="G134" s="3" t="s">
        <v>132</v>
      </c>
      <c r="H134" s="4" t="str">
        <f>IFERROR(VLOOKUP(ENDEREÇOS_oficial[[#This Row],[CIDADE]]&amp;ENDEREÇOS_oficial[[#This Row],[BAIRRO]],[1]Regionais!K:N,4,0),"-")</f>
        <v>-</v>
      </c>
      <c r="I134" s="4" t="str">
        <f>IFERROR(VLOOKUP(ENDEREÇOS_oficial[[#This Row],[CIDADE]]&amp;ENDEREÇOS_oficial[[#This Row],[BAIRRO]],[1]Regionais!K:O,5,0),"-")</f>
        <v>-</v>
      </c>
      <c r="J134" s="3" t="s">
        <v>1534</v>
      </c>
      <c r="K134" s="3" t="s">
        <v>1913</v>
      </c>
      <c r="L134" s="3" t="s">
        <v>1914</v>
      </c>
      <c r="M134" s="4" t="s">
        <v>1915</v>
      </c>
    </row>
    <row r="135" spans="1:13" x14ac:dyDescent="0.25">
      <c r="A135" s="3">
        <v>897</v>
      </c>
      <c r="B135" s="3" t="s">
        <v>1916</v>
      </c>
      <c r="C135" s="3" t="s">
        <v>1200</v>
      </c>
      <c r="D135" s="3" t="s">
        <v>1917</v>
      </c>
      <c r="E135" s="3" t="s">
        <v>1918</v>
      </c>
      <c r="F135" s="4" t="s">
        <v>1919</v>
      </c>
      <c r="G135" s="3" t="s">
        <v>132</v>
      </c>
      <c r="H135" s="4" t="str">
        <f>IFERROR(VLOOKUP(ENDEREÇOS_oficial[[#This Row],[CIDADE]]&amp;ENDEREÇOS_oficial[[#This Row],[BAIRRO]],[1]Regionais!K:N,4,0),"-")</f>
        <v>-</v>
      </c>
      <c r="I135" s="4" t="str">
        <f>IFERROR(VLOOKUP(ENDEREÇOS_oficial[[#This Row],[CIDADE]]&amp;ENDEREÇOS_oficial[[#This Row],[BAIRRO]],[1]Regionais!K:O,5,0),"-")</f>
        <v>-</v>
      </c>
      <c r="J135" s="3" t="s">
        <v>1407</v>
      </c>
      <c r="K135" s="3" t="s">
        <v>1920</v>
      </c>
      <c r="L135" s="3" t="s">
        <v>1921</v>
      </c>
      <c r="M135" s="4" t="s">
        <v>1922</v>
      </c>
    </row>
    <row r="136" spans="1:13" x14ac:dyDescent="0.25">
      <c r="A136" s="3">
        <v>898</v>
      </c>
      <c r="B136" s="3" t="s">
        <v>666</v>
      </c>
      <c r="C136" s="3" t="s">
        <v>1299</v>
      </c>
      <c r="D136" s="3" t="s">
        <v>1923</v>
      </c>
      <c r="E136" s="3" t="s">
        <v>1924</v>
      </c>
      <c r="F136" s="4" t="s">
        <v>1925</v>
      </c>
      <c r="G136" s="3" t="s">
        <v>668</v>
      </c>
      <c r="H136" s="4">
        <f>IFERROR(VLOOKUP(ENDEREÇOS_oficial[[#This Row],[CIDADE]]&amp;ENDEREÇOS_oficial[[#This Row],[BAIRRO]],[1]Regionais!K:N,4,0),"-")</f>
        <v>3</v>
      </c>
      <c r="I136" s="4" t="str">
        <f>IFERROR(VLOOKUP(ENDEREÇOS_oficial[[#This Row],[CIDADE]]&amp;ENDEREÇOS_oficial[[#This Row],[BAIRRO]],[1]Regionais!K:O,5,0),"-")</f>
        <v>B</v>
      </c>
      <c r="J136" s="3" t="s">
        <v>20</v>
      </c>
      <c r="K136" s="3" t="s">
        <v>667</v>
      </c>
      <c r="L136" s="3" t="s">
        <v>1926</v>
      </c>
      <c r="M136" s="4" t="s">
        <v>1927</v>
      </c>
    </row>
    <row r="137" spans="1:13" x14ac:dyDescent="0.25">
      <c r="A137" s="3">
        <v>904</v>
      </c>
      <c r="B137" s="3" t="s">
        <v>1928</v>
      </c>
      <c r="C137" s="3" t="s">
        <v>1200</v>
      </c>
      <c r="D137" s="3" t="s">
        <v>1200</v>
      </c>
      <c r="E137" s="3" t="s">
        <v>1929</v>
      </c>
      <c r="F137" s="4" t="s">
        <v>1930</v>
      </c>
      <c r="G137" s="3" t="s">
        <v>1415</v>
      </c>
      <c r="H137" s="4" t="str">
        <f>IFERROR(VLOOKUP(ENDEREÇOS_oficial[[#This Row],[CIDADE]]&amp;ENDEREÇOS_oficial[[#This Row],[BAIRRO]],[1]Regionais!K:N,4,0),"-")</f>
        <v>-</v>
      </c>
      <c r="I137" s="4" t="str">
        <f>IFERROR(VLOOKUP(ENDEREÇOS_oficial[[#This Row],[CIDADE]]&amp;ENDEREÇOS_oficial[[#This Row],[BAIRRO]],[1]Regionais!K:O,5,0),"-")</f>
        <v>-</v>
      </c>
      <c r="J137" s="3" t="s">
        <v>1346</v>
      </c>
      <c r="K137" s="3" t="s">
        <v>1931</v>
      </c>
      <c r="L137" s="3" t="s">
        <v>1932</v>
      </c>
      <c r="M137" s="4" t="s">
        <v>1933</v>
      </c>
    </row>
    <row r="138" spans="1:13" x14ac:dyDescent="0.25">
      <c r="A138" s="3">
        <v>910</v>
      </c>
      <c r="B138" s="3" t="s">
        <v>1934</v>
      </c>
      <c r="C138" s="3" t="s">
        <v>1200</v>
      </c>
      <c r="D138" s="3" t="s">
        <v>1200</v>
      </c>
      <c r="E138" s="3" t="s">
        <v>1935</v>
      </c>
      <c r="F138" s="4" t="s">
        <v>1228</v>
      </c>
      <c r="G138" s="3" t="s">
        <v>1016</v>
      </c>
      <c r="H138" s="4" t="str">
        <f>IFERROR(VLOOKUP(ENDEREÇOS_oficial[[#This Row],[CIDADE]]&amp;ENDEREÇOS_oficial[[#This Row],[BAIRRO]],[1]Regionais!K:N,4,0),"-")</f>
        <v>-</v>
      </c>
      <c r="I138" s="4" t="str">
        <f>IFERROR(VLOOKUP(ENDEREÇOS_oficial[[#This Row],[CIDADE]]&amp;ENDEREÇOS_oficial[[#This Row],[BAIRRO]],[1]Regionais!K:O,5,0),"-")</f>
        <v>-</v>
      </c>
      <c r="J138" s="3" t="s">
        <v>1423</v>
      </c>
      <c r="K138" s="3" t="s">
        <v>1936</v>
      </c>
      <c r="L138" s="3" t="s">
        <v>1937</v>
      </c>
      <c r="M138" s="4" t="s">
        <v>1938</v>
      </c>
    </row>
    <row r="139" spans="1:13" x14ac:dyDescent="0.25">
      <c r="A139" s="3">
        <v>914</v>
      </c>
      <c r="B139" s="3" t="s">
        <v>1939</v>
      </c>
      <c r="C139" s="3" t="s">
        <v>1200</v>
      </c>
      <c r="D139" s="3" t="s">
        <v>1200</v>
      </c>
      <c r="E139" s="3" t="s">
        <v>1940</v>
      </c>
      <c r="F139" s="4" t="s">
        <v>1941</v>
      </c>
      <c r="G139" s="3" t="s">
        <v>132</v>
      </c>
      <c r="H139" s="4" t="str">
        <f>IFERROR(VLOOKUP(ENDEREÇOS_oficial[[#This Row],[CIDADE]]&amp;ENDEREÇOS_oficial[[#This Row],[BAIRRO]],[1]Regionais!K:N,4,0),"-")</f>
        <v>-</v>
      </c>
      <c r="I139" s="4" t="str">
        <f>IFERROR(VLOOKUP(ENDEREÇOS_oficial[[#This Row],[CIDADE]]&amp;ENDEREÇOS_oficial[[#This Row],[BAIRRO]],[1]Regionais!K:O,5,0),"-")</f>
        <v>-</v>
      </c>
      <c r="J139" s="3" t="s">
        <v>1250</v>
      </c>
      <c r="K139" s="3" t="s">
        <v>1942</v>
      </c>
      <c r="L139" s="3" t="s">
        <v>1943</v>
      </c>
      <c r="M139" s="4" t="s">
        <v>1944</v>
      </c>
    </row>
    <row r="140" spans="1:13" x14ac:dyDescent="0.25">
      <c r="A140" s="3">
        <v>931</v>
      </c>
      <c r="B140" s="3" t="s">
        <v>1105</v>
      </c>
      <c r="C140" s="3" t="s">
        <v>733</v>
      </c>
      <c r="D140" s="3" t="s">
        <v>1106</v>
      </c>
      <c r="E140" s="3" t="s">
        <v>1680</v>
      </c>
      <c r="F140" s="4" t="s">
        <v>1945</v>
      </c>
      <c r="G140" s="3" t="s">
        <v>527</v>
      </c>
      <c r="H140" s="4" t="str">
        <f>IFERROR(VLOOKUP(ENDEREÇOS_oficial[[#This Row],[CIDADE]]&amp;ENDEREÇOS_oficial[[#This Row],[BAIRRO]],[1]Regionais!K:N,4,0),"-")</f>
        <v>-</v>
      </c>
      <c r="I140" s="4" t="str">
        <f>IFERROR(VLOOKUP(ENDEREÇOS_oficial[[#This Row],[CIDADE]]&amp;ENDEREÇOS_oficial[[#This Row],[BAIRRO]],[1]Regionais!K:O,5,0),"-")</f>
        <v>C</v>
      </c>
      <c r="J140" s="3" t="s">
        <v>188</v>
      </c>
      <c r="K140" s="3" t="s">
        <v>1107</v>
      </c>
      <c r="L140" s="3" t="s">
        <v>1108</v>
      </c>
      <c r="M140" s="4" t="s">
        <v>1109</v>
      </c>
    </row>
    <row r="141" spans="1:13" x14ac:dyDescent="0.25">
      <c r="A141" s="3">
        <v>938</v>
      </c>
      <c r="B141" s="3" t="s">
        <v>1946</v>
      </c>
      <c r="C141" s="3" t="s">
        <v>1200</v>
      </c>
      <c r="D141" s="3" t="s">
        <v>1200</v>
      </c>
      <c r="E141" s="3" t="s">
        <v>1539</v>
      </c>
      <c r="F141" s="4" t="s">
        <v>1947</v>
      </c>
      <c r="G141" s="3" t="s">
        <v>132</v>
      </c>
      <c r="H141" s="4" t="str">
        <f>IFERROR(VLOOKUP(ENDEREÇOS_oficial[[#This Row],[CIDADE]]&amp;ENDEREÇOS_oficial[[#This Row],[BAIRRO]],[1]Regionais!K:N,4,0),"-")</f>
        <v>-</v>
      </c>
      <c r="I141" s="4" t="str">
        <f>IFERROR(VLOOKUP(ENDEREÇOS_oficial[[#This Row],[CIDADE]]&amp;ENDEREÇOS_oficial[[#This Row],[BAIRRO]],[1]Regionais!K:O,5,0),"-")</f>
        <v>-</v>
      </c>
      <c r="J141" s="3" t="s">
        <v>1407</v>
      </c>
      <c r="K141" s="3" t="s">
        <v>1948</v>
      </c>
      <c r="L141" s="3" t="s">
        <v>1949</v>
      </c>
      <c r="M141" s="4" t="s">
        <v>1950</v>
      </c>
    </row>
    <row r="142" spans="1:13" x14ac:dyDescent="0.25">
      <c r="A142" s="3">
        <v>942</v>
      </c>
      <c r="B142" s="3" t="s">
        <v>1038</v>
      </c>
      <c r="C142" s="3" t="s">
        <v>37</v>
      </c>
      <c r="D142" s="3" t="s">
        <v>1200</v>
      </c>
      <c r="E142" s="3" t="s">
        <v>1951</v>
      </c>
      <c r="F142" s="4" t="s">
        <v>1952</v>
      </c>
      <c r="G142" s="3" t="s">
        <v>119</v>
      </c>
      <c r="H142" s="4">
        <f>IFERROR(VLOOKUP(ENDEREÇOS_oficial[[#This Row],[CIDADE]]&amp;ENDEREÇOS_oficial[[#This Row],[BAIRRO]],[1]Regionais!K:N,4,0),"-")</f>
        <v>2</v>
      </c>
      <c r="I142" s="4" t="str">
        <f>IFERROR(VLOOKUP(ENDEREÇOS_oficial[[#This Row],[CIDADE]]&amp;ENDEREÇOS_oficial[[#This Row],[BAIRRO]],[1]Regionais!K:O,5,0),"-")</f>
        <v>A</v>
      </c>
      <c r="J142" s="3" t="s">
        <v>20</v>
      </c>
      <c r="K142" s="3" t="s">
        <v>1953</v>
      </c>
      <c r="L142" s="3" t="s">
        <v>1040</v>
      </c>
      <c r="M142" s="4" t="s">
        <v>1041</v>
      </c>
    </row>
    <row r="143" spans="1:13" x14ac:dyDescent="0.25">
      <c r="A143" s="3">
        <v>947</v>
      </c>
      <c r="B143" s="3" t="s">
        <v>1954</v>
      </c>
      <c r="C143" s="3" t="s">
        <v>1200</v>
      </c>
      <c r="D143" s="3" t="s">
        <v>1200</v>
      </c>
      <c r="E143" s="3" t="s">
        <v>1693</v>
      </c>
      <c r="F143" s="4" t="s">
        <v>1955</v>
      </c>
      <c r="G143" s="3" t="s">
        <v>132</v>
      </c>
      <c r="H143" s="4" t="str">
        <f>IFERROR(VLOOKUP(ENDEREÇOS_oficial[[#This Row],[CIDADE]]&amp;ENDEREÇOS_oficial[[#This Row],[BAIRRO]],[1]Regionais!K:N,4,0),"-")</f>
        <v>-</v>
      </c>
      <c r="I143" s="4" t="str">
        <f>IFERROR(VLOOKUP(ENDEREÇOS_oficial[[#This Row],[CIDADE]]&amp;ENDEREÇOS_oficial[[#This Row],[BAIRRO]],[1]Regionais!K:O,5,0),"-")</f>
        <v>-</v>
      </c>
      <c r="J143" s="3" t="s">
        <v>1658</v>
      </c>
      <c r="K143" s="3" t="s">
        <v>1956</v>
      </c>
      <c r="L143" s="3" t="s">
        <v>1957</v>
      </c>
      <c r="M143" s="4" t="s">
        <v>1958</v>
      </c>
    </row>
    <row r="144" spans="1:13" x14ac:dyDescent="0.25">
      <c r="A144" s="3">
        <v>950</v>
      </c>
      <c r="B144" s="3" t="s">
        <v>191</v>
      </c>
      <c r="C144" s="3" t="s">
        <v>37</v>
      </c>
      <c r="D144" s="3" t="s">
        <v>1200</v>
      </c>
      <c r="E144" s="3" t="s">
        <v>1959</v>
      </c>
      <c r="F144" s="4" t="s">
        <v>1960</v>
      </c>
      <c r="G144" s="3" t="s">
        <v>193</v>
      </c>
      <c r="H144" s="4">
        <f>IFERROR(VLOOKUP(ENDEREÇOS_oficial[[#This Row],[CIDADE]]&amp;ENDEREÇOS_oficial[[#This Row],[BAIRRO]],[1]Regionais!K:N,4,0),"-")</f>
        <v>1</v>
      </c>
      <c r="I144" s="4" t="str">
        <f>IFERROR(VLOOKUP(ENDEREÇOS_oficial[[#This Row],[CIDADE]]&amp;ENDEREÇOS_oficial[[#This Row],[BAIRRO]],[1]Regionais!K:O,5,0),"-")</f>
        <v>C</v>
      </c>
      <c r="J144" s="3" t="s">
        <v>20</v>
      </c>
      <c r="K144" s="3" t="s">
        <v>1961</v>
      </c>
      <c r="L144" s="3" t="s">
        <v>1962</v>
      </c>
      <c r="M144" s="4" t="s">
        <v>1963</v>
      </c>
    </row>
    <row r="145" spans="1:13" x14ac:dyDescent="0.25">
      <c r="A145" s="3">
        <v>954</v>
      </c>
      <c r="B145" s="3" t="s">
        <v>318</v>
      </c>
      <c r="C145" s="3" t="s">
        <v>37</v>
      </c>
      <c r="D145" s="3" t="s">
        <v>1200</v>
      </c>
      <c r="E145" s="3" t="s">
        <v>1964</v>
      </c>
      <c r="F145" s="4" t="s">
        <v>1965</v>
      </c>
      <c r="G145" s="3" t="s">
        <v>308</v>
      </c>
      <c r="H145" s="4">
        <f>IFERROR(VLOOKUP(ENDEREÇOS_oficial[[#This Row],[CIDADE]]&amp;ENDEREÇOS_oficial[[#This Row],[BAIRRO]],[1]Regionais!K:N,4,0),"-")</f>
        <v>6</v>
      </c>
      <c r="I145" s="4" t="str">
        <f>IFERROR(VLOOKUP(ENDEREÇOS_oficial[[#This Row],[CIDADE]]&amp;ENDEREÇOS_oficial[[#This Row],[BAIRRO]],[1]Regionais!K:O,5,0),"-")</f>
        <v>B</v>
      </c>
      <c r="J145" s="3" t="s">
        <v>20</v>
      </c>
      <c r="K145" s="3" t="s">
        <v>1966</v>
      </c>
      <c r="L145" s="3" t="s">
        <v>320</v>
      </c>
      <c r="M145" s="4" t="s">
        <v>321</v>
      </c>
    </row>
    <row r="146" spans="1:13" x14ac:dyDescent="0.25">
      <c r="A146" s="3">
        <v>958</v>
      </c>
      <c r="B146" s="3" t="s">
        <v>130</v>
      </c>
      <c r="C146" s="3" t="s">
        <v>37</v>
      </c>
      <c r="D146" s="3" t="s">
        <v>1200</v>
      </c>
      <c r="E146" s="3" t="s">
        <v>1967</v>
      </c>
      <c r="F146" s="4" t="s">
        <v>1968</v>
      </c>
      <c r="G146" s="3" t="s">
        <v>132</v>
      </c>
      <c r="H146" s="4">
        <f>IFERROR(VLOOKUP(ENDEREÇOS_oficial[[#This Row],[CIDADE]]&amp;ENDEREÇOS_oficial[[#This Row],[BAIRRO]],[1]Regionais!K:N,4,0),"-")</f>
        <v>12</v>
      </c>
      <c r="I146" s="4" t="str">
        <f>IFERROR(VLOOKUP(ENDEREÇOS_oficial[[#This Row],[CIDADE]]&amp;ENDEREÇOS_oficial[[#This Row],[BAIRRO]],[1]Regionais!K:O,5,0),"-")</f>
        <v>B</v>
      </c>
      <c r="J146" s="3" t="s">
        <v>20</v>
      </c>
      <c r="K146" s="3" t="s">
        <v>1969</v>
      </c>
      <c r="L146" s="3" t="s">
        <v>133</v>
      </c>
      <c r="M146" s="4" t="s">
        <v>134</v>
      </c>
    </row>
    <row r="147" spans="1:13" x14ac:dyDescent="0.25">
      <c r="A147" s="3">
        <v>962</v>
      </c>
      <c r="B147" s="3" t="s">
        <v>1970</v>
      </c>
      <c r="C147" s="3" t="s">
        <v>1200</v>
      </c>
      <c r="D147" s="3" t="s">
        <v>1200</v>
      </c>
      <c r="E147" s="3" t="s">
        <v>1971</v>
      </c>
      <c r="F147" s="4" t="s">
        <v>1972</v>
      </c>
      <c r="G147" s="3" t="s">
        <v>1973</v>
      </c>
      <c r="H147" s="4" t="str">
        <f>IFERROR(VLOOKUP(ENDEREÇOS_oficial[[#This Row],[CIDADE]]&amp;ENDEREÇOS_oficial[[#This Row],[BAIRRO]],[1]Regionais!K:N,4,0),"-")</f>
        <v>-</v>
      </c>
      <c r="I147" s="4" t="str">
        <f>IFERROR(VLOOKUP(ENDEREÇOS_oficial[[#This Row],[CIDADE]]&amp;ENDEREÇOS_oficial[[#This Row],[BAIRRO]],[1]Regionais!K:O,5,0),"-")</f>
        <v>-</v>
      </c>
      <c r="J147" s="3" t="s">
        <v>1556</v>
      </c>
      <c r="K147" s="3" t="s">
        <v>1974</v>
      </c>
      <c r="L147" s="3" t="s">
        <v>1975</v>
      </c>
      <c r="M147" s="4" t="s">
        <v>1976</v>
      </c>
    </row>
    <row r="148" spans="1:13" x14ac:dyDescent="0.25">
      <c r="A148" s="3">
        <v>967</v>
      </c>
      <c r="B148" s="3" t="s">
        <v>135</v>
      </c>
      <c r="C148" s="3" t="s">
        <v>37</v>
      </c>
      <c r="D148" s="3" t="s">
        <v>1200</v>
      </c>
      <c r="E148" s="3" t="s">
        <v>1977</v>
      </c>
      <c r="F148" s="4" t="s">
        <v>1978</v>
      </c>
      <c r="G148" s="3" t="s">
        <v>132</v>
      </c>
      <c r="H148" s="4">
        <f>IFERROR(VLOOKUP(ENDEREÇOS_oficial[[#This Row],[CIDADE]]&amp;ENDEREÇOS_oficial[[#This Row],[BAIRRO]],[1]Regionais!K:N,4,0),"-")</f>
        <v>12</v>
      </c>
      <c r="I148" s="4" t="str">
        <f>IFERROR(VLOOKUP(ENDEREÇOS_oficial[[#This Row],[CIDADE]]&amp;ENDEREÇOS_oficial[[#This Row],[BAIRRO]],[1]Regionais!K:O,5,0),"-")</f>
        <v>B</v>
      </c>
      <c r="J148" s="3" t="s">
        <v>20</v>
      </c>
      <c r="K148" s="3" t="s">
        <v>1979</v>
      </c>
      <c r="L148" s="3" t="s">
        <v>1980</v>
      </c>
      <c r="M148" s="4" t="s">
        <v>1981</v>
      </c>
    </row>
    <row r="149" spans="1:13" x14ac:dyDescent="0.25">
      <c r="A149" s="3">
        <v>972</v>
      </c>
      <c r="B149" s="3" t="s">
        <v>14</v>
      </c>
      <c r="C149" s="3" t="s">
        <v>15</v>
      </c>
      <c r="D149" s="3" t="s">
        <v>1200</v>
      </c>
      <c r="E149" s="3" t="s">
        <v>1982</v>
      </c>
      <c r="F149" s="4" t="s">
        <v>1983</v>
      </c>
      <c r="G149" s="3" t="s">
        <v>19</v>
      </c>
      <c r="H149" s="4">
        <f>IFERROR(VLOOKUP(ENDEREÇOS_oficial[[#This Row],[CIDADE]]&amp;ENDEREÇOS_oficial[[#This Row],[BAIRRO]],[1]Regionais!K:N,4,0),"-")</f>
        <v>7</v>
      </c>
      <c r="I149" s="4" t="str">
        <f>IFERROR(VLOOKUP(ENDEREÇOS_oficial[[#This Row],[CIDADE]]&amp;ENDEREÇOS_oficial[[#This Row],[BAIRRO]],[1]Regionais!K:O,5,0),"-")</f>
        <v>A</v>
      </c>
      <c r="J149" s="3" t="s">
        <v>20</v>
      </c>
      <c r="K149" s="3" t="s">
        <v>1984</v>
      </c>
      <c r="L149" s="3" t="s">
        <v>21</v>
      </c>
      <c r="M149" s="4" t="s">
        <v>22</v>
      </c>
    </row>
    <row r="150" spans="1:13" x14ac:dyDescent="0.25">
      <c r="A150" s="3">
        <v>976</v>
      </c>
      <c r="B150" s="3" t="s">
        <v>565</v>
      </c>
      <c r="C150" s="3" t="s">
        <v>37</v>
      </c>
      <c r="D150" s="3" t="s">
        <v>1200</v>
      </c>
      <c r="E150" s="3" t="s">
        <v>1985</v>
      </c>
      <c r="F150" s="4" t="s">
        <v>1986</v>
      </c>
      <c r="G150" s="3" t="s">
        <v>567</v>
      </c>
      <c r="H150" s="4">
        <f>IFERROR(VLOOKUP(ENDEREÇOS_oficial[[#This Row],[CIDADE]]&amp;ENDEREÇOS_oficial[[#This Row],[BAIRRO]],[1]Regionais!K:N,4,0),"-")</f>
        <v>11</v>
      </c>
      <c r="I150" s="4" t="str">
        <f>IFERROR(VLOOKUP(ENDEREÇOS_oficial[[#This Row],[CIDADE]]&amp;ENDEREÇOS_oficial[[#This Row],[BAIRRO]],[1]Regionais!K:O,5,0),"-")</f>
        <v>C</v>
      </c>
      <c r="J150" s="3" t="s">
        <v>20</v>
      </c>
      <c r="K150" s="3" t="s">
        <v>1987</v>
      </c>
      <c r="L150" s="3" t="s">
        <v>1988</v>
      </c>
      <c r="M150" s="4" t="s">
        <v>1989</v>
      </c>
    </row>
    <row r="151" spans="1:13" x14ac:dyDescent="0.25">
      <c r="A151" s="3">
        <v>977</v>
      </c>
      <c r="B151" s="3" t="s">
        <v>1990</v>
      </c>
      <c r="C151" s="3" t="s">
        <v>1200</v>
      </c>
      <c r="D151" s="3" t="s">
        <v>1200</v>
      </c>
      <c r="E151" s="3" t="s">
        <v>1991</v>
      </c>
      <c r="F151" s="4" t="s">
        <v>1992</v>
      </c>
      <c r="G151" s="3" t="s">
        <v>1993</v>
      </c>
      <c r="H151" s="4" t="str">
        <f>IFERROR(VLOOKUP(ENDEREÇOS_oficial[[#This Row],[CIDADE]]&amp;ENDEREÇOS_oficial[[#This Row],[BAIRRO]],[1]Regionais!K:N,4,0),"-")</f>
        <v>-</v>
      </c>
      <c r="I151" s="4" t="str">
        <f>IFERROR(VLOOKUP(ENDEREÇOS_oficial[[#This Row],[CIDADE]]&amp;ENDEREÇOS_oficial[[#This Row],[BAIRRO]],[1]Regionais!K:O,5,0),"-")</f>
        <v>-</v>
      </c>
      <c r="J151" s="3" t="s">
        <v>1204</v>
      </c>
      <c r="K151" s="3" t="s">
        <v>1994</v>
      </c>
      <c r="L151" s="3" t="s">
        <v>1995</v>
      </c>
      <c r="M151" s="4" t="s">
        <v>1996</v>
      </c>
    </row>
    <row r="152" spans="1:13" x14ac:dyDescent="0.25">
      <c r="A152" s="3">
        <v>983</v>
      </c>
      <c r="B152" s="3" t="s">
        <v>1997</v>
      </c>
      <c r="C152" s="3" t="s">
        <v>1200</v>
      </c>
      <c r="D152" s="3" t="s">
        <v>1200</v>
      </c>
      <c r="E152" s="3" t="s">
        <v>1998</v>
      </c>
      <c r="F152" s="4" t="s">
        <v>1999</v>
      </c>
      <c r="G152" s="3" t="s">
        <v>2000</v>
      </c>
      <c r="H152" s="4" t="str">
        <f>IFERROR(VLOOKUP(ENDEREÇOS_oficial[[#This Row],[CIDADE]]&amp;ENDEREÇOS_oficial[[#This Row],[BAIRRO]],[1]Regionais!K:N,4,0),"-")</f>
        <v>-</v>
      </c>
      <c r="I152" s="4" t="str">
        <f>IFERROR(VLOOKUP(ENDEREÇOS_oficial[[#This Row],[CIDADE]]&amp;ENDEREÇOS_oficial[[#This Row],[BAIRRO]],[1]Regionais!K:O,5,0),"-")</f>
        <v>-</v>
      </c>
      <c r="J152" s="3" t="s">
        <v>1204</v>
      </c>
      <c r="K152" s="3" t="s">
        <v>2001</v>
      </c>
      <c r="L152" s="3" t="s">
        <v>2002</v>
      </c>
      <c r="M152" s="4" t="s">
        <v>2003</v>
      </c>
    </row>
    <row r="153" spans="1:13" x14ac:dyDescent="0.25">
      <c r="A153" s="3">
        <v>989</v>
      </c>
      <c r="B153" s="3" t="s">
        <v>165</v>
      </c>
      <c r="C153" s="3" t="s">
        <v>37</v>
      </c>
      <c r="D153" s="3" t="s">
        <v>1200</v>
      </c>
      <c r="E153" s="3" t="s">
        <v>2004</v>
      </c>
      <c r="F153" s="4" t="s">
        <v>2005</v>
      </c>
      <c r="G153" s="3" t="s">
        <v>167</v>
      </c>
      <c r="H153" s="4">
        <f>IFERROR(VLOOKUP(ENDEREÇOS_oficial[[#This Row],[CIDADE]]&amp;ENDEREÇOS_oficial[[#This Row],[BAIRRO]],[1]Regionais!K:N,4,0),"-")</f>
        <v>1</v>
      </c>
      <c r="I153" s="4" t="str">
        <f>IFERROR(VLOOKUP(ENDEREÇOS_oficial[[#This Row],[CIDADE]]&amp;ENDEREÇOS_oficial[[#This Row],[BAIRRO]],[1]Regionais!K:O,5,0),"-")</f>
        <v>C</v>
      </c>
      <c r="J153" s="3" t="s">
        <v>20</v>
      </c>
      <c r="K153" s="3" t="s">
        <v>2006</v>
      </c>
      <c r="L153" s="3" t="s">
        <v>2007</v>
      </c>
      <c r="M153" s="4" t="s">
        <v>2008</v>
      </c>
    </row>
    <row r="154" spans="1:13" x14ac:dyDescent="0.25">
      <c r="A154" s="3">
        <v>994</v>
      </c>
      <c r="B154" s="3" t="s">
        <v>2009</v>
      </c>
      <c r="C154" s="3" t="s">
        <v>1200</v>
      </c>
      <c r="D154" s="3" t="s">
        <v>1200</v>
      </c>
      <c r="E154" s="3" t="s">
        <v>2010</v>
      </c>
      <c r="F154" s="4" t="s">
        <v>2011</v>
      </c>
      <c r="G154" s="3" t="s">
        <v>2012</v>
      </c>
      <c r="H154" s="4" t="str">
        <f>IFERROR(VLOOKUP(ENDEREÇOS_oficial[[#This Row],[CIDADE]]&amp;ENDEREÇOS_oficial[[#This Row],[BAIRRO]],[1]Regionais!K:N,4,0),"-")</f>
        <v>-</v>
      </c>
      <c r="I154" s="4" t="str">
        <f>IFERROR(VLOOKUP(ENDEREÇOS_oficial[[#This Row],[CIDADE]]&amp;ENDEREÇOS_oficial[[#This Row],[BAIRRO]],[1]Regionais!K:O,5,0),"-")</f>
        <v>-</v>
      </c>
      <c r="J154" s="3" t="s">
        <v>1423</v>
      </c>
      <c r="K154" s="3" t="s">
        <v>2013</v>
      </c>
      <c r="L154" s="3" t="s">
        <v>2014</v>
      </c>
      <c r="M154" s="4" t="s">
        <v>2015</v>
      </c>
    </row>
    <row r="155" spans="1:13" x14ac:dyDescent="0.25">
      <c r="A155" s="3">
        <v>996</v>
      </c>
      <c r="B155" s="3" t="s">
        <v>2016</v>
      </c>
      <c r="C155" s="3" t="s">
        <v>1200</v>
      </c>
      <c r="D155" s="3" t="s">
        <v>1200</v>
      </c>
      <c r="E155" s="3" t="s">
        <v>2017</v>
      </c>
      <c r="F155" s="4" t="s">
        <v>2018</v>
      </c>
      <c r="G155" s="3" t="s">
        <v>2019</v>
      </c>
      <c r="H155" s="4" t="str">
        <f>IFERROR(VLOOKUP(ENDEREÇOS_oficial[[#This Row],[CIDADE]]&amp;ENDEREÇOS_oficial[[#This Row],[BAIRRO]],[1]Regionais!K:N,4,0),"-")</f>
        <v>-</v>
      </c>
      <c r="I155" s="4" t="str">
        <f>IFERROR(VLOOKUP(ENDEREÇOS_oficial[[#This Row],[CIDADE]]&amp;ENDEREÇOS_oficial[[#This Row],[BAIRRO]],[1]Regionais!K:O,5,0),"-")</f>
        <v>-</v>
      </c>
      <c r="J155" s="3" t="s">
        <v>1346</v>
      </c>
      <c r="K155" s="3" t="s">
        <v>2020</v>
      </c>
      <c r="L155" s="3" t="s">
        <v>2021</v>
      </c>
      <c r="M155" s="4" t="s">
        <v>2022</v>
      </c>
    </row>
    <row r="156" spans="1:13" x14ac:dyDescent="0.25">
      <c r="A156" s="3">
        <v>1003</v>
      </c>
      <c r="B156" s="3" t="s">
        <v>2023</v>
      </c>
      <c r="C156" s="3" t="s">
        <v>1200</v>
      </c>
      <c r="D156" s="3" t="s">
        <v>2023</v>
      </c>
      <c r="E156" s="3" t="s">
        <v>2024</v>
      </c>
      <c r="F156" s="4" t="s">
        <v>2025</v>
      </c>
      <c r="G156" s="3" t="s">
        <v>132</v>
      </c>
      <c r="H156" s="4" t="str">
        <f>IFERROR(VLOOKUP(ENDEREÇOS_oficial[[#This Row],[CIDADE]]&amp;ENDEREÇOS_oficial[[#This Row],[BAIRRO]],[1]Regionais!K:N,4,0),"-")</f>
        <v>-</v>
      </c>
      <c r="I156" s="4" t="str">
        <f>IFERROR(VLOOKUP(ENDEREÇOS_oficial[[#This Row],[CIDADE]]&amp;ENDEREÇOS_oficial[[#This Row],[BAIRRO]],[1]Regionais!K:O,5,0),"-")</f>
        <v>-</v>
      </c>
      <c r="J156" s="3" t="s">
        <v>1237</v>
      </c>
      <c r="K156" s="3" t="s">
        <v>2026</v>
      </c>
      <c r="L156" s="3" t="s">
        <v>2027</v>
      </c>
      <c r="M156" s="4" t="s">
        <v>2028</v>
      </c>
    </row>
    <row r="157" spans="1:13" x14ac:dyDescent="0.25">
      <c r="A157" s="3">
        <v>1004</v>
      </c>
      <c r="B157" s="3" t="s">
        <v>543</v>
      </c>
      <c r="C157" s="3" t="s">
        <v>37</v>
      </c>
      <c r="D157" s="3" t="s">
        <v>1200</v>
      </c>
      <c r="E157" s="3" t="s">
        <v>2029</v>
      </c>
      <c r="F157" s="4" t="s">
        <v>2030</v>
      </c>
      <c r="G157" s="3" t="s">
        <v>545</v>
      </c>
      <c r="H157" s="4">
        <f>IFERROR(VLOOKUP(ENDEREÇOS_oficial[[#This Row],[CIDADE]]&amp;ENDEREÇOS_oficial[[#This Row],[BAIRRO]],[1]Regionais!K:N,4,0),"-")</f>
        <v>10</v>
      </c>
      <c r="I157" s="4" t="str">
        <f>IFERROR(VLOOKUP(ENDEREÇOS_oficial[[#This Row],[CIDADE]]&amp;ENDEREÇOS_oficial[[#This Row],[BAIRRO]],[1]Regionais!K:O,5,0),"-")</f>
        <v>C</v>
      </c>
      <c r="J157" s="3" t="s">
        <v>20</v>
      </c>
      <c r="K157" s="3" t="s">
        <v>2031</v>
      </c>
      <c r="L157" s="3" t="s">
        <v>546</v>
      </c>
      <c r="M157" s="4" t="s">
        <v>547</v>
      </c>
    </row>
    <row r="158" spans="1:13" x14ac:dyDescent="0.25">
      <c r="A158" s="3">
        <v>1006</v>
      </c>
      <c r="B158" s="3" t="s">
        <v>314</v>
      </c>
      <c r="C158" s="3" t="s">
        <v>37</v>
      </c>
      <c r="D158" s="3" t="s">
        <v>1200</v>
      </c>
      <c r="E158" s="3" t="s">
        <v>1308</v>
      </c>
      <c r="F158" s="4" t="s">
        <v>2032</v>
      </c>
      <c r="G158" s="3" t="s">
        <v>308</v>
      </c>
      <c r="H158" s="4">
        <f>IFERROR(VLOOKUP(ENDEREÇOS_oficial[[#This Row],[CIDADE]]&amp;ENDEREÇOS_oficial[[#This Row],[BAIRRO]],[1]Regionais!K:N,4,0),"-")</f>
        <v>6</v>
      </c>
      <c r="I158" s="4" t="str">
        <f>IFERROR(VLOOKUP(ENDEREÇOS_oficial[[#This Row],[CIDADE]]&amp;ENDEREÇOS_oficial[[#This Row],[BAIRRO]],[1]Regionais!K:O,5,0),"-")</f>
        <v>B</v>
      </c>
      <c r="J158" s="3" t="s">
        <v>20</v>
      </c>
      <c r="K158" s="3" t="s">
        <v>2033</v>
      </c>
      <c r="L158" s="3" t="s">
        <v>2034</v>
      </c>
      <c r="M158" s="4" t="s">
        <v>2035</v>
      </c>
    </row>
    <row r="159" spans="1:13" x14ac:dyDescent="0.25">
      <c r="A159" s="3">
        <v>1011</v>
      </c>
      <c r="B159" s="3" t="s">
        <v>489</v>
      </c>
      <c r="C159" s="3" t="s">
        <v>37</v>
      </c>
      <c r="D159" s="3" t="s">
        <v>1200</v>
      </c>
      <c r="E159" s="3" t="s">
        <v>2036</v>
      </c>
      <c r="F159" s="4" t="s">
        <v>2037</v>
      </c>
      <c r="G159" s="3" t="s">
        <v>491</v>
      </c>
      <c r="H159" s="4" t="str">
        <f>IFERROR(VLOOKUP(ENDEREÇOS_oficial[[#This Row],[CIDADE]]&amp;ENDEREÇOS_oficial[[#This Row],[BAIRRO]],[1]Regionais!K:N,4,0),"-")</f>
        <v>-</v>
      </c>
      <c r="I159" s="4" t="str">
        <f>IFERROR(VLOOKUP(ENDEREÇOS_oficial[[#This Row],[CIDADE]]&amp;ENDEREÇOS_oficial[[#This Row],[BAIRRO]],[1]Regionais!K:O,5,0),"-")</f>
        <v>C</v>
      </c>
      <c r="J159" s="3" t="s">
        <v>479</v>
      </c>
      <c r="K159" s="3" t="s">
        <v>2038</v>
      </c>
      <c r="L159" s="3" t="s">
        <v>2039</v>
      </c>
      <c r="M159" s="4" t="s">
        <v>2040</v>
      </c>
    </row>
    <row r="160" spans="1:13" x14ac:dyDescent="0.25">
      <c r="A160" s="3">
        <v>1017</v>
      </c>
      <c r="B160" s="3" t="s">
        <v>2041</v>
      </c>
      <c r="C160" s="3" t="s">
        <v>1200</v>
      </c>
      <c r="D160" s="3" t="s">
        <v>1200</v>
      </c>
      <c r="E160" s="3" t="s">
        <v>2042</v>
      </c>
      <c r="F160" s="4" t="s">
        <v>2043</v>
      </c>
      <c r="G160" s="3" t="s">
        <v>2044</v>
      </c>
      <c r="H160" s="4" t="str">
        <f>IFERROR(VLOOKUP(ENDEREÇOS_oficial[[#This Row],[CIDADE]]&amp;ENDEREÇOS_oficial[[#This Row],[BAIRRO]],[1]Regionais!K:N,4,0),"-")</f>
        <v>-</v>
      </c>
      <c r="I160" s="4" t="str">
        <f>IFERROR(VLOOKUP(ENDEREÇOS_oficial[[#This Row],[CIDADE]]&amp;ENDEREÇOS_oficial[[#This Row],[BAIRRO]],[1]Regionais!K:O,5,0),"-")</f>
        <v>-</v>
      </c>
      <c r="J160" s="3" t="s">
        <v>1346</v>
      </c>
      <c r="K160" s="3" t="s">
        <v>2045</v>
      </c>
      <c r="L160" s="3" t="s">
        <v>2046</v>
      </c>
      <c r="M160" s="4" t="s">
        <v>2047</v>
      </c>
    </row>
    <row r="161" spans="1:13" x14ac:dyDescent="0.25">
      <c r="A161" s="3">
        <v>1021</v>
      </c>
      <c r="B161" s="3" t="s">
        <v>2048</v>
      </c>
      <c r="C161" s="3" t="s">
        <v>1200</v>
      </c>
      <c r="D161" s="3" t="s">
        <v>1200</v>
      </c>
      <c r="E161" s="3" t="s">
        <v>2049</v>
      </c>
      <c r="F161" s="4" t="s">
        <v>2050</v>
      </c>
      <c r="G161" s="3" t="s">
        <v>2051</v>
      </c>
      <c r="H161" s="4" t="str">
        <f>IFERROR(VLOOKUP(ENDEREÇOS_oficial[[#This Row],[CIDADE]]&amp;ENDEREÇOS_oficial[[#This Row],[BAIRRO]],[1]Regionais!K:N,4,0),"-")</f>
        <v>-</v>
      </c>
      <c r="I161" s="4" t="str">
        <f>IFERROR(VLOOKUP(ENDEREÇOS_oficial[[#This Row],[CIDADE]]&amp;ENDEREÇOS_oficial[[#This Row],[BAIRRO]],[1]Regionais!K:O,5,0),"-")</f>
        <v>-</v>
      </c>
      <c r="J161" s="3" t="s">
        <v>1423</v>
      </c>
      <c r="K161" s="3" t="s">
        <v>2052</v>
      </c>
      <c r="L161" s="3" t="s">
        <v>2053</v>
      </c>
      <c r="M161" s="4" t="s">
        <v>2054</v>
      </c>
    </row>
    <row r="162" spans="1:13" x14ac:dyDescent="0.25">
      <c r="A162" s="3">
        <v>1025</v>
      </c>
      <c r="B162" s="3" t="s">
        <v>368</v>
      </c>
      <c r="C162" s="3" t="s">
        <v>37</v>
      </c>
      <c r="D162" s="3" t="s">
        <v>1200</v>
      </c>
      <c r="E162" s="3" t="s">
        <v>2055</v>
      </c>
      <c r="F162" s="4" t="s">
        <v>2056</v>
      </c>
      <c r="G162" s="3" t="s">
        <v>365</v>
      </c>
      <c r="H162" s="4">
        <f>IFERROR(VLOOKUP(ENDEREÇOS_oficial[[#This Row],[CIDADE]]&amp;ENDEREÇOS_oficial[[#This Row],[BAIRRO]],[1]Regionais!K:N,4,0),"-")</f>
        <v>6</v>
      </c>
      <c r="I162" s="4" t="str">
        <f>IFERROR(VLOOKUP(ENDEREÇOS_oficial[[#This Row],[CIDADE]]&amp;ENDEREÇOS_oficial[[#This Row],[BAIRRO]],[1]Regionais!K:O,5,0),"-")</f>
        <v>B</v>
      </c>
      <c r="J162" s="3" t="s">
        <v>20</v>
      </c>
      <c r="K162" s="3" t="s">
        <v>2057</v>
      </c>
      <c r="L162" s="3" t="s">
        <v>2058</v>
      </c>
      <c r="M162" s="4" t="s">
        <v>2059</v>
      </c>
    </row>
    <row r="163" spans="1:13" x14ac:dyDescent="0.25">
      <c r="A163" s="3">
        <v>1034</v>
      </c>
      <c r="B163" s="3" t="s">
        <v>2060</v>
      </c>
      <c r="C163" s="3" t="s">
        <v>37</v>
      </c>
      <c r="D163" s="3" t="s">
        <v>1200</v>
      </c>
      <c r="E163" s="3" t="s">
        <v>2061</v>
      </c>
      <c r="F163" s="4" t="s">
        <v>2062</v>
      </c>
      <c r="G163" s="3" t="s">
        <v>468</v>
      </c>
      <c r="H163" s="4">
        <f>IFERROR(VLOOKUP(ENDEREÇOS_oficial[[#This Row],[CIDADE]]&amp;ENDEREÇOS_oficial[[#This Row],[BAIRRO]],[1]Regionais!K:N,4,0),"-")</f>
        <v>8</v>
      </c>
      <c r="I163" s="4" t="str">
        <f>IFERROR(VLOOKUP(ENDEREÇOS_oficial[[#This Row],[CIDADE]]&amp;ENDEREÇOS_oficial[[#This Row],[BAIRRO]],[1]Regionais!K:O,5,0),"-")</f>
        <v>C</v>
      </c>
      <c r="J163" s="3" t="s">
        <v>20</v>
      </c>
      <c r="K163" s="3" t="s">
        <v>2063</v>
      </c>
      <c r="L163" s="3" t="s">
        <v>2064</v>
      </c>
      <c r="M163" s="4" t="s">
        <v>2065</v>
      </c>
    </row>
    <row r="164" spans="1:13" x14ac:dyDescent="0.25">
      <c r="A164" s="3">
        <v>1040</v>
      </c>
      <c r="B164" s="3" t="s">
        <v>2066</v>
      </c>
      <c r="C164" s="3" t="s">
        <v>1200</v>
      </c>
      <c r="D164" s="3" t="s">
        <v>1200</v>
      </c>
      <c r="E164" s="3" t="s">
        <v>2067</v>
      </c>
      <c r="F164" s="4" t="s">
        <v>2068</v>
      </c>
      <c r="G164" s="3" t="s">
        <v>744</v>
      </c>
      <c r="H164" s="4" t="str">
        <f>IFERROR(VLOOKUP(ENDEREÇOS_oficial[[#This Row],[CIDADE]]&amp;ENDEREÇOS_oficial[[#This Row],[BAIRRO]],[1]Regionais!K:N,4,0),"-")</f>
        <v>-</v>
      </c>
      <c r="I164" s="4" t="str">
        <f>IFERROR(VLOOKUP(ENDEREÇOS_oficial[[#This Row],[CIDADE]]&amp;ENDEREÇOS_oficial[[#This Row],[BAIRRO]],[1]Regionais!K:O,5,0),"-")</f>
        <v>C</v>
      </c>
      <c r="J164" s="3" t="s">
        <v>188</v>
      </c>
      <c r="K164" s="3" t="s">
        <v>2069</v>
      </c>
      <c r="L164" s="3" t="s">
        <v>2070</v>
      </c>
      <c r="M164" s="4" t="s">
        <v>2071</v>
      </c>
    </row>
    <row r="165" spans="1:13" x14ac:dyDescent="0.25">
      <c r="A165" s="3">
        <v>1043</v>
      </c>
      <c r="B165" s="3" t="s">
        <v>414</v>
      </c>
      <c r="C165" s="3" t="s">
        <v>37</v>
      </c>
      <c r="D165" s="3" t="s">
        <v>1200</v>
      </c>
      <c r="E165" s="3" t="s">
        <v>2072</v>
      </c>
      <c r="F165" s="4" t="s">
        <v>2073</v>
      </c>
      <c r="G165" s="3" t="s">
        <v>411</v>
      </c>
      <c r="H165" s="4">
        <f>IFERROR(VLOOKUP(ENDEREÇOS_oficial[[#This Row],[CIDADE]]&amp;ENDEREÇOS_oficial[[#This Row],[BAIRRO]],[1]Regionais!K:N,4,0),"-")</f>
        <v>8</v>
      </c>
      <c r="I165" s="4" t="str">
        <f>IFERROR(VLOOKUP(ENDEREÇOS_oficial[[#This Row],[CIDADE]]&amp;ENDEREÇOS_oficial[[#This Row],[BAIRRO]],[1]Regionais!K:O,5,0),"-")</f>
        <v>C</v>
      </c>
      <c r="J165" s="3" t="s">
        <v>20</v>
      </c>
      <c r="K165" s="3" t="s">
        <v>2074</v>
      </c>
      <c r="L165" s="3" t="s">
        <v>416</v>
      </c>
      <c r="M165" s="4" t="s">
        <v>417</v>
      </c>
    </row>
    <row r="166" spans="1:13" x14ac:dyDescent="0.25">
      <c r="A166" s="3">
        <v>1044</v>
      </c>
      <c r="B166" s="3" t="s">
        <v>2075</v>
      </c>
      <c r="C166" s="3" t="s">
        <v>1200</v>
      </c>
      <c r="D166" s="3" t="s">
        <v>2075</v>
      </c>
      <c r="E166" s="3" t="s">
        <v>2076</v>
      </c>
      <c r="F166" s="4" t="s">
        <v>1228</v>
      </c>
      <c r="G166" s="3" t="s">
        <v>132</v>
      </c>
      <c r="H166" s="4" t="str">
        <f>IFERROR(VLOOKUP(ENDEREÇOS_oficial[[#This Row],[CIDADE]]&amp;ENDEREÇOS_oficial[[#This Row],[BAIRRO]],[1]Regionais!K:N,4,0),"-")</f>
        <v>-</v>
      </c>
      <c r="I166" s="4" t="str">
        <f>IFERROR(VLOOKUP(ENDEREÇOS_oficial[[#This Row],[CIDADE]]&amp;ENDEREÇOS_oficial[[#This Row],[BAIRRO]],[1]Regionais!K:O,5,0),"-")</f>
        <v>-</v>
      </c>
      <c r="J166" s="3" t="s">
        <v>1257</v>
      </c>
      <c r="K166" s="3" t="s">
        <v>2077</v>
      </c>
      <c r="L166" s="3" t="s">
        <v>2078</v>
      </c>
      <c r="M166" s="4" t="s">
        <v>2079</v>
      </c>
    </row>
    <row r="167" spans="1:13" x14ac:dyDescent="0.25">
      <c r="A167" s="3">
        <v>1048</v>
      </c>
      <c r="B167" s="3" t="s">
        <v>2080</v>
      </c>
      <c r="C167" s="3" t="s">
        <v>1200</v>
      </c>
      <c r="D167" s="3" t="s">
        <v>1200</v>
      </c>
      <c r="E167" s="3" t="s">
        <v>2081</v>
      </c>
      <c r="F167" s="4" t="s">
        <v>1228</v>
      </c>
      <c r="G167" s="3" t="s">
        <v>132</v>
      </c>
      <c r="H167" s="4" t="str">
        <f>IFERROR(VLOOKUP(ENDEREÇOS_oficial[[#This Row],[CIDADE]]&amp;ENDEREÇOS_oficial[[#This Row],[BAIRRO]],[1]Regionais!K:N,4,0),"-")</f>
        <v>-</v>
      </c>
      <c r="I167" s="4" t="str">
        <f>IFERROR(VLOOKUP(ENDEREÇOS_oficial[[#This Row],[CIDADE]]&amp;ENDEREÇOS_oficial[[#This Row],[BAIRRO]],[1]Regionais!K:O,5,0),"-")</f>
        <v>-</v>
      </c>
      <c r="J167" s="3" t="s">
        <v>2082</v>
      </c>
      <c r="K167" s="3" t="s">
        <v>2083</v>
      </c>
      <c r="L167" s="3" t="s">
        <v>2084</v>
      </c>
      <c r="M167" s="4" t="s">
        <v>2085</v>
      </c>
    </row>
    <row r="168" spans="1:13" x14ac:dyDescent="0.25">
      <c r="A168" s="3">
        <v>1049</v>
      </c>
      <c r="B168" s="3" t="s">
        <v>376</v>
      </c>
      <c r="C168" s="3" t="s">
        <v>37</v>
      </c>
      <c r="D168" s="3" t="s">
        <v>1200</v>
      </c>
      <c r="E168" s="3" t="s">
        <v>2086</v>
      </c>
      <c r="F168" s="4" t="s">
        <v>2087</v>
      </c>
      <c r="G168" s="3" t="s">
        <v>378</v>
      </c>
      <c r="H168" s="4">
        <f>IFERROR(VLOOKUP(ENDEREÇOS_oficial[[#This Row],[CIDADE]]&amp;ENDEREÇOS_oficial[[#This Row],[BAIRRO]],[1]Regionais!K:N,4,0),"-")</f>
        <v>6</v>
      </c>
      <c r="I168" s="4" t="str">
        <f>IFERROR(VLOOKUP(ENDEREÇOS_oficial[[#This Row],[CIDADE]]&amp;ENDEREÇOS_oficial[[#This Row],[BAIRRO]],[1]Regionais!K:O,5,0),"-")</f>
        <v>B</v>
      </c>
      <c r="J168" s="3" t="s">
        <v>20</v>
      </c>
      <c r="K168" s="3" t="s">
        <v>2088</v>
      </c>
      <c r="L168" s="3" t="s">
        <v>2089</v>
      </c>
      <c r="M168" s="4" t="s">
        <v>2090</v>
      </c>
    </row>
    <row r="169" spans="1:13" x14ac:dyDescent="0.25">
      <c r="A169" s="3">
        <v>1050</v>
      </c>
      <c r="B169" s="3" t="s">
        <v>2091</v>
      </c>
      <c r="C169" s="3" t="s">
        <v>1200</v>
      </c>
      <c r="D169" s="3" t="s">
        <v>1200</v>
      </c>
      <c r="E169" s="3" t="s">
        <v>1255</v>
      </c>
      <c r="F169" s="4" t="s">
        <v>1228</v>
      </c>
      <c r="G169" s="3" t="s">
        <v>132</v>
      </c>
      <c r="H169" s="4" t="str">
        <f>IFERROR(VLOOKUP(ENDEREÇOS_oficial[[#This Row],[CIDADE]]&amp;ENDEREÇOS_oficial[[#This Row],[BAIRRO]],[1]Regionais!K:N,4,0),"-")</f>
        <v>-</v>
      </c>
      <c r="I169" s="4" t="str">
        <f>IFERROR(VLOOKUP(ENDEREÇOS_oficial[[#This Row],[CIDADE]]&amp;ENDEREÇOS_oficial[[#This Row],[BAIRRO]],[1]Regionais!K:O,5,0),"-")</f>
        <v>-</v>
      </c>
      <c r="J169" s="3" t="s">
        <v>1257</v>
      </c>
      <c r="K169" s="3" t="s">
        <v>2092</v>
      </c>
      <c r="L169" s="3" t="s">
        <v>2093</v>
      </c>
      <c r="M169" s="4" t="s">
        <v>2094</v>
      </c>
    </row>
    <row r="170" spans="1:13" x14ac:dyDescent="0.25">
      <c r="A170" s="3">
        <v>1051</v>
      </c>
      <c r="B170" s="3" t="s">
        <v>2095</v>
      </c>
      <c r="C170" s="3" t="s">
        <v>1200</v>
      </c>
      <c r="D170" s="3" t="s">
        <v>1200</v>
      </c>
      <c r="E170" s="3" t="s">
        <v>2096</v>
      </c>
      <c r="F170" s="4" t="s">
        <v>2097</v>
      </c>
      <c r="G170" s="3" t="s">
        <v>2098</v>
      </c>
      <c r="H170" s="4" t="str">
        <f>IFERROR(VLOOKUP(ENDEREÇOS_oficial[[#This Row],[CIDADE]]&amp;ENDEREÇOS_oficial[[#This Row],[BAIRRO]],[1]Regionais!K:N,4,0),"-")</f>
        <v>-</v>
      </c>
      <c r="I170" s="4" t="str">
        <f>IFERROR(VLOOKUP(ENDEREÇOS_oficial[[#This Row],[CIDADE]]&amp;ENDEREÇOS_oficial[[#This Row],[BAIRRO]],[1]Regionais!K:O,5,0),"-")</f>
        <v>-</v>
      </c>
      <c r="J170" s="3" t="s">
        <v>1250</v>
      </c>
      <c r="K170" s="3" t="s">
        <v>2099</v>
      </c>
      <c r="L170" s="3" t="s">
        <v>2100</v>
      </c>
      <c r="M170" s="4" t="s">
        <v>2101</v>
      </c>
    </row>
    <row r="171" spans="1:13" x14ac:dyDescent="0.25">
      <c r="A171" s="3">
        <v>1057</v>
      </c>
      <c r="B171" s="3" t="s">
        <v>2102</v>
      </c>
      <c r="C171" s="3" t="s">
        <v>1200</v>
      </c>
      <c r="D171" s="3" t="s">
        <v>1200</v>
      </c>
      <c r="E171" s="3" t="s">
        <v>2103</v>
      </c>
      <c r="F171" s="4" t="s">
        <v>2104</v>
      </c>
      <c r="G171" s="3" t="s">
        <v>1355</v>
      </c>
      <c r="H171" s="4" t="str">
        <f>IFERROR(VLOOKUP(ENDEREÇOS_oficial[[#This Row],[CIDADE]]&amp;ENDEREÇOS_oficial[[#This Row],[BAIRRO]],[1]Regionais!K:N,4,0),"-")</f>
        <v>-</v>
      </c>
      <c r="I171" s="4" t="str">
        <f>IFERROR(VLOOKUP(ENDEREÇOS_oficial[[#This Row],[CIDADE]]&amp;ENDEREÇOS_oficial[[#This Row],[BAIRRO]],[1]Regionais!K:O,5,0),"-")</f>
        <v>-</v>
      </c>
      <c r="J171" s="3" t="s">
        <v>1346</v>
      </c>
      <c r="K171" s="3" t="s">
        <v>2105</v>
      </c>
      <c r="L171" s="3" t="s">
        <v>2106</v>
      </c>
      <c r="M171" s="4" t="s">
        <v>2107</v>
      </c>
    </row>
    <row r="172" spans="1:13" x14ac:dyDescent="0.25">
      <c r="A172" s="3">
        <v>1058</v>
      </c>
      <c r="B172" s="3" t="s">
        <v>81</v>
      </c>
      <c r="C172" s="3" t="s">
        <v>37</v>
      </c>
      <c r="D172" s="3" t="s">
        <v>1200</v>
      </c>
      <c r="E172" s="3" t="s">
        <v>2108</v>
      </c>
      <c r="F172" s="4" t="s">
        <v>2109</v>
      </c>
      <c r="G172" s="3" t="s">
        <v>83</v>
      </c>
      <c r="H172" s="4">
        <f>IFERROR(VLOOKUP(ENDEREÇOS_oficial[[#This Row],[CIDADE]]&amp;ENDEREÇOS_oficial[[#This Row],[BAIRRO]],[1]Regionais!K:N,4,0),"-")</f>
        <v>2</v>
      </c>
      <c r="I172" s="4" t="str">
        <f>IFERROR(VLOOKUP(ENDEREÇOS_oficial[[#This Row],[CIDADE]]&amp;ENDEREÇOS_oficial[[#This Row],[BAIRRO]],[1]Regionais!K:O,5,0),"-")</f>
        <v>A</v>
      </c>
      <c r="J172" s="3" t="s">
        <v>20</v>
      </c>
      <c r="K172" s="3" t="s">
        <v>2110</v>
      </c>
      <c r="L172" s="3" t="s">
        <v>84</v>
      </c>
      <c r="M172" s="4" t="s">
        <v>85</v>
      </c>
    </row>
    <row r="173" spans="1:13" x14ac:dyDescent="0.25">
      <c r="A173" s="3">
        <v>1063</v>
      </c>
      <c r="B173" s="3" t="s">
        <v>2111</v>
      </c>
      <c r="C173" s="3" t="s">
        <v>1200</v>
      </c>
      <c r="D173" s="3" t="s">
        <v>1200</v>
      </c>
      <c r="E173" s="3" t="s">
        <v>2112</v>
      </c>
      <c r="F173" s="4" t="s">
        <v>2113</v>
      </c>
      <c r="G173" s="3" t="s">
        <v>2114</v>
      </c>
      <c r="H173" s="4" t="str">
        <f>IFERROR(VLOOKUP(ENDEREÇOS_oficial[[#This Row],[CIDADE]]&amp;ENDEREÇOS_oficial[[#This Row],[BAIRRO]],[1]Regionais!K:N,4,0),"-")</f>
        <v>-</v>
      </c>
      <c r="I173" s="4" t="str">
        <f>IFERROR(VLOOKUP(ENDEREÇOS_oficial[[#This Row],[CIDADE]]&amp;ENDEREÇOS_oficial[[#This Row],[BAIRRO]],[1]Regionais!K:O,5,0),"-")</f>
        <v>-</v>
      </c>
      <c r="J173" s="3" t="s">
        <v>1423</v>
      </c>
      <c r="K173" s="3" t="s">
        <v>2115</v>
      </c>
      <c r="L173" s="3" t="s">
        <v>2116</v>
      </c>
      <c r="M173" s="4" t="s">
        <v>2117</v>
      </c>
    </row>
    <row r="174" spans="1:13" x14ac:dyDescent="0.25">
      <c r="A174" s="3">
        <v>1064</v>
      </c>
      <c r="B174" s="3" t="s">
        <v>2118</v>
      </c>
      <c r="C174" s="3" t="s">
        <v>1200</v>
      </c>
      <c r="D174" s="3" t="s">
        <v>1200</v>
      </c>
      <c r="E174" s="3" t="s">
        <v>2119</v>
      </c>
      <c r="F174" s="4" t="s">
        <v>1737</v>
      </c>
      <c r="G174" s="3" t="s">
        <v>2120</v>
      </c>
      <c r="H174" s="4" t="str">
        <f>IFERROR(VLOOKUP(ENDEREÇOS_oficial[[#This Row],[CIDADE]]&amp;ENDEREÇOS_oficial[[#This Row],[BAIRRO]],[1]Regionais!K:N,4,0),"-")</f>
        <v>-</v>
      </c>
      <c r="I174" s="4" t="str">
        <f>IFERROR(VLOOKUP(ENDEREÇOS_oficial[[#This Row],[CIDADE]]&amp;ENDEREÇOS_oficial[[#This Row],[BAIRRO]],[1]Regionais!K:O,5,0),"-")</f>
        <v>-</v>
      </c>
      <c r="J174" s="3" t="s">
        <v>1346</v>
      </c>
      <c r="K174" s="3" t="s">
        <v>2121</v>
      </c>
      <c r="L174" s="3" t="s">
        <v>2122</v>
      </c>
      <c r="M174" s="4" t="s">
        <v>2123</v>
      </c>
    </row>
    <row r="175" spans="1:13" x14ac:dyDescent="0.25">
      <c r="A175" s="3">
        <v>1073</v>
      </c>
      <c r="B175" s="3" t="s">
        <v>2124</v>
      </c>
      <c r="C175" s="3" t="s">
        <v>1200</v>
      </c>
      <c r="D175" s="3" t="s">
        <v>1200</v>
      </c>
      <c r="E175" s="3" t="s">
        <v>2042</v>
      </c>
      <c r="F175" s="4" t="s">
        <v>2125</v>
      </c>
      <c r="G175" s="3" t="s">
        <v>2126</v>
      </c>
      <c r="H175" s="4" t="str">
        <f>IFERROR(VLOOKUP(ENDEREÇOS_oficial[[#This Row],[CIDADE]]&amp;ENDEREÇOS_oficial[[#This Row],[BAIRRO]],[1]Regionais!K:N,4,0),"-")</f>
        <v>-</v>
      </c>
      <c r="I175" s="4" t="str">
        <f>IFERROR(VLOOKUP(ENDEREÇOS_oficial[[#This Row],[CIDADE]]&amp;ENDEREÇOS_oficial[[#This Row],[BAIRRO]],[1]Regionais!K:O,5,0),"-")</f>
        <v>-</v>
      </c>
      <c r="J175" s="3" t="s">
        <v>1346</v>
      </c>
      <c r="K175" s="3" t="s">
        <v>2127</v>
      </c>
      <c r="L175" s="3" t="s">
        <v>2128</v>
      </c>
      <c r="M175" s="4" t="s">
        <v>2129</v>
      </c>
    </row>
    <row r="176" spans="1:13" x14ac:dyDescent="0.25">
      <c r="A176" s="3">
        <v>1074</v>
      </c>
      <c r="B176" s="3" t="s">
        <v>2130</v>
      </c>
      <c r="C176" s="3" t="s">
        <v>1200</v>
      </c>
      <c r="D176" s="3" t="s">
        <v>1200</v>
      </c>
      <c r="E176" s="3" t="s">
        <v>2131</v>
      </c>
      <c r="F176" s="4" t="s">
        <v>2132</v>
      </c>
      <c r="G176" s="3" t="s">
        <v>132</v>
      </c>
      <c r="H176" s="4" t="str">
        <f>IFERROR(VLOOKUP(ENDEREÇOS_oficial[[#This Row],[CIDADE]]&amp;ENDEREÇOS_oficial[[#This Row],[BAIRRO]],[1]Regionais!K:N,4,0),"-")</f>
        <v>-</v>
      </c>
      <c r="I176" s="4" t="str">
        <f>IFERROR(VLOOKUP(ENDEREÇOS_oficial[[#This Row],[CIDADE]]&amp;ENDEREÇOS_oficial[[#This Row],[BAIRRO]],[1]Regionais!K:O,5,0),"-")</f>
        <v>-</v>
      </c>
      <c r="J176" s="3" t="s">
        <v>1407</v>
      </c>
      <c r="K176" s="3" t="s">
        <v>2133</v>
      </c>
      <c r="L176" s="3" t="s">
        <v>2134</v>
      </c>
      <c r="M176" s="4" t="s">
        <v>2135</v>
      </c>
    </row>
    <row r="177" spans="1:13" x14ac:dyDescent="0.25">
      <c r="A177" s="3">
        <v>1075</v>
      </c>
      <c r="B177" s="3" t="s">
        <v>2136</v>
      </c>
      <c r="C177" s="3" t="s">
        <v>1200</v>
      </c>
      <c r="D177" s="3" t="s">
        <v>1200</v>
      </c>
      <c r="E177" s="3" t="s">
        <v>1610</v>
      </c>
      <c r="F177" s="4" t="s">
        <v>2137</v>
      </c>
      <c r="G177" s="3" t="s">
        <v>132</v>
      </c>
      <c r="H177" s="4" t="str">
        <f>IFERROR(VLOOKUP(ENDEREÇOS_oficial[[#This Row],[CIDADE]]&amp;ENDEREÇOS_oficial[[#This Row],[BAIRRO]],[1]Regionais!K:N,4,0),"-")</f>
        <v>-</v>
      </c>
      <c r="I177" s="4" t="str">
        <f>IFERROR(VLOOKUP(ENDEREÇOS_oficial[[#This Row],[CIDADE]]&amp;ENDEREÇOS_oficial[[#This Row],[BAIRRO]],[1]Regionais!K:O,5,0),"-")</f>
        <v>-</v>
      </c>
      <c r="J177" s="3" t="s">
        <v>1423</v>
      </c>
      <c r="K177" s="3" t="s">
        <v>2138</v>
      </c>
      <c r="L177" s="3" t="s">
        <v>2139</v>
      </c>
      <c r="M177" s="4" t="s">
        <v>2140</v>
      </c>
    </row>
    <row r="178" spans="1:13" x14ac:dyDescent="0.25">
      <c r="A178" s="3">
        <v>1079</v>
      </c>
      <c r="B178" s="3" t="s">
        <v>2141</v>
      </c>
      <c r="C178" s="3" t="s">
        <v>1200</v>
      </c>
      <c r="D178" s="3" t="s">
        <v>1200</v>
      </c>
      <c r="E178" s="3" t="s">
        <v>1413</v>
      </c>
      <c r="F178" s="4" t="s">
        <v>2142</v>
      </c>
      <c r="G178" s="3" t="s">
        <v>491</v>
      </c>
      <c r="H178" s="4" t="str">
        <f>IFERROR(VLOOKUP(ENDEREÇOS_oficial[[#This Row],[CIDADE]]&amp;ENDEREÇOS_oficial[[#This Row],[BAIRRO]],[1]Regionais!K:N,4,0),"-")</f>
        <v>-</v>
      </c>
      <c r="I178" s="4" t="str">
        <f>IFERROR(VLOOKUP(ENDEREÇOS_oficial[[#This Row],[CIDADE]]&amp;ENDEREÇOS_oficial[[#This Row],[BAIRRO]],[1]Regionais!K:O,5,0),"-")</f>
        <v>-</v>
      </c>
      <c r="J178" s="3" t="s">
        <v>1346</v>
      </c>
      <c r="K178" s="3" t="s">
        <v>2143</v>
      </c>
      <c r="L178" s="3" t="s">
        <v>2144</v>
      </c>
      <c r="M178" s="4" t="s">
        <v>2145</v>
      </c>
    </row>
    <row r="179" spans="1:13" x14ac:dyDescent="0.25">
      <c r="A179" s="3">
        <v>1087</v>
      </c>
      <c r="B179" s="3" t="s">
        <v>2146</v>
      </c>
      <c r="C179" s="3" t="s">
        <v>1200</v>
      </c>
      <c r="D179" s="3" t="s">
        <v>1200</v>
      </c>
      <c r="E179" s="3" t="s">
        <v>2147</v>
      </c>
      <c r="F179" s="4" t="s">
        <v>2148</v>
      </c>
      <c r="G179" s="3" t="s">
        <v>2149</v>
      </c>
      <c r="H179" s="4" t="str">
        <f>IFERROR(VLOOKUP(ENDEREÇOS_oficial[[#This Row],[CIDADE]]&amp;ENDEREÇOS_oficial[[#This Row],[BAIRRO]],[1]Regionais!K:N,4,0),"-")</f>
        <v>-</v>
      </c>
      <c r="I179" s="4" t="str">
        <f>IFERROR(VLOOKUP(ENDEREÇOS_oficial[[#This Row],[CIDADE]]&amp;ENDEREÇOS_oficial[[#This Row],[BAIRRO]],[1]Regionais!K:O,5,0),"-")</f>
        <v>-</v>
      </c>
      <c r="J179" s="3" t="s">
        <v>1580</v>
      </c>
      <c r="K179" s="3" t="s">
        <v>2150</v>
      </c>
      <c r="L179" s="3" t="s">
        <v>2151</v>
      </c>
      <c r="M179" s="4" t="s">
        <v>2152</v>
      </c>
    </row>
    <row r="180" spans="1:13" x14ac:dyDescent="0.25">
      <c r="A180" s="3">
        <v>1105</v>
      </c>
      <c r="B180" s="3" t="s">
        <v>2153</v>
      </c>
      <c r="C180" s="3" t="s">
        <v>1200</v>
      </c>
      <c r="D180" s="3" t="s">
        <v>1200</v>
      </c>
      <c r="E180" s="3" t="s">
        <v>2154</v>
      </c>
      <c r="F180" s="4" t="s">
        <v>2155</v>
      </c>
      <c r="G180" s="3" t="s">
        <v>2019</v>
      </c>
      <c r="H180" s="4" t="str">
        <f>IFERROR(VLOOKUP(ENDEREÇOS_oficial[[#This Row],[CIDADE]]&amp;ENDEREÇOS_oficial[[#This Row],[BAIRRO]],[1]Regionais!K:N,4,0),"-")</f>
        <v>-</v>
      </c>
      <c r="I180" s="4" t="str">
        <f>IFERROR(VLOOKUP(ENDEREÇOS_oficial[[#This Row],[CIDADE]]&amp;ENDEREÇOS_oficial[[#This Row],[BAIRRO]],[1]Regionais!K:O,5,0),"-")</f>
        <v>-</v>
      </c>
      <c r="J180" s="3" t="s">
        <v>1346</v>
      </c>
      <c r="K180" s="3" t="s">
        <v>2156</v>
      </c>
      <c r="L180" s="3" t="s">
        <v>2157</v>
      </c>
      <c r="M180" s="4" t="s">
        <v>2158</v>
      </c>
    </row>
    <row r="181" spans="1:13" x14ac:dyDescent="0.25">
      <c r="A181" s="3">
        <v>1106</v>
      </c>
      <c r="B181" s="3" t="s">
        <v>2159</v>
      </c>
      <c r="C181" s="3" t="s">
        <v>1200</v>
      </c>
      <c r="D181" s="3" t="s">
        <v>1200</v>
      </c>
      <c r="E181" s="3" t="s">
        <v>2160</v>
      </c>
      <c r="F181" s="4" t="s">
        <v>2161</v>
      </c>
      <c r="G181" s="3" t="s">
        <v>2019</v>
      </c>
      <c r="H181" s="4" t="str">
        <f>IFERROR(VLOOKUP(ENDEREÇOS_oficial[[#This Row],[CIDADE]]&amp;ENDEREÇOS_oficial[[#This Row],[BAIRRO]],[1]Regionais!K:N,4,0),"-")</f>
        <v>-</v>
      </c>
      <c r="I181" s="4" t="str">
        <f>IFERROR(VLOOKUP(ENDEREÇOS_oficial[[#This Row],[CIDADE]]&amp;ENDEREÇOS_oficial[[#This Row],[BAIRRO]],[1]Regionais!K:O,5,0),"-")</f>
        <v>-</v>
      </c>
      <c r="J181" s="3" t="s">
        <v>1496</v>
      </c>
      <c r="K181" s="3" t="s">
        <v>2162</v>
      </c>
      <c r="L181" s="3" t="s">
        <v>2163</v>
      </c>
      <c r="M181" s="4" t="s">
        <v>2164</v>
      </c>
    </row>
    <row r="182" spans="1:13" x14ac:dyDescent="0.25">
      <c r="A182" s="3">
        <v>1121</v>
      </c>
      <c r="B182" s="3" t="s">
        <v>2165</v>
      </c>
      <c r="C182" s="3" t="s">
        <v>1200</v>
      </c>
      <c r="D182" s="3" t="s">
        <v>2166</v>
      </c>
      <c r="E182" s="3" t="s">
        <v>2167</v>
      </c>
      <c r="F182" s="4" t="s">
        <v>1494</v>
      </c>
      <c r="G182" s="3" t="s">
        <v>132</v>
      </c>
      <c r="H182" s="4" t="str">
        <f>IFERROR(VLOOKUP(ENDEREÇOS_oficial[[#This Row],[CIDADE]]&amp;ENDEREÇOS_oficial[[#This Row],[BAIRRO]],[1]Regionais!K:N,4,0),"-")</f>
        <v>-</v>
      </c>
      <c r="I182" s="4" t="str">
        <f>IFERROR(VLOOKUP(ENDEREÇOS_oficial[[#This Row],[CIDADE]]&amp;ENDEREÇOS_oficial[[#This Row],[BAIRRO]],[1]Regionais!K:O,5,0),"-")</f>
        <v>-</v>
      </c>
      <c r="J182" s="3" t="s">
        <v>1211</v>
      </c>
      <c r="K182" s="3" t="s">
        <v>2168</v>
      </c>
      <c r="L182" s="3" t="s">
        <v>2169</v>
      </c>
      <c r="M182" s="4" t="s">
        <v>2170</v>
      </c>
    </row>
    <row r="183" spans="1:13" x14ac:dyDescent="0.25">
      <c r="A183" s="3">
        <v>1140</v>
      </c>
      <c r="B183" s="3" t="s">
        <v>2171</v>
      </c>
      <c r="C183" s="3" t="s">
        <v>1200</v>
      </c>
      <c r="D183" s="3" t="s">
        <v>1200</v>
      </c>
      <c r="E183" s="3" t="s">
        <v>2172</v>
      </c>
      <c r="F183" s="4" t="s">
        <v>2173</v>
      </c>
      <c r="G183" s="3" t="s">
        <v>2174</v>
      </c>
      <c r="H183" s="4" t="str">
        <f>IFERROR(VLOOKUP(ENDEREÇOS_oficial[[#This Row],[CIDADE]]&amp;ENDEREÇOS_oficial[[#This Row],[BAIRRO]],[1]Regionais!K:N,4,0),"-")</f>
        <v>-</v>
      </c>
      <c r="I183" s="4" t="str">
        <f>IFERROR(VLOOKUP(ENDEREÇOS_oficial[[#This Row],[CIDADE]]&amp;ENDEREÇOS_oficial[[#This Row],[BAIRRO]],[1]Regionais!K:O,5,0),"-")</f>
        <v>-</v>
      </c>
      <c r="J183" s="3" t="s">
        <v>1346</v>
      </c>
      <c r="K183" s="3" t="s">
        <v>2175</v>
      </c>
      <c r="L183" s="3" t="s">
        <v>2176</v>
      </c>
      <c r="M183" s="4" t="s">
        <v>2177</v>
      </c>
    </row>
    <row r="184" spans="1:13" x14ac:dyDescent="0.25">
      <c r="A184" s="3">
        <v>1142</v>
      </c>
      <c r="B184" s="3" t="s">
        <v>975</v>
      </c>
      <c r="C184" s="3" t="s">
        <v>733</v>
      </c>
      <c r="D184" s="3" t="s">
        <v>912</v>
      </c>
      <c r="E184" s="3" t="s">
        <v>2178</v>
      </c>
      <c r="F184" s="4" t="s">
        <v>2179</v>
      </c>
      <c r="G184" s="3" t="s">
        <v>977</v>
      </c>
      <c r="H184" s="4" t="str">
        <f>IFERROR(VLOOKUP(ENDEREÇOS_oficial[[#This Row],[CIDADE]]&amp;ENDEREÇOS_oficial[[#This Row],[BAIRRO]],[1]Regionais!K:N,4,0),"-")</f>
        <v>-</v>
      </c>
      <c r="I184" s="4" t="str">
        <f>IFERROR(VLOOKUP(ENDEREÇOS_oficial[[#This Row],[CIDADE]]&amp;ENDEREÇOS_oficial[[#This Row],[BAIRRO]],[1]Regionais!K:O,5,0),"-")</f>
        <v>C</v>
      </c>
      <c r="J184" s="3" t="s">
        <v>479</v>
      </c>
      <c r="K184" s="3" t="s">
        <v>976</v>
      </c>
      <c r="L184" s="3" t="s">
        <v>2180</v>
      </c>
      <c r="M184" s="4" t="s">
        <v>2181</v>
      </c>
    </row>
    <row r="185" spans="1:13" x14ac:dyDescent="0.25">
      <c r="A185" s="3">
        <v>1149</v>
      </c>
      <c r="B185" s="3" t="s">
        <v>2182</v>
      </c>
      <c r="C185" s="3" t="s">
        <v>888</v>
      </c>
      <c r="D185" s="3" t="s">
        <v>2183</v>
      </c>
      <c r="E185" s="3" t="s">
        <v>2184</v>
      </c>
      <c r="F185" s="4" t="s">
        <v>1540</v>
      </c>
      <c r="G185" s="3" t="s">
        <v>512</v>
      </c>
      <c r="H185" s="4">
        <f>IFERROR(VLOOKUP(ENDEREÇOS_oficial[[#This Row],[CIDADE]]&amp;ENDEREÇOS_oficial[[#This Row],[BAIRRO]],[1]Regionais!K:N,4,0),"-")</f>
        <v>11</v>
      </c>
      <c r="I185" s="4" t="str">
        <f>IFERROR(VLOOKUP(ENDEREÇOS_oficial[[#This Row],[CIDADE]]&amp;ENDEREÇOS_oficial[[#This Row],[BAIRRO]],[1]Regionais!K:O,5,0),"-")</f>
        <v>C</v>
      </c>
      <c r="J185" s="3" t="s">
        <v>20</v>
      </c>
      <c r="K185" s="3" t="s">
        <v>2185</v>
      </c>
      <c r="L185" s="3" t="s">
        <v>2186</v>
      </c>
      <c r="M185" s="4" t="s">
        <v>2187</v>
      </c>
    </row>
    <row r="186" spans="1:13" x14ac:dyDescent="0.25">
      <c r="A186" s="3">
        <v>1154</v>
      </c>
      <c r="B186" s="3" t="s">
        <v>2188</v>
      </c>
      <c r="C186" s="3" t="s">
        <v>1200</v>
      </c>
      <c r="D186" s="3" t="s">
        <v>1200</v>
      </c>
      <c r="E186" s="3" t="s">
        <v>2189</v>
      </c>
      <c r="F186" s="4" t="s">
        <v>2190</v>
      </c>
      <c r="G186" s="3" t="s">
        <v>491</v>
      </c>
      <c r="H186" s="4" t="str">
        <f>IFERROR(VLOOKUP(ENDEREÇOS_oficial[[#This Row],[CIDADE]]&amp;ENDEREÇOS_oficial[[#This Row],[BAIRRO]],[1]Regionais!K:N,4,0),"-")</f>
        <v>-</v>
      </c>
      <c r="I186" s="4" t="str">
        <f>IFERROR(VLOOKUP(ENDEREÇOS_oficial[[#This Row],[CIDADE]]&amp;ENDEREÇOS_oficial[[#This Row],[BAIRRO]],[1]Regionais!K:O,5,0),"-")</f>
        <v>-</v>
      </c>
      <c r="J186" s="3" t="s">
        <v>1346</v>
      </c>
      <c r="K186" s="3" t="s">
        <v>2191</v>
      </c>
      <c r="L186" s="3" t="s">
        <v>2192</v>
      </c>
      <c r="M186" s="4" t="s">
        <v>2193</v>
      </c>
    </row>
    <row r="187" spans="1:13" x14ac:dyDescent="0.25">
      <c r="A187" s="3">
        <v>1156</v>
      </c>
      <c r="B187" s="3" t="s">
        <v>2194</v>
      </c>
      <c r="C187" s="3" t="s">
        <v>1200</v>
      </c>
      <c r="D187" s="3" t="s">
        <v>1200</v>
      </c>
      <c r="E187" s="3" t="s">
        <v>2195</v>
      </c>
      <c r="F187" s="4" t="s">
        <v>2196</v>
      </c>
      <c r="G187" s="3" t="s">
        <v>2197</v>
      </c>
      <c r="H187" s="4" t="str">
        <f>IFERROR(VLOOKUP(ENDEREÇOS_oficial[[#This Row],[CIDADE]]&amp;ENDEREÇOS_oficial[[#This Row],[BAIRRO]],[1]Regionais!K:N,4,0),"-")</f>
        <v>-</v>
      </c>
      <c r="I187" s="4" t="str">
        <f>IFERROR(VLOOKUP(ENDEREÇOS_oficial[[#This Row],[CIDADE]]&amp;ENDEREÇOS_oficial[[#This Row],[BAIRRO]],[1]Regionais!K:O,5,0),"-")</f>
        <v>-</v>
      </c>
      <c r="J187" s="3" t="s">
        <v>1423</v>
      </c>
      <c r="K187" s="3" t="s">
        <v>2198</v>
      </c>
      <c r="L187" s="3" t="s">
        <v>2199</v>
      </c>
      <c r="M187" s="4" t="s">
        <v>2200</v>
      </c>
    </row>
    <row r="188" spans="1:13" x14ac:dyDescent="0.25">
      <c r="A188" s="3">
        <v>1166</v>
      </c>
      <c r="B188" s="3" t="s">
        <v>2201</v>
      </c>
      <c r="C188" s="3" t="s">
        <v>1200</v>
      </c>
      <c r="D188" s="3" t="s">
        <v>1200</v>
      </c>
      <c r="E188" s="3" t="s">
        <v>1437</v>
      </c>
      <c r="F188" s="4" t="s">
        <v>1228</v>
      </c>
      <c r="G188" s="3" t="s">
        <v>1438</v>
      </c>
      <c r="H188" s="4" t="str">
        <f>IFERROR(VLOOKUP(ENDEREÇOS_oficial[[#This Row],[CIDADE]]&amp;ENDEREÇOS_oficial[[#This Row],[BAIRRO]],[1]Regionais!K:N,4,0),"-")</f>
        <v>-</v>
      </c>
      <c r="I188" s="4" t="str">
        <f>IFERROR(VLOOKUP(ENDEREÇOS_oficial[[#This Row],[CIDADE]]&amp;ENDEREÇOS_oficial[[#This Row],[BAIRRO]],[1]Regionais!K:O,5,0),"-")</f>
        <v>-</v>
      </c>
      <c r="J188" s="3" t="s">
        <v>1423</v>
      </c>
      <c r="K188" s="3" t="s">
        <v>1439</v>
      </c>
      <c r="L188" s="3" t="s">
        <v>1440</v>
      </c>
      <c r="M188" s="4" t="s">
        <v>1441</v>
      </c>
    </row>
    <row r="189" spans="1:13" x14ac:dyDescent="0.25">
      <c r="A189" s="3">
        <v>1171</v>
      </c>
      <c r="B189" s="3" t="s">
        <v>2202</v>
      </c>
      <c r="C189" s="3" t="s">
        <v>1200</v>
      </c>
      <c r="D189" s="3" t="s">
        <v>1200</v>
      </c>
      <c r="E189" s="3" t="s">
        <v>2203</v>
      </c>
      <c r="F189" s="4" t="s">
        <v>2204</v>
      </c>
      <c r="G189" s="3" t="s">
        <v>2205</v>
      </c>
      <c r="H189" s="4" t="str">
        <f>IFERROR(VLOOKUP(ENDEREÇOS_oficial[[#This Row],[CIDADE]]&amp;ENDEREÇOS_oficial[[#This Row],[BAIRRO]],[1]Regionais!K:N,4,0),"-")</f>
        <v>-</v>
      </c>
      <c r="I189" s="4" t="str">
        <f>IFERROR(VLOOKUP(ENDEREÇOS_oficial[[#This Row],[CIDADE]]&amp;ENDEREÇOS_oficial[[#This Row],[BAIRRO]],[1]Regionais!K:O,5,0),"-")</f>
        <v>-</v>
      </c>
      <c r="J189" s="3" t="s">
        <v>2206</v>
      </c>
      <c r="K189" s="3" t="s">
        <v>2207</v>
      </c>
      <c r="L189" s="3" t="s">
        <v>2208</v>
      </c>
      <c r="M189" s="4" t="s">
        <v>2209</v>
      </c>
    </row>
    <row r="190" spans="1:13" x14ac:dyDescent="0.25">
      <c r="A190" s="3">
        <v>1179</v>
      </c>
      <c r="B190" s="3" t="s">
        <v>2210</v>
      </c>
      <c r="C190" s="3" t="s">
        <v>1200</v>
      </c>
      <c r="D190" s="3" t="s">
        <v>1200</v>
      </c>
      <c r="E190" s="3" t="s">
        <v>2211</v>
      </c>
      <c r="F190" s="4" t="s">
        <v>1228</v>
      </c>
      <c r="G190" s="3" t="s">
        <v>2212</v>
      </c>
      <c r="H190" s="4" t="str">
        <f>IFERROR(VLOOKUP(ENDEREÇOS_oficial[[#This Row],[CIDADE]]&amp;ENDEREÇOS_oficial[[#This Row],[BAIRRO]],[1]Regionais!K:N,4,0),"-")</f>
        <v>-</v>
      </c>
      <c r="I190" s="4" t="str">
        <f>IFERROR(VLOOKUP(ENDEREÇOS_oficial[[#This Row],[CIDADE]]&amp;ENDEREÇOS_oficial[[#This Row],[BAIRRO]],[1]Regionais!K:O,5,0),"-")</f>
        <v>-</v>
      </c>
      <c r="J190" s="3" t="s">
        <v>2082</v>
      </c>
      <c r="K190" s="3" t="s">
        <v>2213</v>
      </c>
      <c r="L190" s="3" t="s">
        <v>2214</v>
      </c>
      <c r="M190" s="4" t="s">
        <v>2215</v>
      </c>
    </row>
    <row r="191" spans="1:13" x14ac:dyDescent="0.25">
      <c r="A191" s="3">
        <v>1182</v>
      </c>
      <c r="B191" s="3" t="s">
        <v>2216</v>
      </c>
      <c r="C191" s="3" t="s">
        <v>1200</v>
      </c>
      <c r="D191" s="3" t="s">
        <v>1200</v>
      </c>
      <c r="E191" s="3" t="s">
        <v>1449</v>
      </c>
      <c r="F191" s="4" t="s">
        <v>2217</v>
      </c>
      <c r="G191" s="3" t="s">
        <v>1438</v>
      </c>
      <c r="H191" s="4" t="str">
        <f>IFERROR(VLOOKUP(ENDEREÇOS_oficial[[#This Row],[CIDADE]]&amp;ENDEREÇOS_oficial[[#This Row],[BAIRRO]],[1]Regionais!K:N,4,0),"-")</f>
        <v>-</v>
      </c>
      <c r="I191" s="4" t="str">
        <f>IFERROR(VLOOKUP(ENDEREÇOS_oficial[[#This Row],[CIDADE]]&amp;ENDEREÇOS_oficial[[#This Row],[BAIRRO]],[1]Regionais!K:O,5,0),"-")</f>
        <v>-</v>
      </c>
      <c r="J191" s="3" t="s">
        <v>1423</v>
      </c>
      <c r="K191" s="3" t="s">
        <v>2218</v>
      </c>
      <c r="L191" s="3" t="s">
        <v>2219</v>
      </c>
      <c r="M191" s="4" t="s">
        <v>2220</v>
      </c>
    </row>
    <row r="192" spans="1:13" x14ac:dyDescent="0.25">
      <c r="A192" s="3">
        <v>1193</v>
      </c>
      <c r="B192" s="3" t="s">
        <v>2221</v>
      </c>
      <c r="C192" s="3" t="s">
        <v>1200</v>
      </c>
      <c r="D192" s="3" t="s">
        <v>1200</v>
      </c>
      <c r="E192" s="3" t="s">
        <v>1539</v>
      </c>
      <c r="F192" s="4" t="s">
        <v>1651</v>
      </c>
      <c r="G192" s="3" t="s">
        <v>132</v>
      </c>
      <c r="H192" s="4" t="str">
        <f>IFERROR(VLOOKUP(ENDEREÇOS_oficial[[#This Row],[CIDADE]]&amp;ENDEREÇOS_oficial[[#This Row],[BAIRRO]],[1]Regionais!K:N,4,0),"-")</f>
        <v>-</v>
      </c>
      <c r="I192" s="4" t="str">
        <f>IFERROR(VLOOKUP(ENDEREÇOS_oficial[[#This Row],[CIDADE]]&amp;ENDEREÇOS_oficial[[#This Row],[BAIRRO]],[1]Regionais!K:O,5,0),"-")</f>
        <v>-</v>
      </c>
      <c r="J192" s="3" t="s">
        <v>1407</v>
      </c>
      <c r="K192" s="3" t="s">
        <v>2222</v>
      </c>
      <c r="L192" s="3" t="s">
        <v>2223</v>
      </c>
      <c r="M192" s="4" t="s">
        <v>2224</v>
      </c>
    </row>
    <row r="193" spans="1:13" x14ac:dyDescent="0.25">
      <c r="A193" s="3">
        <v>1203</v>
      </c>
      <c r="B193" s="3" t="s">
        <v>2225</v>
      </c>
      <c r="C193" s="3" t="s">
        <v>1200</v>
      </c>
      <c r="D193" s="3" t="s">
        <v>1200</v>
      </c>
      <c r="E193" s="3" t="s">
        <v>2226</v>
      </c>
      <c r="F193" s="4" t="s">
        <v>2227</v>
      </c>
      <c r="G193" s="3" t="s">
        <v>1438</v>
      </c>
      <c r="H193" s="4" t="str">
        <f>IFERROR(VLOOKUP(ENDEREÇOS_oficial[[#This Row],[CIDADE]]&amp;ENDEREÇOS_oficial[[#This Row],[BAIRRO]],[1]Regionais!K:N,4,0),"-")</f>
        <v>-</v>
      </c>
      <c r="I193" s="4" t="str">
        <f>IFERROR(VLOOKUP(ENDEREÇOS_oficial[[#This Row],[CIDADE]]&amp;ENDEREÇOS_oficial[[#This Row],[BAIRRO]],[1]Regionais!K:O,5,0),"-")</f>
        <v>-</v>
      </c>
      <c r="J193" s="3" t="s">
        <v>1423</v>
      </c>
      <c r="K193" s="3" t="s">
        <v>2228</v>
      </c>
      <c r="L193" s="3" t="s">
        <v>2219</v>
      </c>
      <c r="M193" s="4" t="s">
        <v>2220</v>
      </c>
    </row>
    <row r="194" spans="1:13" x14ac:dyDescent="0.25">
      <c r="A194" s="3">
        <v>1206</v>
      </c>
      <c r="B194" s="3" t="s">
        <v>2229</v>
      </c>
      <c r="C194" s="3" t="s">
        <v>1200</v>
      </c>
      <c r="D194" s="3" t="s">
        <v>1200</v>
      </c>
      <c r="E194" s="3" t="s">
        <v>2230</v>
      </c>
      <c r="F194" s="4" t="s">
        <v>2231</v>
      </c>
      <c r="G194" s="3" t="s">
        <v>132</v>
      </c>
      <c r="H194" s="4" t="str">
        <f>IFERROR(VLOOKUP(ENDEREÇOS_oficial[[#This Row],[CIDADE]]&amp;ENDEREÇOS_oficial[[#This Row],[BAIRRO]],[1]Regionais!K:N,4,0),"-")</f>
        <v>-</v>
      </c>
      <c r="I194" s="4" t="str">
        <f>IFERROR(VLOOKUP(ENDEREÇOS_oficial[[#This Row],[CIDADE]]&amp;ENDEREÇOS_oficial[[#This Row],[BAIRRO]],[1]Regionais!K:O,5,0),"-")</f>
        <v>-</v>
      </c>
      <c r="J194" s="3" t="s">
        <v>1362</v>
      </c>
      <c r="K194" s="3" t="s">
        <v>2232</v>
      </c>
      <c r="L194" s="3" t="s">
        <v>2233</v>
      </c>
      <c r="M194" s="4" t="s">
        <v>2234</v>
      </c>
    </row>
    <row r="195" spans="1:13" x14ac:dyDescent="0.25">
      <c r="A195" s="3">
        <v>1213</v>
      </c>
      <c r="B195" s="3" t="s">
        <v>2235</v>
      </c>
      <c r="C195" s="3" t="s">
        <v>1200</v>
      </c>
      <c r="D195" s="3" t="s">
        <v>1200</v>
      </c>
      <c r="E195" s="3" t="s">
        <v>2236</v>
      </c>
      <c r="F195" s="4" t="s">
        <v>2237</v>
      </c>
      <c r="G195" s="3" t="s">
        <v>2238</v>
      </c>
      <c r="H195" s="4" t="str">
        <f>IFERROR(VLOOKUP(ENDEREÇOS_oficial[[#This Row],[CIDADE]]&amp;ENDEREÇOS_oficial[[#This Row],[BAIRRO]],[1]Regionais!K:N,4,0),"-")</f>
        <v>-</v>
      </c>
      <c r="I195" s="4" t="str">
        <f>IFERROR(VLOOKUP(ENDEREÇOS_oficial[[#This Row],[CIDADE]]&amp;ENDEREÇOS_oficial[[#This Row],[BAIRRO]],[1]Regionais!K:O,5,0),"-")</f>
        <v>-</v>
      </c>
      <c r="J195" s="3" t="s">
        <v>1346</v>
      </c>
      <c r="K195" s="3" t="s">
        <v>2239</v>
      </c>
      <c r="L195" s="3" t="s">
        <v>2240</v>
      </c>
      <c r="M195" s="4" t="s">
        <v>2241</v>
      </c>
    </row>
    <row r="196" spans="1:13" x14ac:dyDescent="0.25">
      <c r="A196" s="3">
        <v>1220</v>
      </c>
      <c r="B196" s="3" t="s">
        <v>2242</v>
      </c>
      <c r="C196" s="3" t="s">
        <v>1200</v>
      </c>
      <c r="D196" s="3" t="s">
        <v>1200</v>
      </c>
      <c r="E196" s="3" t="s">
        <v>2243</v>
      </c>
      <c r="F196" s="4" t="s">
        <v>2244</v>
      </c>
      <c r="G196" s="3" t="s">
        <v>132</v>
      </c>
      <c r="H196" s="4" t="str">
        <f>IFERROR(VLOOKUP(ENDEREÇOS_oficial[[#This Row],[CIDADE]]&amp;ENDEREÇOS_oficial[[#This Row],[BAIRRO]],[1]Regionais!K:N,4,0),"-")</f>
        <v>-</v>
      </c>
      <c r="I196" s="4" t="str">
        <f>IFERROR(VLOOKUP(ENDEREÇOS_oficial[[#This Row],[CIDADE]]&amp;ENDEREÇOS_oficial[[#This Row],[BAIRRO]],[1]Regionais!K:O,5,0),"-")</f>
        <v>-</v>
      </c>
      <c r="J196" s="3" t="s">
        <v>2245</v>
      </c>
      <c r="K196" s="3" t="s">
        <v>2246</v>
      </c>
      <c r="L196" s="3" t="s">
        <v>2247</v>
      </c>
      <c r="M196" s="4" t="s">
        <v>2248</v>
      </c>
    </row>
    <row r="197" spans="1:13" x14ac:dyDescent="0.25">
      <c r="A197" s="3">
        <v>1226</v>
      </c>
      <c r="B197" s="3" t="s">
        <v>2249</v>
      </c>
      <c r="C197" s="3" t="s">
        <v>1323</v>
      </c>
      <c r="D197" s="3" t="s">
        <v>1200</v>
      </c>
      <c r="E197" s="3" t="s">
        <v>2250</v>
      </c>
      <c r="F197" s="4" t="s">
        <v>2251</v>
      </c>
      <c r="G197" s="3" t="s">
        <v>2252</v>
      </c>
      <c r="H197" s="4">
        <f>IFERROR(VLOOKUP(ENDEREÇOS_oficial[[#This Row],[CIDADE]]&amp;ENDEREÇOS_oficial[[#This Row],[BAIRRO]],[1]Regionais!K:N,4,0),"-")</f>
        <v>1</v>
      </c>
      <c r="I197" s="4" t="str">
        <f>IFERROR(VLOOKUP(ENDEREÇOS_oficial[[#This Row],[CIDADE]]&amp;ENDEREÇOS_oficial[[#This Row],[BAIRRO]],[1]Regionais!K:O,5,0),"-")</f>
        <v>C</v>
      </c>
      <c r="J197" s="3" t="s">
        <v>20</v>
      </c>
      <c r="K197" s="3" t="s">
        <v>2253</v>
      </c>
      <c r="L197" s="3" t="s">
        <v>2254</v>
      </c>
      <c r="M197" s="4" t="s">
        <v>2255</v>
      </c>
    </row>
    <row r="198" spans="1:13" x14ac:dyDescent="0.25">
      <c r="A198" s="3">
        <v>1230</v>
      </c>
      <c r="B198" s="3" t="s">
        <v>738</v>
      </c>
      <c r="C198" s="3" t="s">
        <v>1299</v>
      </c>
      <c r="D198" s="3" t="s">
        <v>738</v>
      </c>
      <c r="E198" s="3" t="s">
        <v>2256</v>
      </c>
      <c r="F198" s="4" t="s">
        <v>2257</v>
      </c>
      <c r="G198" s="3" t="s">
        <v>735</v>
      </c>
      <c r="H198" s="4" t="str">
        <f>IFERROR(VLOOKUP(ENDEREÇOS_oficial[[#This Row],[CIDADE]]&amp;ENDEREÇOS_oficial[[#This Row],[BAIRRO]],[1]Regionais!K:N,4,0),"-")</f>
        <v>-</v>
      </c>
      <c r="I198" s="4" t="str">
        <f>IFERROR(VLOOKUP(ENDEREÇOS_oficial[[#This Row],[CIDADE]]&amp;ENDEREÇOS_oficial[[#This Row],[BAIRRO]],[1]Regionais!K:O,5,0),"-")</f>
        <v>C</v>
      </c>
      <c r="J198" s="3" t="s">
        <v>188</v>
      </c>
      <c r="K198" s="3" t="s">
        <v>739</v>
      </c>
      <c r="L198" s="3" t="s">
        <v>2258</v>
      </c>
      <c r="M198" s="4" t="s">
        <v>2259</v>
      </c>
    </row>
    <row r="199" spans="1:13" x14ac:dyDescent="0.25">
      <c r="A199" s="3">
        <v>1235</v>
      </c>
      <c r="B199" s="3" t="s">
        <v>2260</v>
      </c>
      <c r="C199" s="3" t="s">
        <v>1200</v>
      </c>
      <c r="D199" s="3" t="s">
        <v>1200</v>
      </c>
      <c r="E199" s="3" t="s">
        <v>1437</v>
      </c>
      <c r="F199" s="4" t="s">
        <v>2261</v>
      </c>
      <c r="G199" s="3" t="s">
        <v>1438</v>
      </c>
      <c r="H199" s="4" t="str">
        <f>IFERROR(VLOOKUP(ENDEREÇOS_oficial[[#This Row],[CIDADE]]&amp;ENDEREÇOS_oficial[[#This Row],[BAIRRO]],[1]Regionais!K:N,4,0),"-")</f>
        <v>-</v>
      </c>
      <c r="I199" s="4" t="str">
        <f>IFERROR(VLOOKUP(ENDEREÇOS_oficial[[#This Row],[CIDADE]]&amp;ENDEREÇOS_oficial[[#This Row],[BAIRRO]],[1]Regionais!K:O,5,0),"-")</f>
        <v>-</v>
      </c>
      <c r="J199" s="3" t="s">
        <v>1423</v>
      </c>
      <c r="K199" s="3" t="s">
        <v>2262</v>
      </c>
      <c r="L199" s="3" t="s">
        <v>2263</v>
      </c>
      <c r="M199" s="4" t="s">
        <v>2264</v>
      </c>
    </row>
    <row r="200" spans="1:13" x14ac:dyDescent="0.25">
      <c r="A200" s="3">
        <v>1241</v>
      </c>
      <c r="B200" s="3" t="s">
        <v>2265</v>
      </c>
      <c r="C200" s="3" t="s">
        <v>1200</v>
      </c>
      <c r="D200" s="3" t="s">
        <v>1200</v>
      </c>
      <c r="E200" s="3" t="s">
        <v>2266</v>
      </c>
      <c r="F200" s="4" t="s">
        <v>2267</v>
      </c>
      <c r="G200" s="3" t="s">
        <v>1415</v>
      </c>
      <c r="H200" s="4" t="str">
        <f>IFERROR(VLOOKUP(ENDEREÇOS_oficial[[#This Row],[CIDADE]]&amp;ENDEREÇOS_oficial[[#This Row],[BAIRRO]],[1]Regionais!K:N,4,0),"-")</f>
        <v>-</v>
      </c>
      <c r="I200" s="4" t="str">
        <f>IFERROR(VLOOKUP(ENDEREÇOS_oficial[[#This Row],[CIDADE]]&amp;ENDEREÇOS_oficial[[#This Row],[BAIRRO]],[1]Regionais!K:O,5,0),"-")</f>
        <v>-</v>
      </c>
      <c r="J200" s="3" t="s">
        <v>1346</v>
      </c>
      <c r="K200" s="3" t="s">
        <v>2268</v>
      </c>
      <c r="L200" s="3" t="s">
        <v>2269</v>
      </c>
      <c r="M200" s="4" t="s">
        <v>2270</v>
      </c>
    </row>
    <row r="201" spans="1:13" x14ac:dyDescent="0.25">
      <c r="A201" s="3">
        <v>1247</v>
      </c>
      <c r="B201" s="3" t="s">
        <v>2271</v>
      </c>
      <c r="C201" s="3" t="s">
        <v>1200</v>
      </c>
      <c r="D201" s="3" t="s">
        <v>1200</v>
      </c>
      <c r="E201" s="3" t="s">
        <v>2272</v>
      </c>
      <c r="F201" s="4" t="s">
        <v>2273</v>
      </c>
      <c r="G201" s="3" t="s">
        <v>2274</v>
      </c>
      <c r="H201" s="4" t="str">
        <f>IFERROR(VLOOKUP(ENDEREÇOS_oficial[[#This Row],[CIDADE]]&amp;ENDEREÇOS_oficial[[#This Row],[BAIRRO]],[1]Regionais!K:N,4,0),"-")</f>
        <v>-</v>
      </c>
      <c r="I201" s="4" t="str">
        <f>IFERROR(VLOOKUP(ENDEREÇOS_oficial[[#This Row],[CIDADE]]&amp;ENDEREÇOS_oficial[[#This Row],[BAIRRO]],[1]Regionais!K:O,5,0),"-")</f>
        <v>-</v>
      </c>
      <c r="J201" s="3" t="s">
        <v>1346</v>
      </c>
      <c r="K201" s="3" t="s">
        <v>2275</v>
      </c>
      <c r="L201" s="3" t="s">
        <v>2276</v>
      </c>
      <c r="M201" s="4" t="s">
        <v>2277</v>
      </c>
    </row>
    <row r="202" spans="1:13" x14ac:dyDescent="0.25">
      <c r="A202" s="3">
        <v>1250</v>
      </c>
      <c r="B202" s="3" t="s">
        <v>2278</v>
      </c>
      <c r="C202" s="3" t="s">
        <v>1200</v>
      </c>
      <c r="D202" s="3" t="s">
        <v>1200</v>
      </c>
      <c r="E202" s="3" t="s">
        <v>2279</v>
      </c>
      <c r="F202" s="4" t="s">
        <v>2280</v>
      </c>
      <c r="G202" s="3" t="s">
        <v>2126</v>
      </c>
      <c r="H202" s="4" t="str">
        <f>IFERROR(VLOOKUP(ENDEREÇOS_oficial[[#This Row],[CIDADE]]&amp;ENDEREÇOS_oficial[[#This Row],[BAIRRO]],[1]Regionais!K:N,4,0),"-")</f>
        <v>-</v>
      </c>
      <c r="I202" s="4" t="str">
        <f>IFERROR(VLOOKUP(ENDEREÇOS_oficial[[#This Row],[CIDADE]]&amp;ENDEREÇOS_oficial[[#This Row],[BAIRRO]],[1]Regionais!K:O,5,0),"-")</f>
        <v>-</v>
      </c>
      <c r="J202" s="3" t="s">
        <v>1346</v>
      </c>
      <c r="K202" s="3" t="s">
        <v>2281</v>
      </c>
      <c r="L202" s="3" t="s">
        <v>2282</v>
      </c>
      <c r="M202" s="4" t="s">
        <v>2283</v>
      </c>
    </row>
    <row r="203" spans="1:13" x14ac:dyDescent="0.25">
      <c r="A203" s="3">
        <v>1265</v>
      </c>
      <c r="B203" s="3" t="s">
        <v>2284</v>
      </c>
      <c r="C203" s="3" t="s">
        <v>1200</v>
      </c>
      <c r="D203" s="3" t="s">
        <v>1200</v>
      </c>
      <c r="E203" s="3" t="s">
        <v>2285</v>
      </c>
      <c r="F203" s="4" t="s">
        <v>2286</v>
      </c>
      <c r="G203" s="3" t="s">
        <v>2287</v>
      </c>
      <c r="H203" s="4" t="str">
        <f>IFERROR(VLOOKUP(ENDEREÇOS_oficial[[#This Row],[CIDADE]]&amp;ENDEREÇOS_oficial[[#This Row],[BAIRRO]],[1]Regionais!K:N,4,0),"-")</f>
        <v>-</v>
      </c>
      <c r="I203" s="4" t="str">
        <f>IFERROR(VLOOKUP(ENDEREÇOS_oficial[[#This Row],[CIDADE]]&amp;ENDEREÇOS_oficial[[#This Row],[BAIRRO]],[1]Regionais!K:O,5,0),"-")</f>
        <v>-</v>
      </c>
      <c r="J203" s="3" t="s">
        <v>1563</v>
      </c>
      <c r="K203" s="3" t="s">
        <v>2288</v>
      </c>
      <c r="L203" s="3" t="s">
        <v>2289</v>
      </c>
      <c r="M203" s="4" t="s">
        <v>2290</v>
      </c>
    </row>
    <row r="204" spans="1:13" x14ac:dyDescent="0.25">
      <c r="A204" s="3">
        <v>1274</v>
      </c>
      <c r="B204" s="3" t="s">
        <v>2291</v>
      </c>
      <c r="C204" s="3" t="s">
        <v>1200</v>
      </c>
      <c r="D204" s="3" t="s">
        <v>1200</v>
      </c>
      <c r="E204" s="3" t="s">
        <v>2236</v>
      </c>
      <c r="F204" s="4" t="s">
        <v>2292</v>
      </c>
      <c r="G204" s="3" t="s">
        <v>2238</v>
      </c>
      <c r="H204" s="4" t="str">
        <f>IFERROR(VLOOKUP(ENDEREÇOS_oficial[[#This Row],[CIDADE]]&amp;ENDEREÇOS_oficial[[#This Row],[BAIRRO]],[1]Regionais!K:N,4,0),"-")</f>
        <v>-</v>
      </c>
      <c r="I204" s="4" t="str">
        <f>IFERROR(VLOOKUP(ENDEREÇOS_oficial[[#This Row],[CIDADE]]&amp;ENDEREÇOS_oficial[[#This Row],[BAIRRO]],[1]Regionais!K:O,5,0),"-")</f>
        <v>-</v>
      </c>
      <c r="J204" s="3" t="s">
        <v>1346</v>
      </c>
      <c r="K204" s="3" t="s">
        <v>2293</v>
      </c>
      <c r="L204" s="3" t="s">
        <v>2294</v>
      </c>
      <c r="M204" s="4" t="s">
        <v>2295</v>
      </c>
    </row>
    <row r="205" spans="1:13" x14ac:dyDescent="0.25">
      <c r="A205" s="3">
        <v>1284</v>
      </c>
      <c r="B205" s="3" t="s">
        <v>2296</v>
      </c>
      <c r="C205" s="3" t="s">
        <v>1200</v>
      </c>
      <c r="D205" s="3" t="s">
        <v>1200</v>
      </c>
      <c r="E205" s="3" t="s">
        <v>2297</v>
      </c>
      <c r="F205" s="4" t="s">
        <v>1228</v>
      </c>
      <c r="G205" s="3" t="s">
        <v>2298</v>
      </c>
      <c r="H205" s="4" t="str">
        <f>IFERROR(VLOOKUP(ENDEREÇOS_oficial[[#This Row],[CIDADE]]&amp;ENDEREÇOS_oficial[[#This Row],[BAIRRO]],[1]Regionais!K:N,4,0),"-")</f>
        <v>-</v>
      </c>
      <c r="I205" s="4" t="str">
        <f>IFERROR(VLOOKUP(ENDEREÇOS_oficial[[#This Row],[CIDADE]]&amp;ENDEREÇOS_oficial[[#This Row],[BAIRRO]],[1]Regionais!K:O,5,0),"-")</f>
        <v>-</v>
      </c>
      <c r="J205" s="3" t="s">
        <v>1423</v>
      </c>
      <c r="K205" s="3" t="s">
        <v>2299</v>
      </c>
      <c r="L205" s="3" t="s">
        <v>2300</v>
      </c>
      <c r="M205" s="4" t="s">
        <v>2301</v>
      </c>
    </row>
    <row r="206" spans="1:13" x14ac:dyDescent="0.25">
      <c r="A206" s="3">
        <v>1285</v>
      </c>
      <c r="B206" s="3" t="s">
        <v>2302</v>
      </c>
      <c r="C206" s="3" t="s">
        <v>1200</v>
      </c>
      <c r="D206" s="3" t="s">
        <v>1200</v>
      </c>
      <c r="E206" s="3" t="s">
        <v>2303</v>
      </c>
      <c r="F206" s="4" t="s">
        <v>2304</v>
      </c>
      <c r="G206" s="3" t="s">
        <v>193</v>
      </c>
      <c r="H206" s="4">
        <f>IFERROR(VLOOKUP(ENDEREÇOS_oficial[[#This Row],[CIDADE]]&amp;ENDEREÇOS_oficial[[#This Row],[BAIRRO]],[1]Regionais!K:N,4,0),"-")</f>
        <v>1</v>
      </c>
      <c r="I206" s="4" t="str">
        <f>IFERROR(VLOOKUP(ENDEREÇOS_oficial[[#This Row],[CIDADE]]&amp;ENDEREÇOS_oficial[[#This Row],[BAIRRO]],[1]Regionais!K:O,5,0),"-")</f>
        <v>C</v>
      </c>
      <c r="J206" s="3" t="s">
        <v>20</v>
      </c>
      <c r="K206" s="3" t="s">
        <v>2305</v>
      </c>
      <c r="L206" s="3" t="s">
        <v>2306</v>
      </c>
      <c r="M206" s="4" t="s">
        <v>2307</v>
      </c>
    </row>
    <row r="207" spans="1:13" x14ac:dyDescent="0.25">
      <c r="A207" s="3">
        <v>1298</v>
      </c>
      <c r="B207" s="3" t="s">
        <v>2308</v>
      </c>
      <c r="C207" s="3" t="s">
        <v>1200</v>
      </c>
      <c r="D207" s="3" t="s">
        <v>1200</v>
      </c>
      <c r="E207" s="3" t="s">
        <v>2309</v>
      </c>
      <c r="F207" s="4" t="s">
        <v>2310</v>
      </c>
      <c r="G207" s="3" t="s">
        <v>2311</v>
      </c>
      <c r="H207" s="4" t="str">
        <f>IFERROR(VLOOKUP(ENDEREÇOS_oficial[[#This Row],[CIDADE]]&amp;ENDEREÇOS_oficial[[#This Row],[BAIRRO]],[1]Regionais!K:N,4,0),"-")</f>
        <v>-</v>
      </c>
      <c r="I207" s="4" t="str">
        <f>IFERROR(VLOOKUP(ENDEREÇOS_oficial[[#This Row],[CIDADE]]&amp;ENDEREÇOS_oficial[[#This Row],[BAIRRO]],[1]Regionais!K:O,5,0),"-")</f>
        <v>-</v>
      </c>
      <c r="J207" s="3" t="s">
        <v>1346</v>
      </c>
      <c r="K207" s="3" t="s">
        <v>2312</v>
      </c>
      <c r="L207" s="3" t="s">
        <v>2313</v>
      </c>
      <c r="M207" s="4" t="s">
        <v>2314</v>
      </c>
    </row>
    <row r="208" spans="1:13" x14ac:dyDescent="0.25">
      <c r="A208" s="3">
        <v>1305</v>
      </c>
      <c r="B208" s="3" t="s">
        <v>2315</v>
      </c>
      <c r="C208" s="3" t="s">
        <v>1200</v>
      </c>
      <c r="D208" s="3" t="s">
        <v>1200</v>
      </c>
      <c r="E208" s="3" t="s">
        <v>1610</v>
      </c>
      <c r="F208" s="4" t="s">
        <v>2316</v>
      </c>
      <c r="G208" s="3" t="s">
        <v>132</v>
      </c>
      <c r="H208" s="4" t="str">
        <f>IFERROR(VLOOKUP(ENDEREÇOS_oficial[[#This Row],[CIDADE]]&amp;ENDEREÇOS_oficial[[#This Row],[BAIRRO]],[1]Regionais!K:N,4,0),"-")</f>
        <v>-</v>
      </c>
      <c r="I208" s="4" t="str">
        <f>IFERROR(VLOOKUP(ENDEREÇOS_oficial[[#This Row],[CIDADE]]&amp;ENDEREÇOS_oficial[[#This Row],[BAIRRO]],[1]Regionais!K:O,5,0),"-")</f>
        <v>-</v>
      </c>
      <c r="J208" s="3" t="s">
        <v>1423</v>
      </c>
      <c r="K208" s="3" t="s">
        <v>2317</v>
      </c>
      <c r="L208" s="3" t="s">
        <v>2318</v>
      </c>
      <c r="M208" s="4" t="s">
        <v>2319</v>
      </c>
    </row>
    <row r="209" spans="1:13" x14ac:dyDescent="0.25">
      <c r="A209" s="3">
        <v>1315</v>
      </c>
      <c r="B209" s="3" t="s">
        <v>2320</v>
      </c>
      <c r="C209" s="3" t="s">
        <v>1200</v>
      </c>
      <c r="D209" s="3" t="s">
        <v>1200</v>
      </c>
      <c r="E209" s="3" t="s">
        <v>2189</v>
      </c>
      <c r="F209" s="4" t="s">
        <v>2321</v>
      </c>
      <c r="G209" s="3" t="s">
        <v>2311</v>
      </c>
      <c r="H209" s="4" t="str">
        <f>IFERROR(VLOOKUP(ENDEREÇOS_oficial[[#This Row],[CIDADE]]&amp;ENDEREÇOS_oficial[[#This Row],[BAIRRO]],[1]Regionais!K:N,4,0),"-")</f>
        <v>-</v>
      </c>
      <c r="I209" s="4" t="str">
        <f>IFERROR(VLOOKUP(ENDEREÇOS_oficial[[#This Row],[CIDADE]]&amp;ENDEREÇOS_oficial[[#This Row],[BAIRRO]],[1]Regionais!K:O,5,0),"-")</f>
        <v>-</v>
      </c>
      <c r="J209" s="3" t="s">
        <v>1346</v>
      </c>
      <c r="K209" s="3" t="s">
        <v>2322</v>
      </c>
      <c r="L209" s="3" t="s">
        <v>2323</v>
      </c>
      <c r="M209" s="4" t="s">
        <v>2324</v>
      </c>
    </row>
    <row r="210" spans="1:13" x14ac:dyDescent="0.25">
      <c r="A210" s="3">
        <v>1316</v>
      </c>
      <c r="B210" s="3" t="s">
        <v>2325</v>
      </c>
      <c r="C210" s="3" t="s">
        <v>1200</v>
      </c>
      <c r="D210" s="3" t="s">
        <v>1200</v>
      </c>
      <c r="E210" s="3" t="s">
        <v>1449</v>
      </c>
      <c r="F210" s="4" t="s">
        <v>1941</v>
      </c>
      <c r="G210" s="3" t="s">
        <v>1438</v>
      </c>
      <c r="H210" s="4" t="str">
        <f>IFERROR(VLOOKUP(ENDEREÇOS_oficial[[#This Row],[CIDADE]]&amp;ENDEREÇOS_oficial[[#This Row],[BAIRRO]],[1]Regionais!K:N,4,0),"-")</f>
        <v>-</v>
      </c>
      <c r="I210" s="4" t="str">
        <f>IFERROR(VLOOKUP(ENDEREÇOS_oficial[[#This Row],[CIDADE]]&amp;ENDEREÇOS_oficial[[#This Row],[BAIRRO]],[1]Regionais!K:O,5,0),"-")</f>
        <v>-</v>
      </c>
      <c r="J210" s="3" t="s">
        <v>1423</v>
      </c>
      <c r="K210" s="3" t="s">
        <v>2326</v>
      </c>
      <c r="L210" s="3" t="s">
        <v>2219</v>
      </c>
      <c r="M210" s="4" t="s">
        <v>2220</v>
      </c>
    </row>
    <row r="211" spans="1:13" x14ac:dyDescent="0.25">
      <c r="A211" s="3">
        <v>1326</v>
      </c>
      <c r="B211" s="3" t="s">
        <v>2327</v>
      </c>
      <c r="C211" s="3" t="s">
        <v>1200</v>
      </c>
      <c r="D211" s="3" t="s">
        <v>1200</v>
      </c>
      <c r="E211" s="3" t="s">
        <v>2328</v>
      </c>
      <c r="F211" s="4" t="s">
        <v>1228</v>
      </c>
      <c r="G211" s="3" t="s">
        <v>1522</v>
      </c>
      <c r="H211" s="4" t="str">
        <f>IFERROR(VLOOKUP(ENDEREÇOS_oficial[[#This Row],[CIDADE]]&amp;ENDEREÇOS_oficial[[#This Row],[BAIRRO]],[1]Regionais!K:N,4,0),"-")</f>
        <v>-</v>
      </c>
      <c r="I211" s="4" t="str">
        <f>IFERROR(VLOOKUP(ENDEREÇOS_oficial[[#This Row],[CIDADE]]&amp;ENDEREÇOS_oficial[[#This Row],[BAIRRO]],[1]Regionais!K:O,5,0),"-")</f>
        <v>-</v>
      </c>
      <c r="J211" s="3" t="s">
        <v>1423</v>
      </c>
      <c r="K211" s="3" t="s">
        <v>2329</v>
      </c>
      <c r="L211" s="3" t="s">
        <v>1524</v>
      </c>
      <c r="M211" s="4" t="s">
        <v>1525</v>
      </c>
    </row>
    <row r="212" spans="1:13" x14ac:dyDescent="0.25">
      <c r="A212" s="3">
        <v>1359</v>
      </c>
      <c r="B212" s="3" t="s">
        <v>2330</v>
      </c>
      <c r="C212" s="3" t="s">
        <v>1200</v>
      </c>
      <c r="D212" s="3" t="s">
        <v>1200</v>
      </c>
      <c r="E212" s="3" t="s">
        <v>2331</v>
      </c>
      <c r="F212" s="4" t="s">
        <v>2332</v>
      </c>
      <c r="G212" s="3" t="s">
        <v>132</v>
      </c>
      <c r="H212" s="4" t="str">
        <f>IFERROR(VLOOKUP(ENDEREÇOS_oficial[[#This Row],[CIDADE]]&amp;ENDEREÇOS_oficial[[#This Row],[BAIRRO]],[1]Regionais!K:N,4,0),"-")</f>
        <v>-</v>
      </c>
      <c r="I212" s="4" t="str">
        <f>IFERROR(VLOOKUP(ENDEREÇOS_oficial[[#This Row],[CIDADE]]&amp;ENDEREÇOS_oficial[[#This Row],[BAIRRO]],[1]Regionais!K:O,5,0),"-")</f>
        <v>-</v>
      </c>
      <c r="J212" s="3" t="s">
        <v>1580</v>
      </c>
      <c r="K212" s="3" t="s">
        <v>2333</v>
      </c>
      <c r="L212" s="3" t="s">
        <v>2334</v>
      </c>
      <c r="M212" s="4" t="s">
        <v>2335</v>
      </c>
    </row>
    <row r="213" spans="1:13" x14ac:dyDescent="0.25">
      <c r="A213" s="3">
        <v>1369</v>
      </c>
      <c r="B213" s="3" t="s">
        <v>2336</v>
      </c>
      <c r="C213" s="3" t="s">
        <v>1200</v>
      </c>
      <c r="D213" s="3" t="s">
        <v>1200</v>
      </c>
      <c r="E213" s="3" t="s">
        <v>2337</v>
      </c>
      <c r="F213" s="4" t="s">
        <v>2338</v>
      </c>
      <c r="G213" s="3" t="s">
        <v>1522</v>
      </c>
      <c r="H213" s="4" t="str">
        <f>IFERROR(VLOOKUP(ENDEREÇOS_oficial[[#This Row],[CIDADE]]&amp;ENDEREÇOS_oficial[[#This Row],[BAIRRO]],[1]Regionais!K:N,4,0),"-")</f>
        <v>-</v>
      </c>
      <c r="I213" s="4" t="str">
        <f>IFERROR(VLOOKUP(ENDEREÇOS_oficial[[#This Row],[CIDADE]]&amp;ENDEREÇOS_oficial[[#This Row],[BAIRRO]],[1]Regionais!K:O,5,0),"-")</f>
        <v>-</v>
      </c>
      <c r="J213" s="3" t="s">
        <v>1423</v>
      </c>
      <c r="K213" s="3" t="s">
        <v>2339</v>
      </c>
      <c r="L213" s="3" t="s">
        <v>2340</v>
      </c>
      <c r="M213" s="4" t="s">
        <v>2341</v>
      </c>
    </row>
    <row r="214" spans="1:13" x14ac:dyDescent="0.25">
      <c r="A214" s="3">
        <v>1372</v>
      </c>
      <c r="B214" s="3" t="s">
        <v>2342</v>
      </c>
      <c r="C214" s="3" t="s">
        <v>1200</v>
      </c>
      <c r="D214" s="3" t="s">
        <v>1200</v>
      </c>
      <c r="E214" s="3" t="s">
        <v>2343</v>
      </c>
      <c r="F214" s="4" t="s">
        <v>2068</v>
      </c>
      <c r="G214" s="3" t="s">
        <v>2344</v>
      </c>
      <c r="H214" s="4" t="str">
        <f>IFERROR(VLOOKUP(ENDEREÇOS_oficial[[#This Row],[CIDADE]]&amp;ENDEREÇOS_oficial[[#This Row],[BAIRRO]],[1]Regionais!K:N,4,0),"-")</f>
        <v>-</v>
      </c>
      <c r="I214" s="4" t="str">
        <f>IFERROR(VLOOKUP(ENDEREÇOS_oficial[[#This Row],[CIDADE]]&amp;ENDEREÇOS_oficial[[#This Row],[BAIRRO]],[1]Regionais!K:O,5,0),"-")</f>
        <v>-</v>
      </c>
      <c r="J214" s="3" t="s">
        <v>1230</v>
      </c>
      <c r="K214" s="3" t="s">
        <v>2345</v>
      </c>
      <c r="L214" s="3" t="s">
        <v>2346</v>
      </c>
      <c r="M214" s="4" t="s">
        <v>2347</v>
      </c>
    </row>
    <row r="215" spans="1:13" x14ac:dyDescent="0.25">
      <c r="A215" s="3">
        <v>1392</v>
      </c>
      <c r="B215" s="3" t="s">
        <v>2348</v>
      </c>
      <c r="C215" s="3" t="s">
        <v>1200</v>
      </c>
      <c r="D215" s="3" t="s">
        <v>1200</v>
      </c>
      <c r="E215" s="3" t="s">
        <v>2349</v>
      </c>
      <c r="F215" s="4" t="s">
        <v>2350</v>
      </c>
      <c r="G215" s="3" t="s">
        <v>132</v>
      </c>
      <c r="H215" s="4" t="str">
        <f>IFERROR(VLOOKUP(ENDEREÇOS_oficial[[#This Row],[CIDADE]]&amp;ENDEREÇOS_oficial[[#This Row],[BAIRRO]],[1]Regionais!K:N,4,0),"-")</f>
        <v>-</v>
      </c>
      <c r="I215" s="4" t="str">
        <f>IFERROR(VLOOKUP(ENDEREÇOS_oficial[[#This Row],[CIDADE]]&amp;ENDEREÇOS_oficial[[#This Row],[BAIRRO]],[1]Regionais!K:O,5,0),"-")</f>
        <v>-</v>
      </c>
      <c r="J215" s="3" t="s">
        <v>1580</v>
      </c>
      <c r="K215" s="3" t="s">
        <v>2351</v>
      </c>
      <c r="L215" s="3" t="s">
        <v>2352</v>
      </c>
      <c r="M215" s="4" t="s">
        <v>2353</v>
      </c>
    </row>
    <row r="216" spans="1:13" x14ac:dyDescent="0.25">
      <c r="A216" s="3">
        <v>1394</v>
      </c>
      <c r="B216" s="3" t="s">
        <v>2354</v>
      </c>
      <c r="C216" s="3" t="s">
        <v>1200</v>
      </c>
      <c r="D216" s="3" t="s">
        <v>2355</v>
      </c>
      <c r="E216" s="3" t="s">
        <v>2356</v>
      </c>
      <c r="F216" s="4" t="s">
        <v>2357</v>
      </c>
      <c r="G216" s="3" t="s">
        <v>132</v>
      </c>
      <c r="H216" s="4" t="str">
        <f>IFERROR(VLOOKUP(ENDEREÇOS_oficial[[#This Row],[CIDADE]]&amp;ENDEREÇOS_oficial[[#This Row],[BAIRRO]],[1]Regionais!K:N,4,0),"-")</f>
        <v>-</v>
      </c>
      <c r="I216" s="4" t="str">
        <f>IFERROR(VLOOKUP(ENDEREÇOS_oficial[[#This Row],[CIDADE]]&amp;ENDEREÇOS_oficial[[#This Row],[BAIRRO]],[1]Regionais!K:O,5,0),"-")</f>
        <v>-</v>
      </c>
      <c r="J216" s="3" t="s">
        <v>2206</v>
      </c>
      <c r="K216" s="3" t="s">
        <v>2358</v>
      </c>
      <c r="L216" s="3" t="s">
        <v>2359</v>
      </c>
      <c r="M216" s="4" t="s">
        <v>2360</v>
      </c>
    </row>
    <row r="217" spans="1:13" x14ac:dyDescent="0.25">
      <c r="A217" s="3">
        <v>1405</v>
      </c>
      <c r="B217" s="3" t="s">
        <v>2361</v>
      </c>
      <c r="C217" s="3" t="s">
        <v>1200</v>
      </c>
      <c r="D217" s="3" t="s">
        <v>1200</v>
      </c>
      <c r="E217" s="3" t="s">
        <v>2362</v>
      </c>
      <c r="F217" s="4" t="s">
        <v>2363</v>
      </c>
      <c r="G217" s="3" t="s">
        <v>982</v>
      </c>
      <c r="H217" s="4" t="str">
        <f>IFERROR(VLOOKUP(ENDEREÇOS_oficial[[#This Row],[CIDADE]]&amp;ENDEREÇOS_oficial[[#This Row],[BAIRRO]],[1]Regionais!K:N,4,0),"-")</f>
        <v>-</v>
      </c>
      <c r="I217" s="4" t="str">
        <f>IFERROR(VLOOKUP(ENDEREÇOS_oficial[[#This Row],[CIDADE]]&amp;ENDEREÇOS_oficial[[#This Row],[BAIRRO]],[1]Regionais!K:O,5,0),"-")</f>
        <v>-</v>
      </c>
      <c r="J217" s="3" t="s">
        <v>1563</v>
      </c>
      <c r="K217" s="3" t="s">
        <v>2364</v>
      </c>
      <c r="L217" s="3" t="s">
        <v>2365</v>
      </c>
      <c r="M217" s="4" t="s">
        <v>2366</v>
      </c>
    </row>
    <row r="218" spans="1:13" x14ac:dyDescent="0.25">
      <c r="A218" s="3">
        <v>1409</v>
      </c>
      <c r="B218" s="3" t="s">
        <v>2367</v>
      </c>
      <c r="C218" s="3" t="s">
        <v>1200</v>
      </c>
      <c r="D218" s="3" t="s">
        <v>1917</v>
      </c>
      <c r="E218" s="3" t="s">
        <v>1839</v>
      </c>
      <c r="F218" s="4" t="s">
        <v>2368</v>
      </c>
      <c r="G218" s="3" t="s">
        <v>132</v>
      </c>
      <c r="H218" s="4" t="str">
        <f>IFERROR(VLOOKUP(ENDEREÇOS_oficial[[#This Row],[CIDADE]]&amp;ENDEREÇOS_oficial[[#This Row],[BAIRRO]],[1]Regionais!K:N,4,0),"-")</f>
        <v>-</v>
      </c>
      <c r="I218" s="4" t="str">
        <f>IFERROR(VLOOKUP(ENDEREÇOS_oficial[[#This Row],[CIDADE]]&amp;ENDEREÇOS_oficial[[#This Row],[BAIRRO]],[1]Regionais!K:O,5,0),"-")</f>
        <v>-</v>
      </c>
      <c r="J218" s="3" t="s">
        <v>1250</v>
      </c>
      <c r="K218" s="3" t="s">
        <v>2369</v>
      </c>
      <c r="L218" s="3" t="s">
        <v>2370</v>
      </c>
      <c r="M218" s="4" t="s">
        <v>2371</v>
      </c>
    </row>
    <row r="219" spans="1:13" x14ac:dyDescent="0.25">
      <c r="A219" s="3">
        <v>1419</v>
      </c>
      <c r="B219" s="3" t="s">
        <v>2372</v>
      </c>
      <c r="C219" s="3" t="s">
        <v>1632</v>
      </c>
      <c r="D219" s="3" t="s">
        <v>2373</v>
      </c>
      <c r="E219" s="3" t="s">
        <v>1940</v>
      </c>
      <c r="F219" s="4" t="s">
        <v>2374</v>
      </c>
      <c r="G219" s="3" t="s">
        <v>132</v>
      </c>
      <c r="H219" s="4" t="str">
        <f>IFERROR(VLOOKUP(ENDEREÇOS_oficial[[#This Row],[CIDADE]]&amp;ENDEREÇOS_oficial[[#This Row],[BAIRRO]],[1]Regionais!K:N,4,0),"-")</f>
        <v>-</v>
      </c>
      <c r="I219" s="4" t="str">
        <f>IFERROR(VLOOKUP(ENDEREÇOS_oficial[[#This Row],[CIDADE]]&amp;ENDEREÇOS_oficial[[#This Row],[BAIRRO]],[1]Regionais!K:O,5,0),"-")</f>
        <v>-</v>
      </c>
      <c r="J219" s="3" t="s">
        <v>1250</v>
      </c>
      <c r="K219" s="3" t="s">
        <v>2375</v>
      </c>
      <c r="L219" s="3" t="s">
        <v>2376</v>
      </c>
      <c r="M219" s="4" t="s">
        <v>2377</v>
      </c>
    </row>
    <row r="220" spans="1:13" x14ac:dyDescent="0.25">
      <c r="A220" s="3">
        <v>1420</v>
      </c>
      <c r="B220" s="3" t="s">
        <v>2378</v>
      </c>
      <c r="C220" s="3" t="s">
        <v>1200</v>
      </c>
      <c r="D220" s="3" t="s">
        <v>1200</v>
      </c>
      <c r="E220" s="3" t="s">
        <v>2379</v>
      </c>
      <c r="F220" s="4" t="s">
        <v>2380</v>
      </c>
      <c r="G220" s="3" t="s">
        <v>2381</v>
      </c>
      <c r="H220" s="4" t="str">
        <f>IFERROR(VLOOKUP(ENDEREÇOS_oficial[[#This Row],[CIDADE]]&amp;ENDEREÇOS_oficial[[#This Row],[BAIRRO]],[1]Regionais!K:N,4,0),"-")</f>
        <v>-</v>
      </c>
      <c r="I220" s="4" t="str">
        <f>IFERROR(VLOOKUP(ENDEREÇOS_oficial[[#This Row],[CIDADE]]&amp;ENDEREÇOS_oficial[[#This Row],[BAIRRO]],[1]Regionais!K:O,5,0),"-")</f>
        <v>-</v>
      </c>
      <c r="J220" s="3" t="s">
        <v>1496</v>
      </c>
      <c r="K220" s="3" t="s">
        <v>2382</v>
      </c>
      <c r="L220" s="3" t="s">
        <v>2383</v>
      </c>
      <c r="M220" s="4" t="s">
        <v>2384</v>
      </c>
    </row>
    <row r="221" spans="1:13" x14ac:dyDescent="0.25">
      <c r="A221" s="3">
        <v>1430</v>
      </c>
      <c r="B221" s="3" t="s">
        <v>2385</v>
      </c>
      <c r="C221" s="3" t="s">
        <v>1200</v>
      </c>
      <c r="D221" s="3" t="s">
        <v>1200</v>
      </c>
      <c r="E221" s="3" t="s">
        <v>2386</v>
      </c>
      <c r="F221" s="4" t="s">
        <v>2387</v>
      </c>
      <c r="G221" s="3" t="s">
        <v>2388</v>
      </c>
      <c r="H221" s="4" t="str">
        <f>IFERROR(VLOOKUP(ENDEREÇOS_oficial[[#This Row],[CIDADE]]&amp;ENDEREÇOS_oficial[[#This Row],[BAIRRO]],[1]Regionais!K:N,4,0),"-")</f>
        <v>-</v>
      </c>
      <c r="I221" s="4" t="str">
        <f>IFERROR(VLOOKUP(ENDEREÇOS_oficial[[#This Row],[CIDADE]]&amp;ENDEREÇOS_oficial[[#This Row],[BAIRRO]],[1]Regionais!K:O,5,0),"-")</f>
        <v>C</v>
      </c>
      <c r="J221" s="3" t="s">
        <v>188</v>
      </c>
      <c r="K221" s="3" t="s">
        <v>2389</v>
      </c>
      <c r="L221" s="3" t="s">
        <v>2390</v>
      </c>
      <c r="M221" s="4" t="s">
        <v>2391</v>
      </c>
    </row>
    <row r="222" spans="1:13" x14ac:dyDescent="0.25">
      <c r="A222" s="3">
        <v>1434</v>
      </c>
      <c r="B222" s="3" t="s">
        <v>2392</v>
      </c>
      <c r="C222" s="3" t="s">
        <v>1200</v>
      </c>
      <c r="D222" s="3" t="s">
        <v>1917</v>
      </c>
      <c r="E222" s="3" t="s">
        <v>1262</v>
      </c>
      <c r="F222" s="4" t="s">
        <v>2393</v>
      </c>
      <c r="G222" s="3" t="s">
        <v>2394</v>
      </c>
      <c r="H222" s="4" t="str">
        <f>IFERROR(VLOOKUP(ENDEREÇOS_oficial[[#This Row],[CIDADE]]&amp;ENDEREÇOS_oficial[[#This Row],[BAIRRO]],[1]Regionais!K:N,4,0),"-")</f>
        <v>-</v>
      </c>
      <c r="I222" s="4" t="str">
        <f>IFERROR(VLOOKUP(ENDEREÇOS_oficial[[#This Row],[CIDADE]]&amp;ENDEREÇOS_oficial[[#This Row],[BAIRRO]],[1]Regionais!K:O,5,0),"-")</f>
        <v>-</v>
      </c>
      <c r="J222" s="3" t="s">
        <v>1250</v>
      </c>
      <c r="K222" s="3" t="s">
        <v>2395</v>
      </c>
      <c r="L222" s="3" t="s">
        <v>2396</v>
      </c>
      <c r="M222" s="4" t="s">
        <v>2397</v>
      </c>
    </row>
    <row r="223" spans="1:13" x14ac:dyDescent="0.25">
      <c r="A223" s="3">
        <v>1442</v>
      </c>
      <c r="B223" s="3" t="s">
        <v>2398</v>
      </c>
      <c r="C223" s="3" t="s">
        <v>1200</v>
      </c>
      <c r="D223" s="3" t="s">
        <v>1200</v>
      </c>
      <c r="E223" s="3" t="s">
        <v>2399</v>
      </c>
      <c r="F223" s="4" t="s">
        <v>1608</v>
      </c>
      <c r="G223" s="3" t="s">
        <v>2197</v>
      </c>
      <c r="H223" s="4" t="str">
        <f>IFERROR(VLOOKUP(ENDEREÇOS_oficial[[#This Row],[CIDADE]]&amp;ENDEREÇOS_oficial[[#This Row],[BAIRRO]],[1]Regionais!K:N,4,0),"-")</f>
        <v>-</v>
      </c>
      <c r="I223" s="4" t="str">
        <f>IFERROR(VLOOKUP(ENDEREÇOS_oficial[[#This Row],[CIDADE]]&amp;ENDEREÇOS_oficial[[#This Row],[BAIRRO]],[1]Regionais!K:O,5,0),"-")</f>
        <v>-</v>
      </c>
      <c r="J223" s="3" t="s">
        <v>1423</v>
      </c>
      <c r="K223" s="3" t="s">
        <v>2400</v>
      </c>
      <c r="L223" s="3" t="s">
        <v>2401</v>
      </c>
      <c r="M223" s="4" t="s">
        <v>2402</v>
      </c>
    </row>
    <row r="224" spans="1:13" x14ac:dyDescent="0.25">
      <c r="A224" s="3">
        <v>1450</v>
      </c>
      <c r="B224" s="3" t="s">
        <v>742</v>
      </c>
      <c r="C224" s="3" t="s">
        <v>696</v>
      </c>
      <c r="D224" s="3" t="s">
        <v>742</v>
      </c>
      <c r="E224" s="3" t="s">
        <v>2403</v>
      </c>
      <c r="F224" s="4" t="s">
        <v>2404</v>
      </c>
      <c r="G224" s="3" t="s">
        <v>744</v>
      </c>
      <c r="H224" s="4" t="str">
        <f>IFERROR(VLOOKUP(ENDEREÇOS_oficial[[#This Row],[CIDADE]]&amp;ENDEREÇOS_oficial[[#This Row],[BAIRRO]],[1]Regionais!K:N,4,0),"-")</f>
        <v>-</v>
      </c>
      <c r="I224" s="4" t="str">
        <f>IFERROR(VLOOKUP(ENDEREÇOS_oficial[[#This Row],[CIDADE]]&amp;ENDEREÇOS_oficial[[#This Row],[BAIRRO]],[1]Regionais!K:O,5,0),"-")</f>
        <v>C</v>
      </c>
      <c r="J224" s="3" t="s">
        <v>188</v>
      </c>
      <c r="K224" s="3" t="s">
        <v>743</v>
      </c>
      <c r="L224" s="3" t="s">
        <v>745</v>
      </c>
      <c r="M224" s="4" t="s">
        <v>746</v>
      </c>
    </row>
    <row r="225" spans="1:13" x14ac:dyDescent="0.25">
      <c r="A225" s="3">
        <v>1464</v>
      </c>
      <c r="B225" s="3" t="s">
        <v>2405</v>
      </c>
      <c r="C225" s="3" t="s">
        <v>1200</v>
      </c>
      <c r="D225" s="3" t="s">
        <v>1200</v>
      </c>
      <c r="E225" s="3" t="s">
        <v>2406</v>
      </c>
      <c r="F225" s="4" t="s">
        <v>2407</v>
      </c>
      <c r="G225" s="3" t="s">
        <v>1587</v>
      </c>
      <c r="H225" s="4" t="str">
        <f>IFERROR(VLOOKUP(ENDEREÇOS_oficial[[#This Row],[CIDADE]]&amp;ENDEREÇOS_oficial[[#This Row],[BAIRRO]],[1]Regionais!K:N,4,0),"-")</f>
        <v>-</v>
      </c>
      <c r="I225" s="4" t="str">
        <f>IFERROR(VLOOKUP(ENDEREÇOS_oficial[[#This Row],[CIDADE]]&amp;ENDEREÇOS_oficial[[#This Row],[BAIRRO]],[1]Regionais!K:O,5,0),"-")</f>
        <v>-</v>
      </c>
      <c r="J225" s="3" t="s">
        <v>1346</v>
      </c>
      <c r="K225" s="3" t="s">
        <v>2408</v>
      </c>
      <c r="L225" s="3" t="s">
        <v>2409</v>
      </c>
      <c r="M225" s="4" t="s">
        <v>2410</v>
      </c>
    </row>
    <row r="226" spans="1:13" x14ac:dyDescent="0.25">
      <c r="A226" s="3">
        <v>1467</v>
      </c>
      <c r="B226" s="3" t="s">
        <v>2411</v>
      </c>
      <c r="C226" s="3" t="s">
        <v>1200</v>
      </c>
      <c r="D226" s="3" t="s">
        <v>1200</v>
      </c>
      <c r="E226" s="3" t="s">
        <v>2412</v>
      </c>
      <c r="F226" s="4" t="s">
        <v>2413</v>
      </c>
      <c r="G226" s="3" t="s">
        <v>132</v>
      </c>
      <c r="H226" s="4" t="str">
        <f>IFERROR(VLOOKUP(ENDEREÇOS_oficial[[#This Row],[CIDADE]]&amp;ENDEREÇOS_oficial[[#This Row],[BAIRRO]],[1]Regionais!K:N,4,0),"-")</f>
        <v>-</v>
      </c>
      <c r="I226" s="4" t="str">
        <f>IFERROR(VLOOKUP(ENDEREÇOS_oficial[[#This Row],[CIDADE]]&amp;ENDEREÇOS_oficial[[#This Row],[BAIRRO]],[1]Regionais!K:O,5,0),"-")</f>
        <v>-</v>
      </c>
      <c r="J226" s="3" t="s">
        <v>2245</v>
      </c>
      <c r="K226" s="3" t="s">
        <v>2414</v>
      </c>
      <c r="L226" s="3" t="s">
        <v>2415</v>
      </c>
      <c r="M226" s="4" t="s">
        <v>2416</v>
      </c>
    </row>
    <row r="227" spans="1:13" x14ac:dyDescent="0.25">
      <c r="A227" s="3">
        <v>1482</v>
      </c>
      <c r="B227" s="3" t="s">
        <v>363</v>
      </c>
      <c r="C227" s="3" t="s">
        <v>37</v>
      </c>
      <c r="D227" s="3" t="s">
        <v>1200</v>
      </c>
      <c r="E227" s="3" t="s">
        <v>1896</v>
      </c>
      <c r="F227" s="4" t="s">
        <v>2417</v>
      </c>
      <c r="G227" s="3" t="s">
        <v>365</v>
      </c>
      <c r="H227" s="4">
        <f>IFERROR(VLOOKUP(ENDEREÇOS_oficial[[#This Row],[CIDADE]]&amp;ENDEREÇOS_oficial[[#This Row],[BAIRRO]],[1]Regionais!K:N,4,0),"-")</f>
        <v>6</v>
      </c>
      <c r="I227" s="4" t="str">
        <f>IFERROR(VLOOKUP(ENDEREÇOS_oficial[[#This Row],[CIDADE]]&amp;ENDEREÇOS_oficial[[#This Row],[BAIRRO]],[1]Regionais!K:O,5,0),"-")</f>
        <v>B</v>
      </c>
      <c r="J227" s="3" t="s">
        <v>20</v>
      </c>
      <c r="K227" s="3" t="s">
        <v>2418</v>
      </c>
      <c r="L227" s="3" t="s">
        <v>2419</v>
      </c>
      <c r="M227" s="4" t="s">
        <v>2420</v>
      </c>
    </row>
    <row r="228" spans="1:13" x14ac:dyDescent="0.25">
      <c r="A228" s="3">
        <v>1497</v>
      </c>
      <c r="B228" s="3" t="s">
        <v>2421</v>
      </c>
      <c r="C228" s="3" t="s">
        <v>1200</v>
      </c>
      <c r="D228" s="3" t="s">
        <v>1200</v>
      </c>
      <c r="E228" s="3" t="s">
        <v>2422</v>
      </c>
      <c r="F228" s="4" t="s">
        <v>1228</v>
      </c>
      <c r="G228" s="3" t="s">
        <v>132</v>
      </c>
      <c r="H228" s="4" t="str">
        <f>IFERROR(VLOOKUP(ENDEREÇOS_oficial[[#This Row],[CIDADE]]&amp;ENDEREÇOS_oficial[[#This Row],[BAIRRO]],[1]Regionais!K:N,4,0),"-")</f>
        <v>-</v>
      </c>
      <c r="I228" s="4" t="str">
        <f>IFERROR(VLOOKUP(ENDEREÇOS_oficial[[#This Row],[CIDADE]]&amp;ENDEREÇOS_oficial[[#This Row],[BAIRRO]],[1]Regionais!K:O,5,0),"-")</f>
        <v>-</v>
      </c>
      <c r="J228" s="3" t="s">
        <v>2245</v>
      </c>
      <c r="K228" s="3" t="s">
        <v>2423</v>
      </c>
      <c r="L228" s="3" t="s">
        <v>2424</v>
      </c>
      <c r="M228" s="4" t="s">
        <v>2425</v>
      </c>
    </row>
    <row r="229" spans="1:13" x14ac:dyDescent="0.25">
      <c r="A229" s="3">
        <v>1499</v>
      </c>
      <c r="B229" s="3" t="s">
        <v>2426</v>
      </c>
      <c r="C229" s="3" t="s">
        <v>1200</v>
      </c>
      <c r="D229" s="3" t="s">
        <v>1200</v>
      </c>
      <c r="E229" s="3" t="s">
        <v>1539</v>
      </c>
      <c r="F229" s="4" t="s">
        <v>2132</v>
      </c>
      <c r="G229" s="3" t="s">
        <v>132</v>
      </c>
      <c r="H229" s="4" t="str">
        <f>IFERROR(VLOOKUP(ENDEREÇOS_oficial[[#This Row],[CIDADE]]&amp;ENDEREÇOS_oficial[[#This Row],[BAIRRO]],[1]Regionais!K:N,4,0),"-")</f>
        <v>-</v>
      </c>
      <c r="I229" s="4" t="str">
        <f>IFERROR(VLOOKUP(ENDEREÇOS_oficial[[#This Row],[CIDADE]]&amp;ENDEREÇOS_oficial[[#This Row],[BAIRRO]],[1]Regionais!K:O,5,0),"-")</f>
        <v>-</v>
      </c>
      <c r="J229" s="3" t="s">
        <v>1407</v>
      </c>
      <c r="K229" s="3" t="s">
        <v>2427</v>
      </c>
      <c r="L229" s="3" t="s">
        <v>2428</v>
      </c>
      <c r="M229" s="4" t="s">
        <v>2429</v>
      </c>
    </row>
    <row r="230" spans="1:13" x14ac:dyDescent="0.25">
      <c r="A230" s="3">
        <v>1500</v>
      </c>
      <c r="B230" s="3" t="s">
        <v>2430</v>
      </c>
      <c r="C230" s="3" t="s">
        <v>1200</v>
      </c>
      <c r="D230" s="3" t="s">
        <v>1200</v>
      </c>
      <c r="E230" s="3" t="s">
        <v>2431</v>
      </c>
      <c r="F230" s="4" t="s">
        <v>1228</v>
      </c>
      <c r="G230" s="3" t="s">
        <v>132</v>
      </c>
      <c r="H230" s="4" t="str">
        <f>IFERROR(VLOOKUP(ENDEREÇOS_oficial[[#This Row],[CIDADE]]&amp;ENDEREÇOS_oficial[[#This Row],[BAIRRO]],[1]Regionais!K:N,4,0),"-")</f>
        <v>-</v>
      </c>
      <c r="I230" s="4" t="str">
        <f>IFERROR(VLOOKUP(ENDEREÇOS_oficial[[#This Row],[CIDADE]]&amp;ENDEREÇOS_oficial[[#This Row],[BAIRRO]],[1]Regionais!K:O,5,0),"-")</f>
        <v>-</v>
      </c>
      <c r="J230" s="3" t="s">
        <v>2432</v>
      </c>
      <c r="K230" s="3" t="s">
        <v>2433</v>
      </c>
      <c r="L230" s="3" t="s">
        <v>2434</v>
      </c>
      <c r="M230" s="4" t="s">
        <v>2435</v>
      </c>
    </row>
    <row r="231" spans="1:13" x14ac:dyDescent="0.25">
      <c r="A231" s="3">
        <v>1508</v>
      </c>
      <c r="B231" s="3" t="s">
        <v>2436</v>
      </c>
      <c r="C231" s="3" t="s">
        <v>1200</v>
      </c>
      <c r="D231" s="3" t="s">
        <v>1200</v>
      </c>
      <c r="E231" s="3" t="s">
        <v>2437</v>
      </c>
      <c r="F231" s="4" t="s">
        <v>2438</v>
      </c>
      <c r="G231" s="3" t="s">
        <v>2439</v>
      </c>
      <c r="H231" s="4" t="str">
        <f>IFERROR(VLOOKUP(ENDEREÇOS_oficial[[#This Row],[CIDADE]]&amp;ENDEREÇOS_oficial[[#This Row],[BAIRRO]],[1]Regionais!K:N,4,0),"-")</f>
        <v>-</v>
      </c>
      <c r="I231" s="4" t="str">
        <f>IFERROR(VLOOKUP(ENDEREÇOS_oficial[[#This Row],[CIDADE]]&amp;ENDEREÇOS_oficial[[#This Row],[BAIRRO]],[1]Regionais!K:O,5,0),"-")</f>
        <v>C</v>
      </c>
      <c r="J231" s="3" t="s">
        <v>188</v>
      </c>
      <c r="K231" s="3" t="s">
        <v>2440</v>
      </c>
      <c r="L231" s="3" t="s">
        <v>2441</v>
      </c>
      <c r="M231" s="4" t="s">
        <v>2442</v>
      </c>
    </row>
    <row r="232" spans="1:13" x14ac:dyDescent="0.25">
      <c r="A232" s="3">
        <v>1513</v>
      </c>
      <c r="B232" s="3" t="s">
        <v>2443</v>
      </c>
      <c r="C232" s="3" t="s">
        <v>1200</v>
      </c>
      <c r="D232" s="3" t="s">
        <v>1200</v>
      </c>
      <c r="E232" s="3" t="s">
        <v>2444</v>
      </c>
      <c r="F232" s="4" t="s">
        <v>1228</v>
      </c>
      <c r="G232" s="3" t="s">
        <v>2445</v>
      </c>
      <c r="H232" s="4" t="str">
        <f>IFERROR(VLOOKUP(ENDEREÇOS_oficial[[#This Row],[CIDADE]]&amp;ENDEREÇOS_oficial[[#This Row],[BAIRRO]],[1]Regionais!K:N,4,0),"-")</f>
        <v>-</v>
      </c>
      <c r="I232" s="4" t="str">
        <f>IFERROR(VLOOKUP(ENDEREÇOS_oficial[[#This Row],[CIDADE]]&amp;ENDEREÇOS_oficial[[#This Row],[BAIRRO]],[1]Regionais!K:O,5,0),"-")</f>
        <v>-</v>
      </c>
      <c r="J232" s="3" t="s">
        <v>1504</v>
      </c>
      <c r="K232" s="3" t="s">
        <v>2446</v>
      </c>
      <c r="L232" s="3" t="s">
        <v>2447</v>
      </c>
      <c r="M232" s="4" t="s">
        <v>2448</v>
      </c>
    </row>
    <row r="233" spans="1:13" x14ac:dyDescent="0.25">
      <c r="A233" s="3">
        <v>1529</v>
      </c>
      <c r="B233" s="3" t="s">
        <v>2449</v>
      </c>
      <c r="C233" s="3" t="s">
        <v>1632</v>
      </c>
      <c r="D233" s="3" t="s">
        <v>2449</v>
      </c>
      <c r="E233" s="3" t="s">
        <v>2450</v>
      </c>
      <c r="F233" s="4" t="s">
        <v>2451</v>
      </c>
      <c r="G233" s="3" t="s">
        <v>2452</v>
      </c>
      <c r="H233" s="4" t="str">
        <f>IFERROR(VLOOKUP(ENDEREÇOS_oficial[[#This Row],[CIDADE]]&amp;ENDEREÇOS_oficial[[#This Row],[BAIRRO]],[1]Regionais!K:N,4,0),"-")</f>
        <v>-</v>
      </c>
      <c r="I233" s="4" t="str">
        <f>IFERROR(VLOOKUP(ENDEREÇOS_oficial[[#This Row],[CIDADE]]&amp;ENDEREÇOS_oficial[[#This Row],[BAIRRO]],[1]Regionais!K:O,5,0),"-")</f>
        <v>-</v>
      </c>
      <c r="J233" s="3" t="s">
        <v>1230</v>
      </c>
      <c r="K233" s="3" t="s">
        <v>2453</v>
      </c>
      <c r="L233" s="3" t="s">
        <v>2454</v>
      </c>
      <c r="M233" s="4" t="s">
        <v>2455</v>
      </c>
    </row>
    <row r="234" spans="1:13" x14ac:dyDescent="0.25">
      <c r="A234" s="3">
        <v>1531</v>
      </c>
      <c r="B234" s="3" t="s">
        <v>2456</v>
      </c>
      <c r="C234" s="3" t="s">
        <v>1200</v>
      </c>
      <c r="D234" s="3" t="s">
        <v>1200</v>
      </c>
      <c r="E234" s="3" t="s">
        <v>2457</v>
      </c>
      <c r="F234" s="4" t="s">
        <v>2458</v>
      </c>
      <c r="G234" s="3" t="s">
        <v>2120</v>
      </c>
      <c r="H234" s="4" t="str">
        <f>IFERROR(VLOOKUP(ENDEREÇOS_oficial[[#This Row],[CIDADE]]&amp;ENDEREÇOS_oficial[[#This Row],[BAIRRO]],[1]Regionais!K:N,4,0),"-")</f>
        <v>-</v>
      </c>
      <c r="I234" s="4" t="str">
        <f>IFERROR(VLOOKUP(ENDEREÇOS_oficial[[#This Row],[CIDADE]]&amp;ENDEREÇOS_oficial[[#This Row],[BAIRRO]],[1]Regionais!K:O,5,0),"-")</f>
        <v>-</v>
      </c>
      <c r="J234" s="3" t="s">
        <v>1346</v>
      </c>
      <c r="K234" s="3" t="s">
        <v>2459</v>
      </c>
      <c r="L234" s="3" t="s">
        <v>2460</v>
      </c>
      <c r="M234" s="4" t="s">
        <v>2461</v>
      </c>
    </row>
    <row r="235" spans="1:13" x14ac:dyDescent="0.25">
      <c r="A235" s="3">
        <v>1532</v>
      </c>
      <c r="B235" s="3" t="s">
        <v>2462</v>
      </c>
      <c r="C235" s="3" t="s">
        <v>1200</v>
      </c>
      <c r="D235" s="3" t="s">
        <v>1200</v>
      </c>
      <c r="E235" s="3" t="s">
        <v>2463</v>
      </c>
      <c r="F235" s="4" t="s">
        <v>1228</v>
      </c>
      <c r="G235" s="3" t="s">
        <v>2287</v>
      </c>
      <c r="H235" s="4" t="str">
        <f>IFERROR(VLOOKUP(ENDEREÇOS_oficial[[#This Row],[CIDADE]]&amp;ENDEREÇOS_oficial[[#This Row],[BAIRRO]],[1]Regionais!K:N,4,0),"-")</f>
        <v>-</v>
      </c>
      <c r="I235" s="4" t="str">
        <f>IFERROR(VLOOKUP(ENDEREÇOS_oficial[[#This Row],[CIDADE]]&amp;ENDEREÇOS_oficial[[#This Row],[BAIRRO]],[1]Regionais!K:O,5,0),"-")</f>
        <v>-</v>
      </c>
      <c r="J235" s="3" t="s">
        <v>1563</v>
      </c>
      <c r="K235" s="3" t="s">
        <v>2464</v>
      </c>
      <c r="L235" s="3" t="s">
        <v>2465</v>
      </c>
      <c r="M235" s="4" t="s">
        <v>2466</v>
      </c>
    </row>
    <row r="236" spans="1:13" x14ac:dyDescent="0.25">
      <c r="A236" s="3">
        <v>1537</v>
      </c>
      <c r="B236" s="3" t="s">
        <v>2467</v>
      </c>
      <c r="C236" s="3" t="s">
        <v>1200</v>
      </c>
      <c r="D236" s="3" t="s">
        <v>2468</v>
      </c>
      <c r="E236" s="3" t="s">
        <v>2469</v>
      </c>
      <c r="F236" s="4" t="s">
        <v>2470</v>
      </c>
      <c r="G236" s="3" t="s">
        <v>132</v>
      </c>
      <c r="H236" s="4" t="str">
        <f>IFERROR(VLOOKUP(ENDEREÇOS_oficial[[#This Row],[CIDADE]]&amp;ENDEREÇOS_oficial[[#This Row],[BAIRRO]],[1]Regionais!K:N,4,0),"-")</f>
        <v>-</v>
      </c>
      <c r="I236" s="4" t="str">
        <f>IFERROR(VLOOKUP(ENDEREÇOS_oficial[[#This Row],[CIDADE]]&amp;ENDEREÇOS_oficial[[#This Row],[BAIRRO]],[1]Regionais!K:O,5,0),"-")</f>
        <v>-</v>
      </c>
      <c r="J236" s="3" t="s">
        <v>2206</v>
      </c>
      <c r="K236" s="3" t="s">
        <v>2471</v>
      </c>
      <c r="L236" s="3" t="s">
        <v>2472</v>
      </c>
      <c r="M236" s="4" t="s">
        <v>2473</v>
      </c>
    </row>
    <row r="237" spans="1:13" x14ac:dyDescent="0.25">
      <c r="A237" s="3">
        <v>1540</v>
      </c>
      <c r="B237" s="3" t="s">
        <v>2474</v>
      </c>
      <c r="C237" s="3" t="s">
        <v>1200</v>
      </c>
      <c r="D237" s="3" t="s">
        <v>1200</v>
      </c>
      <c r="E237" s="3" t="s">
        <v>2475</v>
      </c>
      <c r="F237" s="4" t="s">
        <v>2476</v>
      </c>
      <c r="G237" s="3" t="s">
        <v>2477</v>
      </c>
      <c r="H237" s="4" t="str">
        <f>IFERROR(VLOOKUP(ENDEREÇOS_oficial[[#This Row],[CIDADE]]&amp;ENDEREÇOS_oficial[[#This Row],[BAIRRO]],[1]Regionais!K:N,4,0),"-")</f>
        <v>-</v>
      </c>
      <c r="I237" s="4" t="str">
        <f>IFERROR(VLOOKUP(ENDEREÇOS_oficial[[#This Row],[CIDADE]]&amp;ENDEREÇOS_oficial[[#This Row],[BAIRRO]],[1]Regionais!K:O,5,0),"-")</f>
        <v>C</v>
      </c>
      <c r="J237" s="3" t="s">
        <v>188</v>
      </c>
      <c r="K237" s="3" t="s">
        <v>2478</v>
      </c>
      <c r="L237" s="3" t="s">
        <v>2479</v>
      </c>
      <c r="M237" s="4" t="s">
        <v>2480</v>
      </c>
    </row>
    <row r="238" spans="1:13" x14ac:dyDescent="0.25">
      <c r="A238" s="3">
        <v>1548</v>
      </c>
      <c r="B238" s="3" t="s">
        <v>2481</v>
      </c>
      <c r="C238" s="3" t="s">
        <v>1200</v>
      </c>
      <c r="D238" s="3" t="s">
        <v>1200</v>
      </c>
      <c r="E238" s="3" t="s">
        <v>2475</v>
      </c>
      <c r="F238" s="4" t="s">
        <v>2482</v>
      </c>
      <c r="G238" s="3" t="s">
        <v>2477</v>
      </c>
      <c r="H238" s="4" t="str">
        <f>IFERROR(VLOOKUP(ENDEREÇOS_oficial[[#This Row],[CIDADE]]&amp;ENDEREÇOS_oficial[[#This Row],[BAIRRO]],[1]Regionais!K:N,4,0),"-")</f>
        <v>-</v>
      </c>
      <c r="I238" s="4" t="str">
        <f>IFERROR(VLOOKUP(ENDEREÇOS_oficial[[#This Row],[CIDADE]]&amp;ENDEREÇOS_oficial[[#This Row],[BAIRRO]],[1]Regionais!K:O,5,0),"-")</f>
        <v>C</v>
      </c>
      <c r="J238" s="3" t="s">
        <v>188</v>
      </c>
      <c r="K238" s="3" t="s">
        <v>2483</v>
      </c>
      <c r="L238" s="3" t="s">
        <v>2484</v>
      </c>
      <c r="M238" s="4" t="s">
        <v>2485</v>
      </c>
    </row>
    <row r="239" spans="1:13" x14ac:dyDescent="0.25">
      <c r="A239" s="3">
        <v>1551</v>
      </c>
      <c r="B239" s="3" t="s">
        <v>2486</v>
      </c>
      <c r="C239" s="3" t="s">
        <v>1200</v>
      </c>
      <c r="D239" s="3" t="s">
        <v>1200</v>
      </c>
      <c r="E239" s="3" t="s">
        <v>2487</v>
      </c>
      <c r="F239" s="4" t="s">
        <v>2488</v>
      </c>
      <c r="G239" s="3" t="s">
        <v>132</v>
      </c>
      <c r="H239" s="4" t="str">
        <f>IFERROR(VLOOKUP(ENDEREÇOS_oficial[[#This Row],[CIDADE]]&amp;ENDEREÇOS_oficial[[#This Row],[BAIRRO]],[1]Regionais!K:N,4,0),"-")</f>
        <v>-</v>
      </c>
      <c r="I239" s="4" t="str">
        <f>IFERROR(VLOOKUP(ENDEREÇOS_oficial[[#This Row],[CIDADE]]&amp;ENDEREÇOS_oficial[[#This Row],[BAIRRO]],[1]Regionais!K:O,5,0),"-")</f>
        <v>-</v>
      </c>
      <c r="J239" s="3" t="s">
        <v>2432</v>
      </c>
      <c r="K239" s="3" t="s">
        <v>2489</v>
      </c>
      <c r="L239" s="3" t="s">
        <v>2490</v>
      </c>
      <c r="M239" s="4" t="s">
        <v>2491</v>
      </c>
    </row>
    <row r="240" spans="1:13" x14ac:dyDescent="0.25">
      <c r="A240" s="3">
        <v>1553</v>
      </c>
      <c r="B240" s="3" t="s">
        <v>2492</v>
      </c>
      <c r="C240" s="3" t="s">
        <v>1200</v>
      </c>
      <c r="D240" s="3" t="s">
        <v>1200</v>
      </c>
      <c r="E240" s="3" t="s">
        <v>2493</v>
      </c>
      <c r="F240" s="4" t="s">
        <v>2494</v>
      </c>
      <c r="G240" s="3" t="s">
        <v>2495</v>
      </c>
      <c r="H240" s="4" t="str">
        <f>IFERROR(VLOOKUP(ENDEREÇOS_oficial[[#This Row],[CIDADE]]&amp;ENDEREÇOS_oficial[[#This Row],[BAIRRO]],[1]Regionais!K:N,4,0),"-")</f>
        <v>-</v>
      </c>
      <c r="I240" s="4" t="str">
        <f>IFERROR(VLOOKUP(ENDEREÇOS_oficial[[#This Row],[CIDADE]]&amp;ENDEREÇOS_oficial[[#This Row],[BAIRRO]],[1]Regionais!K:O,5,0),"-")</f>
        <v>C</v>
      </c>
      <c r="J240" s="3" t="s">
        <v>188</v>
      </c>
      <c r="K240" s="3" t="s">
        <v>2496</v>
      </c>
      <c r="L240" s="3" t="s">
        <v>2497</v>
      </c>
      <c r="M240" s="4" t="s">
        <v>2498</v>
      </c>
    </row>
    <row r="241" spans="1:13" x14ac:dyDescent="0.25">
      <c r="A241" s="3">
        <v>1577</v>
      </c>
      <c r="B241" s="3" t="s">
        <v>2499</v>
      </c>
      <c r="C241" s="3" t="s">
        <v>1200</v>
      </c>
      <c r="D241" s="3" t="s">
        <v>1200</v>
      </c>
      <c r="E241" s="3" t="s">
        <v>2500</v>
      </c>
      <c r="F241" s="4" t="s">
        <v>1941</v>
      </c>
      <c r="G241" s="3" t="s">
        <v>2501</v>
      </c>
      <c r="H241" s="4" t="str">
        <f>IFERROR(VLOOKUP(ENDEREÇOS_oficial[[#This Row],[CIDADE]]&amp;ENDEREÇOS_oficial[[#This Row],[BAIRRO]],[1]Regionais!K:N,4,0),"-")</f>
        <v>-</v>
      </c>
      <c r="I241" s="4" t="str">
        <f>IFERROR(VLOOKUP(ENDEREÇOS_oficial[[#This Row],[CIDADE]]&amp;ENDEREÇOS_oficial[[#This Row],[BAIRRO]],[1]Regionais!K:O,5,0),"-")</f>
        <v>-</v>
      </c>
      <c r="J241" s="3" t="s">
        <v>1563</v>
      </c>
      <c r="K241" s="3" t="s">
        <v>2502</v>
      </c>
      <c r="L241" s="3" t="s">
        <v>2503</v>
      </c>
      <c r="M241" s="4" t="s">
        <v>2504</v>
      </c>
    </row>
    <row r="242" spans="1:13" x14ac:dyDescent="0.25">
      <c r="A242" s="3">
        <v>1587</v>
      </c>
      <c r="B242" s="3" t="s">
        <v>2505</v>
      </c>
      <c r="C242" s="3" t="s">
        <v>1200</v>
      </c>
      <c r="D242" s="3" t="s">
        <v>1200</v>
      </c>
      <c r="E242" s="3" t="s">
        <v>2506</v>
      </c>
      <c r="F242" s="4" t="s">
        <v>2507</v>
      </c>
      <c r="G242" s="3" t="s">
        <v>132</v>
      </c>
      <c r="H242" s="4" t="str">
        <f>IFERROR(VLOOKUP(ENDEREÇOS_oficial[[#This Row],[CIDADE]]&amp;ENDEREÇOS_oficial[[#This Row],[BAIRRO]],[1]Regionais!K:N,4,0),"-")</f>
        <v>-</v>
      </c>
      <c r="I242" s="4" t="str">
        <f>IFERROR(VLOOKUP(ENDEREÇOS_oficial[[#This Row],[CIDADE]]&amp;ENDEREÇOS_oficial[[#This Row],[BAIRRO]],[1]Regionais!K:O,5,0),"-")</f>
        <v>-</v>
      </c>
      <c r="J242" s="3" t="s">
        <v>1563</v>
      </c>
      <c r="K242" s="3" t="s">
        <v>2508</v>
      </c>
      <c r="L242" s="3" t="s">
        <v>2509</v>
      </c>
      <c r="M242" s="4" t="s">
        <v>2510</v>
      </c>
    </row>
    <row r="243" spans="1:13" x14ac:dyDescent="0.25">
      <c r="A243" s="3">
        <v>1596</v>
      </c>
      <c r="B243" s="3" t="s">
        <v>2511</v>
      </c>
      <c r="C243" s="3" t="s">
        <v>1200</v>
      </c>
      <c r="D243" s="3" t="s">
        <v>1200</v>
      </c>
      <c r="E243" s="3" t="s">
        <v>2512</v>
      </c>
      <c r="F243" s="4" t="s">
        <v>2513</v>
      </c>
      <c r="G243" s="3" t="s">
        <v>132</v>
      </c>
      <c r="H243" s="4" t="str">
        <f>IFERROR(VLOOKUP(ENDEREÇOS_oficial[[#This Row],[CIDADE]]&amp;ENDEREÇOS_oficial[[#This Row],[BAIRRO]],[1]Regionais!K:N,4,0),"-")</f>
        <v>-</v>
      </c>
      <c r="I243" s="4" t="str">
        <f>IFERROR(VLOOKUP(ENDEREÇOS_oficial[[#This Row],[CIDADE]]&amp;ENDEREÇOS_oficial[[#This Row],[BAIRRO]],[1]Regionais!K:O,5,0),"-")</f>
        <v>-</v>
      </c>
      <c r="J243" s="3" t="s">
        <v>1504</v>
      </c>
      <c r="K243" s="3" t="s">
        <v>2514</v>
      </c>
      <c r="L243" s="3" t="s">
        <v>2515</v>
      </c>
      <c r="M243" s="4" t="s">
        <v>2516</v>
      </c>
    </row>
    <row r="244" spans="1:13" x14ac:dyDescent="0.25">
      <c r="A244" s="3">
        <v>1603</v>
      </c>
      <c r="B244" s="3" t="s">
        <v>2517</v>
      </c>
      <c r="C244" s="3" t="s">
        <v>1200</v>
      </c>
      <c r="D244" s="3" t="s">
        <v>1200</v>
      </c>
      <c r="E244" s="3" t="s">
        <v>2518</v>
      </c>
      <c r="F244" s="4" t="s">
        <v>1228</v>
      </c>
      <c r="G244" s="3" t="s">
        <v>2298</v>
      </c>
      <c r="H244" s="4" t="str">
        <f>IFERROR(VLOOKUP(ENDEREÇOS_oficial[[#This Row],[CIDADE]]&amp;ENDEREÇOS_oficial[[#This Row],[BAIRRO]],[1]Regionais!K:N,4,0),"-")</f>
        <v>-</v>
      </c>
      <c r="I244" s="4" t="str">
        <f>IFERROR(VLOOKUP(ENDEREÇOS_oficial[[#This Row],[CIDADE]]&amp;ENDEREÇOS_oficial[[#This Row],[BAIRRO]],[1]Regionais!K:O,5,0),"-")</f>
        <v>-</v>
      </c>
      <c r="J244" s="3" t="s">
        <v>2082</v>
      </c>
      <c r="K244" s="3" t="s">
        <v>2519</v>
      </c>
      <c r="L244" s="3" t="s">
        <v>2520</v>
      </c>
      <c r="M244" s="4" t="s">
        <v>2521</v>
      </c>
    </row>
    <row r="245" spans="1:13" x14ac:dyDescent="0.25">
      <c r="A245" s="3">
        <v>1607</v>
      </c>
      <c r="B245" s="3" t="s">
        <v>2522</v>
      </c>
      <c r="C245" s="3" t="s">
        <v>1200</v>
      </c>
      <c r="D245" s="3" t="s">
        <v>1200</v>
      </c>
      <c r="E245" s="3" t="s">
        <v>2523</v>
      </c>
      <c r="F245" s="4" t="s">
        <v>1871</v>
      </c>
      <c r="G245" s="3" t="s">
        <v>2524</v>
      </c>
      <c r="H245" s="4" t="str">
        <f>IFERROR(VLOOKUP(ENDEREÇOS_oficial[[#This Row],[CIDADE]]&amp;ENDEREÇOS_oficial[[#This Row],[BAIRRO]],[1]Regionais!K:N,4,0),"-")</f>
        <v>-</v>
      </c>
      <c r="I245" s="4" t="str">
        <f>IFERROR(VLOOKUP(ENDEREÇOS_oficial[[#This Row],[CIDADE]]&amp;ENDEREÇOS_oficial[[#This Row],[BAIRRO]],[1]Regionais!K:O,5,0),"-")</f>
        <v>-</v>
      </c>
      <c r="J245" s="3" t="s">
        <v>2082</v>
      </c>
      <c r="K245" s="3" t="s">
        <v>2525</v>
      </c>
      <c r="L245" s="3" t="s">
        <v>2526</v>
      </c>
      <c r="M245" s="4" t="s">
        <v>2527</v>
      </c>
    </row>
    <row r="246" spans="1:13" x14ac:dyDescent="0.25">
      <c r="A246" s="3">
        <v>1615</v>
      </c>
      <c r="B246" s="3" t="s">
        <v>2528</v>
      </c>
      <c r="C246" s="3" t="s">
        <v>1200</v>
      </c>
      <c r="D246" s="3" t="s">
        <v>1200</v>
      </c>
      <c r="E246" s="3" t="s">
        <v>2529</v>
      </c>
      <c r="F246" s="4" t="s">
        <v>2530</v>
      </c>
      <c r="G246" s="3" t="s">
        <v>2531</v>
      </c>
      <c r="H246" s="4" t="str">
        <f>IFERROR(VLOOKUP(ENDEREÇOS_oficial[[#This Row],[CIDADE]]&amp;ENDEREÇOS_oficial[[#This Row],[BAIRRO]],[1]Regionais!K:N,4,0),"-")</f>
        <v>-</v>
      </c>
      <c r="I246" s="4" t="str">
        <f>IFERROR(VLOOKUP(ENDEREÇOS_oficial[[#This Row],[CIDADE]]&amp;ENDEREÇOS_oficial[[#This Row],[BAIRRO]],[1]Regionais!K:O,5,0),"-")</f>
        <v>-</v>
      </c>
      <c r="J246" s="3" t="s">
        <v>2432</v>
      </c>
      <c r="K246" s="3" t="s">
        <v>2532</v>
      </c>
      <c r="L246" s="3" t="s">
        <v>2533</v>
      </c>
      <c r="M246" s="4" t="s">
        <v>2534</v>
      </c>
    </row>
    <row r="247" spans="1:13" x14ac:dyDescent="0.25">
      <c r="A247" s="3">
        <v>1616</v>
      </c>
      <c r="B247" s="3" t="s">
        <v>2535</v>
      </c>
      <c r="C247" s="3" t="s">
        <v>1200</v>
      </c>
      <c r="D247" s="3" t="s">
        <v>1200</v>
      </c>
      <c r="E247" s="3" t="s">
        <v>2536</v>
      </c>
      <c r="F247" s="4" t="s">
        <v>1919</v>
      </c>
      <c r="G247" s="3" t="s">
        <v>2537</v>
      </c>
      <c r="H247" s="4" t="str">
        <f>IFERROR(VLOOKUP(ENDEREÇOS_oficial[[#This Row],[CIDADE]]&amp;ENDEREÇOS_oficial[[#This Row],[BAIRRO]],[1]Regionais!K:N,4,0),"-")</f>
        <v>-</v>
      </c>
      <c r="I247" s="4" t="str">
        <f>IFERROR(VLOOKUP(ENDEREÇOS_oficial[[#This Row],[CIDADE]]&amp;ENDEREÇOS_oficial[[#This Row],[BAIRRO]],[1]Regionais!K:O,5,0),"-")</f>
        <v>C</v>
      </c>
      <c r="J247" s="3" t="s">
        <v>479</v>
      </c>
      <c r="K247" s="3" t="s">
        <v>2538</v>
      </c>
      <c r="L247" s="3" t="s">
        <v>2539</v>
      </c>
      <c r="M247" s="4" t="s">
        <v>2540</v>
      </c>
    </row>
    <row r="248" spans="1:13" x14ac:dyDescent="0.25">
      <c r="A248" s="3">
        <v>1617</v>
      </c>
      <c r="B248" s="3" t="s">
        <v>2541</v>
      </c>
      <c r="C248" s="3" t="s">
        <v>1200</v>
      </c>
      <c r="D248" s="3" t="s">
        <v>1200</v>
      </c>
      <c r="E248" s="3" t="s">
        <v>1798</v>
      </c>
      <c r="F248" s="4" t="s">
        <v>2542</v>
      </c>
      <c r="G248" s="3" t="s">
        <v>1688</v>
      </c>
      <c r="H248" s="4" t="str">
        <f>IFERROR(VLOOKUP(ENDEREÇOS_oficial[[#This Row],[CIDADE]]&amp;ENDEREÇOS_oficial[[#This Row],[BAIRRO]],[1]Regionais!K:N,4,0),"-")</f>
        <v>-</v>
      </c>
      <c r="I248" s="4" t="str">
        <f>IFERROR(VLOOKUP(ENDEREÇOS_oficial[[#This Row],[CIDADE]]&amp;ENDEREÇOS_oficial[[#This Row],[BAIRRO]],[1]Regionais!K:O,5,0),"-")</f>
        <v>-</v>
      </c>
      <c r="J248" s="3" t="s">
        <v>1496</v>
      </c>
      <c r="K248" s="3" t="s">
        <v>2543</v>
      </c>
      <c r="L248" s="3" t="s">
        <v>1690</v>
      </c>
      <c r="M248" s="4" t="s">
        <v>1691</v>
      </c>
    </row>
    <row r="249" spans="1:13" x14ac:dyDescent="0.25">
      <c r="A249" s="3">
        <v>1631</v>
      </c>
      <c r="B249" s="3" t="s">
        <v>2544</v>
      </c>
      <c r="C249" s="3" t="s">
        <v>1200</v>
      </c>
      <c r="D249" s="3" t="s">
        <v>1200</v>
      </c>
      <c r="E249" s="3" t="s">
        <v>2545</v>
      </c>
      <c r="F249" s="4" t="s">
        <v>1228</v>
      </c>
      <c r="G249" s="3" t="s">
        <v>2524</v>
      </c>
      <c r="H249" s="4" t="str">
        <f>IFERROR(VLOOKUP(ENDEREÇOS_oficial[[#This Row],[CIDADE]]&amp;ENDEREÇOS_oficial[[#This Row],[BAIRRO]],[1]Regionais!K:N,4,0),"-")</f>
        <v>-</v>
      </c>
      <c r="I249" s="4" t="str">
        <f>IFERROR(VLOOKUP(ENDEREÇOS_oficial[[#This Row],[CIDADE]]&amp;ENDEREÇOS_oficial[[#This Row],[BAIRRO]],[1]Regionais!K:O,5,0),"-")</f>
        <v>-</v>
      </c>
      <c r="J249" s="3" t="s">
        <v>2082</v>
      </c>
      <c r="K249" s="3" t="s">
        <v>2546</v>
      </c>
      <c r="L249" s="3" t="s">
        <v>2547</v>
      </c>
      <c r="M249" s="4" t="s">
        <v>2548</v>
      </c>
    </row>
    <row r="250" spans="1:13" x14ac:dyDescent="0.25">
      <c r="A250" s="3">
        <v>1641</v>
      </c>
      <c r="B250" s="3" t="s">
        <v>2549</v>
      </c>
      <c r="C250" s="3" t="s">
        <v>1200</v>
      </c>
      <c r="D250" s="3" t="s">
        <v>2549</v>
      </c>
      <c r="E250" s="3" t="s">
        <v>2550</v>
      </c>
      <c r="F250" s="4" t="s">
        <v>2551</v>
      </c>
      <c r="G250" s="3" t="s">
        <v>132</v>
      </c>
      <c r="H250" s="4" t="str">
        <f>IFERROR(VLOOKUP(ENDEREÇOS_oficial[[#This Row],[CIDADE]]&amp;ENDEREÇOS_oficial[[#This Row],[BAIRRO]],[1]Regionais!K:N,4,0),"-")</f>
        <v>-</v>
      </c>
      <c r="I250" s="4" t="str">
        <f>IFERROR(VLOOKUP(ENDEREÇOS_oficial[[#This Row],[CIDADE]]&amp;ENDEREÇOS_oficial[[#This Row],[BAIRRO]],[1]Regionais!K:O,5,0),"-")</f>
        <v>-</v>
      </c>
      <c r="J250" s="3" t="s">
        <v>2082</v>
      </c>
      <c r="K250" s="3" t="s">
        <v>2552</v>
      </c>
      <c r="L250" s="3" t="s">
        <v>2553</v>
      </c>
      <c r="M250" s="4" t="s">
        <v>2554</v>
      </c>
    </row>
    <row r="251" spans="1:13" x14ac:dyDescent="0.25">
      <c r="A251" s="3">
        <v>1644</v>
      </c>
      <c r="B251" s="3" t="s">
        <v>2555</v>
      </c>
      <c r="C251" s="3" t="s">
        <v>1200</v>
      </c>
      <c r="D251" s="3" t="s">
        <v>1200</v>
      </c>
      <c r="E251" s="3" t="s">
        <v>1449</v>
      </c>
      <c r="F251" s="4" t="s">
        <v>1228</v>
      </c>
      <c r="G251" s="3" t="s">
        <v>1438</v>
      </c>
      <c r="H251" s="4" t="str">
        <f>IFERROR(VLOOKUP(ENDEREÇOS_oficial[[#This Row],[CIDADE]]&amp;ENDEREÇOS_oficial[[#This Row],[BAIRRO]],[1]Regionais!K:N,4,0),"-")</f>
        <v>-</v>
      </c>
      <c r="I251" s="4" t="str">
        <f>IFERROR(VLOOKUP(ENDEREÇOS_oficial[[#This Row],[CIDADE]]&amp;ENDEREÇOS_oficial[[#This Row],[BAIRRO]],[1]Regionais!K:O,5,0),"-")</f>
        <v>-</v>
      </c>
      <c r="J251" s="3" t="s">
        <v>1423</v>
      </c>
      <c r="K251" s="3" t="s">
        <v>2556</v>
      </c>
      <c r="L251" s="3" t="s">
        <v>2219</v>
      </c>
      <c r="M251" s="4" t="s">
        <v>2220</v>
      </c>
    </row>
    <row r="252" spans="1:13" x14ac:dyDescent="0.25">
      <c r="A252" s="3">
        <v>1655</v>
      </c>
      <c r="B252" s="3" t="s">
        <v>2557</v>
      </c>
      <c r="C252" s="3" t="s">
        <v>1200</v>
      </c>
      <c r="D252" s="3" t="s">
        <v>1200</v>
      </c>
      <c r="E252" s="3" t="s">
        <v>2558</v>
      </c>
      <c r="F252" s="4" t="s">
        <v>1228</v>
      </c>
      <c r="G252" s="3" t="s">
        <v>2287</v>
      </c>
      <c r="H252" s="4" t="str">
        <f>IFERROR(VLOOKUP(ENDEREÇOS_oficial[[#This Row],[CIDADE]]&amp;ENDEREÇOS_oficial[[#This Row],[BAIRRO]],[1]Regionais!K:N,4,0),"-")</f>
        <v>-</v>
      </c>
      <c r="I252" s="4" t="str">
        <f>IFERROR(VLOOKUP(ENDEREÇOS_oficial[[#This Row],[CIDADE]]&amp;ENDEREÇOS_oficial[[#This Row],[BAIRRO]],[1]Regionais!K:O,5,0),"-")</f>
        <v>-</v>
      </c>
      <c r="J252" s="3" t="s">
        <v>1563</v>
      </c>
      <c r="K252" s="3" t="s">
        <v>2559</v>
      </c>
      <c r="L252" s="3" t="s">
        <v>2560</v>
      </c>
      <c r="M252" s="4" t="s">
        <v>2561</v>
      </c>
    </row>
    <row r="253" spans="1:13" x14ac:dyDescent="0.25">
      <c r="A253" s="3">
        <v>1663</v>
      </c>
      <c r="B253" s="3" t="s">
        <v>2562</v>
      </c>
      <c r="C253" s="3" t="s">
        <v>1200</v>
      </c>
      <c r="D253" s="3" t="s">
        <v>1200</v>
      </c>
      <c r="E253" s="3" t="s">
        <v>2563</v>
      </c>
      <c r="F253" s="4" t="s">
        <v>1871</v>
      </c>
      <c r="G253" s="3" t="s">
        <v>2564</v>
      </c>
      <c r="H253" s="4" t="str">
        <f>IFERROR(VLOOKUP(ENDEREÇOS_oficial[[#This Row],[CIDADE]]&amp;ENDEREÇOS_oficial[[#This Row],[BAIRRO]],[1]Regionais!K:N,4,0),"-")</f>
        <v>-</v>
      </c>
      <c r="I253" s="4" t="str">
        <f>IFERROR(VLOOKUP(ENDEREÇOS_oficial[[#This Row],[CIDADE]]&amp;ENDEREÇOS_oficial[[#This Row],[BAIRRO]],[1]Regionais!K:O,5,0),"-")</f>
        <v>-</v>
      </c>
      <c r="J253" s="3" t="s">
        <v>2082</v>
      </c>
      <c r="K253" s="3" t="s">
        <v>2565</v>
      </c>
      <c r="L253" s="3" t="s">
        <v>2566</v>
      </c>
      <c r="M253" s="4" t="s">
        <v>2567</v>
      </c>
    </row>
    <row r="254" spans="1:13" x14ac:dyDescent="0.25">
      <c r="A254" s="3">
        <v>1667</v>
      </c>
      <c r="B254" s="3" t="s">
        <v>2568</v>
      </c>
      <c r="C254" s="3" t="s">
        <v>1200</v>
      </c>
      <c r="D254" s="3" t="s">
        <v>2569</v>
      </c>
      <c r="E254" s="3" t="s">
        <v>2570</v>
      </c>
      <c r="F254" s="4" t="s">
        <v>2571</v>
      </c>
      <c r="G254" s="3" t="s">
        <v>132</v>
      </c>
      <c r="H254" s="4" t="str">
        <f>IFERROR(VLOOKUP(ENDEREÇOS_oficial[[#This Row],[CIDADE]]&amp;ENDEREÇOS_oficial[[#This Row],[BAIRRO]],[1]Regionais!K:N,4,0),"-")</f>
        <v>-</v>
      </c>
      <c r="I254" s="4" t="str">
        <f>IFERROR(VLOOKUP(ENDEREÇOS_oficial[[#This Row],[CIDADE]]&amp;ENDEREÇOS_oficial[[#This Row],[BAIRRO]],[1]Regionais!K:O,5,0),"-")</f>
        <v>-</v>
      </c>
      <c r="J254" s="3" t="s">
        <v>1563</v>
      </c>
      <c r="K254" s="3" t="s">
        <v>2572</v>
      </c>
      <c r="L254" s="3" t="s">
        <v>2573</v>
      </c>
      <c r="M254" s="4" t="s">
        <v>2574</v>
      </c>
    </row>
    <row r="255" spans="1:13" x14ac:dyDescent="0.25">
      <c r="A255" s="3">
        <v>1669</v>
      </c>
      <c r="B255" s="3" t="s">
        <v>2575</v>
      </c>
      <c r="C255" s="3" t="s">
        <v>1200</v>
      </c>
      <c r="D255" s="3" t="s">
        <v>1200</v>
      </c>
      <c r="E255" s="3" t="s">
        <v>2576</v>
      </c>
      <c r="F255" s="4" t="s">
        <v>2577</v>
      </c>
      <c r="G255" s="3" t="s">
        <v>2578</v>
      </c>
      <c r="H255" s="4" t="str">
        <f>IFERROR(VLOOKUP(ENDEREÇOS_oficial[[#This Row],[CIDADE]]&amp;ENDEREÇOS_oficial[[#This Row],[BAIRRO]],[1]Regionais!K:N,4,0),"-")</f>
        <v>-</v>
      </c>
      <c r="I255" s="4" t="str">
        <f>IFERROR(VLOOKUP(ENDEREÇOS_oficial[[#This Row],[CIDADE]]&amp;ENDEREÇOS_oficial[[#This Row],[BAIRRO]],[1]Regionais!K:O,5,0),"-")</f>
        <v>-</v>
      </c>
      <c r="J255" s="3" t="s">
        <v>2579</v>
      </c>
      <c r="K255" s="3" t="s">
        <v>2580</v>
      </c>
      <c r="L255" s="3" t="s">
        <v>2581</v>
      </c>
      <c r="M255" s="4" t="s">
        <v>2582</v>
      </c>
    </row>
    <row r="256" spans="1:13" x14ac:dyDescent="0.25">
      <c r="A256" s="3">
        <v>1683</v>
      </c>
      <c r="B256" s="3" t="s">
        <v>2583</v>
      </c>
      <c r="C256" s="3" t="s">
        <v>1200</v>
      </c>
      <c r="D256" s="3" t="s">
        <v>1200</v>
      </c>
      <c r="E256" s="3" t="s">
        <v>2584</v>
      </c>
      <c r="F256" s="4" t="s">
        <v>2585</v>
      </c>
      <c r="G256" s="3" t="s">
        <v>735</v>
      </c>
      <c r="H256" s="4" t="str">
        <f>IFERROR(VLOOKUP(ENDEREÇOS_oficial[[#This Row],[CIDADE]]&amp;ENDEREÇOS_oficial[[#This Row],[BAIRRO]],[1]Regionais!K:N,4,0),"-")</f>
        <v>-</v>
      </c>
      <c r="I256" s="4" t="str">
        <f>IFERROR(VLOOKUP(ENDEREÇOS_oficial[[#This Row],[CIDADE]]&amp;ENDEREÇOS_oficial[[#This Row],[BAIRRO]],[1]Regionais!K:O,5,0),"-")</f>
        <v>C</v>
      </c>
      <c r="J256" s="3" t="s">
        <v>188</v>
      </c>
      <c r="K256" s="3" t="s">
        <v>2586</v>
      </c>
      <c r="L256" s="3" t="s">
        <v>2587</v>
      </c>
      <c r="M256" s="4" t="s">
        <v>2588</v>
      </c>
    </row>
    <row r="257" spans="1:13" x14ac:dyDescent="0.25">
      <c r="A257" s="3">
        <v>1692</v>
      </c>
      <c r="B257" s="3" t="s">
        <v>2589</v>
      </c>
      <c r="C257" s="3" t="s">
        <v>1200</v>
      </c>
      <c r="D257" s="3" t="s">
        <v>1806</v>
      </c>
      <c r="E257" s="3" t="s">
        <v>2590</v>
      </c>
      <c r="F257" s="4" t="s">
        <v>2591</v>
      </c>
      <c r="G257" s="3" t="s">
        <v>2592</v>
      </c>
      <c r="H257" s="4" t="str">
        <f>IFERROR(VLOOKUP(ENDEREÇOS_oficial[[#This Row],[CIDADE]]&amp;ENDEREÇOS_oficial[[#This Row],[BAIRRO]],[1]Regionais!K:N,4,0),"-")</f>
        <v>-</v>
      </c>
      <c r="I257" s="4" t="str">
        <f>IFERROR(VLOOKUP(ENDEREÇOS_oficial[[#This Row],[CIDADE]]&amp;ENDEREÇOS_oficial[[#This Row],[BAIRRO]],[1]Regionais!K:O,5,0),"-")</f>
        <v>C</v>
      </c>
      <c r="J257" s="3" t="s">
        <v>188</v>
      </c>
      <c r="K257" s="3" t="s">
        <v>2593</v>
      </c>
      <c r="L257" s="3" t="s">
        <v>2594</v>
      </c>
      <c r="M257" s="4" t="s">
        <v>2595</v>
      </c>
    </row>
    <row r="258" spans="1:13" x14ac:dyDescent="0.25">
      <c r="A258" s="3">
        <v>1702</v>
      </c>
      <c r="B258" s="3" t="s">
        <v>2596</v>
      </c>
      <c r="C258" s="3" t="s">
        <v>1200</v>
      </c>
      <c r="D258" s="3" t="s">
        <v>1200</v>
      </c>
      <c r="E258" s="3" t="s">
        <v>1287</v>
      </c>
      <c r="F258" s="4" t="s">
        <v>2597</v>
      </c>
      <c r="G258" s="3" t="s">
        <v>2598</v>
      </c>
      <c r="H258" s="4" t="str">
        <f>IFERROR(VLOOKUP(ENDEREÇOS_oficial[[#This Row],[CIDADE]]&amp;ENDEREÇOS_oficial[[#This Row],[BAIRRO]],[1]Regionais!K:N,4,0),"-")</f>
        <v>-</v>
      </c>
      <c r="I258" s="4" t="str">
        <f>IFERROR(VLOOKUP(ENDEREÇOS_oficial[[#This Row],[CIDADE]]&amp;ENDEREÇOS_oficial[[#This Row],[BAIRRO]],[1]Regionais!K:O,5,0),"-")</f>
        <v>C</v>
      </c>
      <c r="J258" s="3" t="s">
        <v>479</v>
      </c>
      <c r="K258" s="3" t="s">
        <v>2599</v>
      </c>
      <c r="L258" s="3" t="s">
        <v>2600</v>
      </c>
      <c r="M258" s="4" t="s">
        <v>2601</v>
      </c>
    </row>
    <row r="259" spans="1:13" x14ac:dyDescent="0.25">
      <c r="A259" s="3">
        <v>1705</v>
      </c>
      <c r="B259" s="3" t="s">
        <v>2602</v>
      </c>
      <c r="C259" s="3" t="s">
        <v>1200</v>
      </c>
      <c r="D259" s="3" t="s">
        <v>1200</v>
      </c>
      <c r="E259" s="3" t="s">
        <v>2603</v>
      </c>
      <c r="F259" s="4" t="s">
        <v>2604</v>
      </c>
      <c r="G259" s="3" t="s">
        <v>132</v>
      </c>
      <c r="H259" s="4" t="str">
        <f>IFERROR(VLOOKUP(ENDEREÇOS_oficial[[#This Row],[CIDADE]]&amp;ENDEREÇOS_oficial[[#This Row],[BAIRRO]],[1]Regionais!K:N,4,0),"-")</f>
        <v>-</v>
      </c>
      <c r="I259" s="4" t="str">
        <f>IFERROR(VLOOKUP(ENDEREÇOS_oficial[[#This Row],[CIDADE]]&amp;ENDEREÇOS_oficial[[#This Row],[BAIRRO]],[1]Regionais!K:O,5,0),"-")</f>
        <v>-</v>
      </c>
      <c r="J259" s="3" t="s">
        <v>2432</v>
      </c>
      <c r="K259" s="3" t="s">
        <v>2605</v>
      </c>
      <c r="L259" s="3" t="s">
        <v>2606</v>
      </c>
      <c r="M259" s="4" t="s">
        <v>2607</v>
      </c>
    </row>
    <row r="260" spans="1:13" x14ac:dyDescent="0.25">
      <c r="A260" s="3">
        <v>1708</v>
      </c>
      <c r="B260" s="3" t="s">
        <v>998</v>
      </c>
      <c r="C260" s="3" t="s">
        <v>1299</v>
      </c>
      <c r="D260" s="3" t="s">
        <v>1200</v>
      </c>
      <c r="E260" s="3" t="s">
        <v>2608</v>
      </c>
      <c r="F260" s="4" t="s">
        <v>2204</v>
      </c>
      <c r="G260" s="3" t="s">
        <v>1000</v>
      </c>
      <c r="H260" s="4" t="str">
        <f>IFERROR(VLOOKUP(ENDEREÇOS_oficial[[#This Row],[CIDADE]]&amp;ENDEREÇOS_oficial[[#This Row],[BAIRRO]],[1]Regionais!K:N,4,0),"-")</f>
        <v>-</v>
      </c>
      <c r="I260" s="4" t="str">
        <f>IFERROR(VLOOKUP(ENDEREÇOS_oficial[[#This Row],[CIDADE]]&amp;ENDEREÇOS_oficial[[#This Row],[BAIRRO]],[1]Regionais!K:O,5,0),"-")</f>
        <v>C</v>
      </c>
      <c r="J260" s="3" t="s">
        <v>479</v>
      </c>
      <c r="K260" s="3" t="s">
        <v>999</v>
      </c>
      <c r="L260" s="3" t="s">
        <v>2609</v>
      </c>
      <c r="M260" s="4" t="s">
        <v>2610</v>
      </c>
    </row>
    <row r="261" spans="1:13" x14ac:dyDescent="0.25">
      <c r="A261" s="3">
        <v>1712</v>
      </c>
      <c r="B261" s="3" t="s">
        <v>2611</v>
      </c>
      <c r="C261" s="3" t="s">
        <v>1200</v>
      </c>
      <c r="D261" s="3" t="s">
        <v>1200</v>
      </c>
      <c r="E261" s="3" t="s">
        <v>2612</v>
      </c>
      <c r="F261" s="4" t="s">
        <v>2613</v>
      </c>
      <c r="G261" s="3" t="s">
        <v>2439</v>
      </c>
      <c r="H261" s="4" t="str">
        <f>IFERROR(VLOOKUP(ENDEREÇOS_oficial[[#This Row],[CIDADE]]&amp;ENDEREÇOS_oficial[[#This Row],[BAIRRO]],[1]Regionais!K:N,4,0),"-")</f>
        <v>-</v>
      </c>
      <c r="I261" s="4" t="str">
        <f>IFERROR(VLOOKUP(ENDEREÇOS_oficial[[#This Row],[CIDADE]]&amp;ENDEREÇOS_oficial[[#This Row],[BAIRRO]],[1]Regionais!K:O,5,0),"-")</f>
        <v>C</v>
      </c>
      <c r="J261" s="3" t="s">
        <v>188</v>
      </c>
      <c r="K261" s="3" t="s">
        <v>2614</v>
      </c>
      <c r="L261" s="3" t="s">
        <v>2615</v>
      </c>
      <c r="M261" s="4" t="s">
        <v>2616</v>
      </c>
    </row>
    <row r="262" spans="1:13" x14ac:dyDescent="0.25">
      <c r="A262" s="3">
        <v>1713</v>
      </c>
      <c r="B262" s="3" t="s">
        <v>2617</v>
      </c>
      <c r="C262" s="3" t="s">
        <v>1200</v>
      </c>
      <c r="D262" s="3" t="s">
        <v>1200</v>
      </c>
      <c r="E262" s="3" t="s">
        <v>2618</v>
      </c>
      <c r="F262" s="4" t="s">
        <v>2619</v>
      </c>
      <c r="G262" s="3" t="s">
        <v>2620</v>
      </c>
      <c r="H262" s="4" t="str">
        <f>IFERROR(VLOOKUP(ENDEREÇOS_oficial[[#This Row],[CIDADE]]&amp;ENDEREÇOS_oficial[[#This Row],[BAIRRO]],[1]Regionais!K:N,4,0),"-")</f>
        <v>-</v>
      </c>
      <c r="I262" s="4" t="str">
        <f>IFERROR(VLOOKUP(ENDEREÇOS_oficial[[#This Row],[CIDADE]]&amp;ENDEREÇOS_oficial[[#This Row],[BAIRRO]],[1]Regionais!K:O,5,0),"-")</f>
        <v>-</v>
      </c>
      <c r="J262" s="3" t="s">
        <v>1458</v>
      </c>
      <c r="K262" s="3" t="s">
        <v>2621</v>
      </c>
      <c r="L262" s="3" t="s">
        <v>2622</v>
      </c>
      <c r="M262" s="4" t="s">
        <v>2623</v>
      </c>
    </row>
    <row r="263" spans="1:13" x14ac:dyDescent="0.25">
      <c r="A263" s="3">
        <v>1721</v>
      </c>
      <c r="B263" s="3" t="s">
        <v>2624</v>
      </c>
      <c r="C263" s="3" t="s">
        <v>1200</v>
      </c>
      <c r="D263" s="3" t="s">
        <v>1200</v>
      </c>
      <c r="E263" s="3" t="s">
        <v>1201</v>
      </c>
      <c r="F263" s="4" t="s">
        <v>2625</v>
      </c>
      <c r="G263" s="3" t="s">
        <v>132</v>
      </c>
      <c r="H263" s="4" t="str">
        <f>IFERROR(VLOOKUP(ENDEREÇOS_oficial[[#This Row],[CIDADE]]&amp;ENDEREÇOS_oficial[[#This Row],[BAIRRO]],[1]Regionais!K:N,4,0),"-")</f>
        <v>-</v>
      </c>
      <c r="I263" s="4" t="str">
        <f>IFERROR(VLOOKUP(ENDEREÇOS_oficial[[#This Row],[CIDADE]]&amp;ENDEREÇOS_oficial[[#This Row],[BAIRRO]],[1]Regionais!K:O,5,0),"-")</f>
        <v>-</v>
      </c>
      <c r="J263" s="3" t="s">
        <v>2432</v>
      </c>
      <c r="K263" s="3" t="s">
        <v>2626</v>
      </c>
      <c r="L263" s="3" t="s">
        <v>2627</v>
      </c>
      <c r="M263" s="4" t="s">
        <v>2628</v>
      </c>
    </row>
    <row r="264" spans="1:13" x14ac:dyDescent="0.25">
      <c r="A264" s="3">
        <v>1735</v>
      </c>
      <c r="B264" s="3" t="s">
        <v>2629</v>
      </c>
      <c r="C264" s="3" t="s">
        <v>1200</v>
      </c>
      <c r="D264" s="3" t="s">
        <v>1200</v>
      </c>
      <c r="E264" s="3" t="s">
        <v>2630</v>
      </c>
      <c r="F264" s="4" t="s">
        <v>1228</v>
      </c>
      <c r="G264" s="3" t="s">
        <v>2287</v>
      </c>
      <c r="H264" s="4" t="str">
        <f>IFERROR(VLOOKUP(ENDEREÇOS_oficial[[#This Row],[CIDADE]]&amp;ENDEREÇOS_oficial[[#This Row],[BAIRRO]],[1]Regionais!K:N,4,0),"-")</f>
        <v>-</v>
      </c>
      <c r="I264" s="4" t="str">
        <f>IFERROR(VLOOKUP(ENDEREÇOS_oficial[[#This Row],[CIDADE]]&amp;ENDEREÇOS_oficial[[#This Row],[BAIRRO]],[1]Regionais!K:O,5,0),"-")</f>
        <v>-</v>
      </c>
      <c r="J264" s="3" t="s">
        <v>1563</v>
      </c>
      <c r="K264" s="3" t="s">
        <v>2631</v>
      </c>
      <c r="L264" s="3" t="s">
        <v>2632</v>
      </c>
      <c r="M264" s="4" t="s">
        <v>2633</v>
      </c>
    </row>
    <row r="265" spans="1:13" x14ac:dyDescent="0.25">
      <c r="A265" s="3">
        <v>1743</v>
      </c>
      <c r="B265" s="3" t="s">
        <v>2634</v>
      </c>
      <c r="C265" s="3" t="s">
        <v>1200</v>
      </c>
      <c r="D265" s="3" t="s">
        <v>1200</v>
      </c>
      <c r="E265" s="3" t="s">
        <v>2635</v>
      </c>
      <c r="F265" s="4" t="s">
        <v>1228</v>
      </c>
      <c r="G265" s="3" t="s">
        <v>2287</v>
      </c>
      <c r="H265" s="4" t="str">
        <f>IFERROR(VLOOKUP(ENDEREÇOS_oficial[[#This Row],[CIDADE]]&amp;ENDEREÇOS_oficial[[#This Row],[BAIRRO]],[1]Regionais!K:N,4,0),"-")</f>
        <v>-</v>
      </c>
      <c r="I265" s="4" t="str">
        <f>IFERROR(VLOOKUP(ENDEREÇOS_oficial[[#This Row],[CIDADE]]&amp;ENDEREÇOS_oficial[[#This Row],[BAIRRO]],[1]Regionais!K:O,5,0),"-")</f>
        <v>-</v>
      </c>
      <c r="J265" s="3" t="s">
        <v>1563</v>
      </c>
      <c r="K265" s="3" t="s">
        <v>2636</v>
      </c>
      <c r="L265" s="3" t="s">
        <v>2637</v>
      </c>
      <c r="M265" s="4" t="s">
        <v>2638</v>
      </c>
    </row>
    <row r="266" spans="1:13" x14ac:dyDescent="0.25">
      <c r="A266" s="3">
        <v>1757</v>
      </c>
      <c r="B266" s="3" t="s">
        <v>2639</v>
      </c>
      <c r="C266" s="3" t="s">
        <v>1200</v>
      </c>
      <c r="D266" s="3" t="s">
        <v>1200</v>
      </c>
      <c r="E266" s="3" t="s">
        <v>2640</v>
      </c>
      <c r="F266" s="4" t="s">
        <v>2641</v>
      </c>
      <c r="G266" s="3" t="s">
        <v>132</v>
      </c>
      <c r="H266" s="4" t="str">
        <f>IFERROR(VLOOKUP(ENDEREÇOS_oficial[[#This Row],[CIDADE]]&amp;ENDEREÇOS_oficial[[#This Row],[BAIRRO]],[1]Regionais!K:N,4,0),"-")</f>
        <v>-</v>
      </c>
      <c r="I266" s="4" t="str">
        <f>IFERROR(VLOOKUP(ENDEREÇOS_oficial[[#This Row],[CIDADE]]&amp;ENDEREÇOS_oficial[[#This Row],[BAIRRO]],[1]Regionais!K:O,5,0),"-")</f>
        <v>-</v>
      </c>
      <c r="J266" s="3" t="s">
        <v>2579</v>
      </c>
      <c r="K266" s="3" t="s">
        <v>2642</v>
      </c>
      <c r="L266" s="3" t="s">
        <v>2643</v>
      </c>
      <c r="M266" s="4" t="s">
        <v>2644</v>
      </c>
    </row>
    <row r="267" spans="1:13" x14ac:dyDescent="0.25">
      <c r="A267" s="3">
        <v>1763</v>
      </c>
      <c r="B267" s="3" t="s">
        <v>2645</v>
      </c>
      <c r="C267" s="3" t="s">
        <v>1200</v>
      </c>
      <c r="D267" s="3" t="s">
        <v>1200</v>
      </c>
      <c r="E267" s="3" t="s">
        <v>2646</v>
      </c>
      <c r="F267" s="4" t="s">
        <v>1835</v>
      </c>
      <c r="G267" s="3" t="s">
        <v>132</v>
      </c>
      <c r="H267" s="4" t="str">
        <f>IFERROR(VLOOKUP(ENDEREÇOS_oficial[[#This Row],[CIDADE]]&amp;ENDEREÇOS_oficial[[#This Row],[BAIRRO]],[1]Regionais!K:N,4,0),"-")</f>
        <v>-</v>
      </c>
      <c r="I267" s="4" t="str">
        <f>IFERROR(VLOOKUP(ENDEREÇOS_oficial[[#This Row],[CIDADE]]&amp;ENDEREÇOS_oficial[[#This Row],[BAIRRO]],[1]Regionais!K:O,5,0),"-")</f>
        <v>-</v>
      </c>
      <c r="J267" s="3" t="s">
        <v>2579</v>
      </c>
      <c r="K267" s="3" t="s">
        <v>2647</v>
      </c>
      <c r="L267" s="3" t="s">
        <v>2648</v>
      </c>
      <c r="M267" s="4" t="s">
        <v>2649</v>
      </c>
    </row>
    <row r="268" spans="1:13" x14ac:dyDescent="0.25">
      <c r="A268" s="3">
        <v>1767</v>
      </c>
      <c r="B268" s="3" t="s">
        <v>2650</v>
      </c>
      <c r="C268" s="3" t="s">
        <v>1200</v>
      </c>
      <c r="D268" s="3" t="s">
        <v>1200</v>
      </c>
      <c r="E268" s="3" t="s">
        <v>2651</v>
      </c>
      <c r="F268" s="4" t="s">
        <v>1228</v>
      </c>
      <c r="G268" s="3" t="s">
        <v>2652</v>
      </c>
      <c r="H268" s="4" t="str">
        <f>IFERROR(VLOOKUP(ENDEREÇOS_oficial[[#This Row],[CIDADE]]&amp;ENDEREÇOS_oficial[[#This Row],[BAIRRO]],[1]Regionais!K:N,4,0),"-")</f>
        <v>-</v>
      </c>
      <c r="I268" s="4" t="str">
        <f>IFERROR(VLOOKUP(ENDEREÇOS_oficial[[#This Row],[CIDADE]]&amp;ENDEREÇOS_oficial[[#This Row],[BAIRRO]],[1]Regionais!K:O,5,0),"-")</f>
        <v>-</v>
      </c>
      <c r="J268" s="3" t="s">
        <v>1563</v>
      </c>
      <c r="K268" s="3" t="s">
        <v>2653</v>
      </c>
      <c r="L268" s="3" t="s">
        <v>2654</v>
      </c>
      <c r="M268" s="4" t="s">
        <v>2655</v>
      </c>
    </row>
    <row r="269" spans="1:13" x14ac:dyDescent="0.25">
      <c r="A269" s="3">
        <v>1770</v>
      </c>
      <c r="B269" s="3" t="s">
        <v>2656</v>
      </c>
      <c r="C269" s="3" t="s">
        <v>733</v>
      </c>
      <c r="D269" s="3" t="s">
        <v>2657</v>
      </c>
      <c r="E269" s="3" t="s">
        <v>2658</v>
      </c>
      <c r="F269" s="4" t="s">
        <v>2659</v>
      </c>
      <c r="G269" s="3" t="s">
        <v>522</v>
      </c>
      <c r="H269" s="4">
        <f>IFERROR(VLOOKUP(ENDEREÇOS_oficial[[#This Row],[CIDADE]]&amp;ENDEREÇOS_oficial[[#This Row],[BAIRRO]],[1]Regionais!K:N,4,0),"-")</f>
        <v>5</v>
      </c>
      <c r="I269" s="4" t="str">
        <f>IFERROR(VLOOKUP(ENDEREÇOS_oficial[[#This Row],[CIDADE]]&amp;ENDEREÇOS_oficial[[#This Row],[BAIRRO]],[1]Regionais!K:O,5,0),"-")</f>
        <v>C</v>
      </c>
      <c r="J269" s="3" t="s">
        <v>20</v>
      </c>
      <c r="K269" s="3" t="s">
        <v>2660</v>
      </c>
      <c r="L269" s="3" t="s">
        <v>2661</v>
      </c>
      <c r="M269" s="4" t="s">
        <v>2662</v>
      </c>
    </row>
    <row r="270" spans="1:13" x14ac:dyDescent="0.25">
      <c r="A270" s="3">
        <v>1777</v>
      </c>
      <c r="B270" s="3" t="s">
        <v>2663</v>
      </c>
      <c r="C270" s="3" t="s">
        <v>1200</v>
      </c>
      <c r="D270" s="3" t="s">
        <v>1806</v>
      </c>
      <c r="E270" s="3" t="s">
        <v>2178</v>
      </c>
      <c r="F270" s="4" t="s">
        <v>2664</v>
      </c>
      <c r="G270" s="3" t="s">
        <v>977</v>
      </c>
      <c r="H270" s="4" t="str">
        <f>IFERROR(VLOOKUP(ENDEREÇOS_oficial[[#This Row],[CIDADE]]&amp;ENDEREÇOS_oficial[[#This Row],[BAIRRO]],[1]Regionais!K:N,4,0),"-")</f>
        <v>-</v>
      </c>
      <c r="I270" s="4" t="str">
        <f>IFERROR(VLOOKUP(ENDEREÇOS_oficial[[#This Row],[CIDADE]]&amp;ENDEREÇOS_oficial[[#This Row],[BAIRRO]],[1]Regionais!K:O,5,0),"-")</f>
        <v>C</v>
      </c>
      <c r="J270" s="3" t="s">
        <v>479</v>
      </c>
      <c r="K270" s="3" t="s">
        <v>2665</v>
      </c>
      <c r="L270" s="3" t="s">
        <v>2666</v>
      </c>
      <c r="M270" s="4" t="s">
        <v>2667</v>
      </c>
    </row>
    <row r="271" spans="1:13" x14ac:dyDescent="0.25">
      <c r="A271" s="3">
        <v>1783</v>
      </c>
      <c r="B271" s="3" t="s">
        <v>2668</v>
      </c>
      <c r="C271" s="3" t="s">
        <v>1200</v>
      </c>
      <c r="D271" s="3" t="s">
        <v>1200</v>
      </c>
      <c r="E271" s="3" t="s">
        <v>2669</v>
      </c>
      <c r="F271" s="4" t="s">
        <v>2670</v>
      </c>
      <c r="G271" s="3" t="s">
        <v>2671</v>
      </c>
      <c r="H271" s="4" t="str">
        <f>IFERROR(VLOOKUP(ENDEREÇOS_oficial[[#This Row],[CIDADE]]&amp;ENDEREÇOS_oficial[[#This Row],[BAIRRO]],[1]Regionais!K:N,4,0),"-")</f>
        <v>-</v>
      </c>
      <c r="I271" s="4" t="str">
        <f>IFERROR(VLOOKUP(ENDEREÇOS_oficial[[#This Row],[CIDADE]]&amp;ENDEREÇOS_oficial[[#This Row],[BAIRRO]],[1]Regionais!K:O,5,0),"-")</f>
        <v>C</v>
      </c>
      <c r="J271" s="3" t="s">
        <v>188</v>
      </c>
      <c r="K271" s="3" t="s">
        <v>2672</v>
      </c>
      <c r="L271" s="3" t="s">
        <v>2673</v>
      </c>
      <c r="M271" s="4" t="s">
        <v>2674</v>
      </c>
    </row>
    <row r="272" spans="1:13" x14ac:dyDescent="0.25">
      <c r="A272" s="3">
        <v>1786</v>
      </c>
      <c r="B272" s="3" t="s">
        <v>2675</v>
      </c>
      <c r="C272" s="3" t="s">
        <v>1323</v>
      </c>
      <c r="D272" s="3" t="s">
        <v>1200</v>
      </c>
      <c r="E272" s="3" t="s">
        <v>2676</v>
      </c>
      <c r="F272" s="4" t="s">
        <v>2677</v>
      </c>
      <c r="G272" s="3" t="s">
        <v>522</v>
      </c>
      <c r="H272" s="4">
        <f>IFERROR(VLOOKUP(ENDEREÇOS_oficial[[#This Row],[CIDADE]]&amp;ENDEREÇOS_oficial[[#This Row],[BAIRRO]],[1]Regionais!K:N,4,0),"-")</f>
        <v>5</v>
      </c>
      <c r="I272" s="4" t="str">
        <f>IFERROR(VLOOKUP(ENDEREÇOS_oficial[[#This Row],[CIDADE]]&amp;ENDEREÇOS_oficial[[#This Row],[BAIRRO]],[1]Regionais!K:O,5,0),"-")</f>
        <v>C</v>
      </c>
      <c r="J272" s="3" t="s">
        <v>20</v>
      </c>
      <c r="K272" s="3" t="s">
        <v>2678</v>
      </c>
      <c r="L272" s="3" t="s">
        <v>2679</v>
      </c>
      <c r="M272" s="4" t="s">
        <v>2680</v>
      </c>
    </row>
    <row r="273" spans="1:13" x14ac:dyDescent="0.25">
      <c r="A273" s="3">
        <v>1790</v>
      </c>
      <c r="B273" s="3" t="s">
        <v>2681</v>
      </c>
      <c r="C273" s="3" t="s">
        <v>1200</v>
      </c>
      <c r="D273" s="3" t="s">
        <v>1200</v>
      </c>
      <c r="E273" s="3" t="s">
        <v>2682</v>
      </c>
      <c r="F273" s="4" t="s">
        <v>2683</v>
      </c>
      <c r="G273" s="3" t="s">
        <v>132</v>
      </c>
      <c r="H273" s="4" t="str">
        <f>IFERROR(VLOOKUP(ENDEREÇOS_oficial[[#This Row],[CIDADE]]&amp;ENDEREÇOS_oficial[[#This Row],[BAIRRO]],[1]Regionais!K:N,4,0),"-")</f>
        <v>-</v>
      </c>
      <c r="I273" s="4" t="str">
        <f>IFERROR(VLOOKUP(ENDEREÇOS_oficial[[#This Row],[CIDADE]]&amp;ENDEREÇOS_oficial[[#This Row],[BAIRRO]],[1]Regionais!K:O,5,0),"-")</f>
        <v>-</v>
      </c>
      <c r="J273" s="3" t="s">
        <v>2082</v>
      </c>
      <c r="K273" s="3" t="s">
        <v>2684</v>
      </c>
      <c r="L273" s="3" t="s">
        <v>2685</v>
      </c>
      <c r="M273" s="4" t="s">
        <v>2686</v>
      </c>
    </row>
    <row r="274" spans="1:13" x14ac:dyDescent="0.25">
      <c r="A274" s="3">
        <v>1797</v>
      </c>
      <c r="B274" s="3" t="s">
        <v>2687</v>
      </c>
      <c r="C274" s="3" t="s">
        <v>1200</v>
      </c>
      <c r="D274" s="3" t="s">
        <v>1200</v>
      </c>
      <c r="E274" s="3" t="s">
        <v>2688</v>
      </c>
      <c r="F274" s="4" t="s">
        <v>2689</v>
      </c>
      <c r="G274" s="3" t="s">
        <v>132</v>
      </c>
      <c r="H274" s="4" t="str">
        <f>IFERROR(VLOOKUP(ENDEREÇOS_oficial[[#This Row],[CIDADE]]&amp;ENDEREÇOS_oficial[[#This Row],[BAIRRO]],[1]Regionais!K:N,4,0),"-")</f>
        <v>-</v>
      </c>
      <c r="I274" s="4" t="str">
        <f>IFERROR(VLOOKUP(ENDEREÇOS_oficial[[#This Row],[CIDADE]]&amp;ENDEREÇOS_oficial[[#This Row],[BAIRRO]],[1]Regionais!K:O,5,0),"-")</f>
        <v>-</v>
      </c>
      <c r="J274" s="3" t="s">
        <v>2082</v>
      </c>
      <c r="K274" s="3" t="s">
        <v>2690</v>
      </c>
      <c r="L274" s="3" t="s">
        <v>2691</v>
      </c>
      <c r="M274" s="4" t="s">
        <v>2692</v>
      </c>
    </row>
    <row r="275" spans="1:13" x14ac:dyDescent="0.25">
      <c r="A275" s="3">
        <v>1812</v>
      </c>
      <c r="B275" s="3" t="s">
        <v>2693</v>
      </c>
      <c r="C275" s="3" t="s">
        <v>1200</v>
      </c>
      <c r="D275" s="3" t="s">
        <v>1200</v>
      </c>
      <c r="E275" s="3" t="s">
        <v>2694</v>
      </c>
      <c r="F275" s="4" t="s">
        <v>2695</v>
      </c>
      <c r="G275" s="3" t="s">
        <v>2696</v>
      </c>
      <c r="H275" s="4" t="str">
        <f>IFERROR(VLOOKUP(ENDEREÇOS_oficial[[#This Row],[CIDADE]]&amp;ENDEREÇOS_oficial[[#This Row],[BAIRRO]],[1]Regionais!K:N,4,0),"-")</f>
        <v>-</v>
      </c>
      <c r="I275" s="4" t="str">
        <f>IFERROR(VLOOKUP(ENDEREÇOS_oficial[[#This Row],[CIDADE]]&amp;ENDEREÇOS_oficial[[#This Row],[BAIRRO]],[1]Regionais!K:O,5,0),"-")</f>
        <v>C</v>
      </c>
      <c r="J275" s="3" t="s">
        <v>533</v>
      </c>
      <c r="K275" s="3" t="s">
        <v>2697</v>
      </c>
      <c r="L275" s="3" t="s">
        <v>2698</v>
      </c>
      <c r="M275" s="4" t="s">
        <v>2699</v>
      </c>
    </row>
    <row r="276" spans="1:13" x14ac:dyDescent="0.25">
      <c r="A276" s="3">
        <v>1815</v>
      </c>
      <c r="B276" s="3" t="s">
        <v>2700</v>
      </c>
      <c r="C276" s="3" t="s">
        <v>1200</v>
      </c>
      <c r="D276" s="3" t="s">
        <v>1200</v>
      </c>
      <c r="E276" s="3" t="s">
        <v>2701</v>
      </c>
      <c r="F276" s="4" t="s">
        <v>1657</v>
      </c>
      <c r="G276" s="3" t="s">
        <v>2019</v>
      </c>
      <c r="H276" s="4" t="str">
        <f>IFERROR(VLOOKUP(ENDEREÇOS_oficial[[#This Row],[CIDADE]]&amp;ENDEREÇOS_oficial[[#This Row],[BAIRRO]],[1]Regionais!K:N,4,0),"-")</f>
        <v>-</v>
      </c>
      <c r="I276" s="4" t="str">
        <f>IFERROR(VLOOKUP(ENDEREÇOS_oficial[[#This Row],[CIDADE]]&amp;ENDEREÇOS_oficial[[#This Row],[BAIRRO]],[1]Regionais!K:O,5,0),"-")</f>
        <v>-</v>
      </c>
      <c r="J276" s="3" t="s">
        <v>1658</v>
      </c>
      <c r="K276" s="3" t="s">
        <v>2702</v>
      </c>
      <c r="L276" s="3" t="s">
        <v>2703</v>
      </c>
      <c r="M276" s="4" t="s">
        <v>2704</v>
      </c>
    </row>
    <row r="277" spans="1:13" x14ac:dyDescent="0.25">
      <c r="A277" s="3">
        <v>1817</v>
      </c>
      <c r="B277" s="3" t="s">
        <v>2705</v>
      </c>
      <c r="C277" s="3" t="s">
        <v>1200</v>
      </c>
      <c r="D277" s="3" t="s">
        <v>1200</v>
      </c>
      <c r="E277" s="3" t="s">
        <v>2706</v>
      </c>
      <c r="F277" s="4" t="s">
        <v>1941</v>
      </c>
      <c r="G277" s="3" t="s">
        <v>2707</v>
      </c>
      <c r="H277" s="4" t="str">
        <f>IFERROR(VLOOKUP(ENDEREÇOS_oficial[[#This Row],[CIDADE]]&amp;ENDEREÇOS_oficial[[#This Row],[BAIRRO]],[1]Regionais!K:N,4,0),"-")</f>
        <v>-</v>
      </c>
      <c r="I277" s="4" t="str">
        <f>IFERROR(VLOOKUP(ENDEREÇOS_oficial[[#This Row],[CIDADE]]&amp;ENDEREÇOS_oficial[[#This Row],[BAIRRO]],[1]Regionais!K:O,5,0),"-")</f>
        <v>C</v>
      </c>
      <c r="J277" s="3" t="s">
        <v>533</v>
      </c>
      <c r="K277" s="3" t="s">
        <v>2708</v>
      </c>
      <c r="L277" s="3" t="s">
        <v>2709</v>
      </c>
      <c r="M277" s="4" t="s">
        <v>2710</v>
      </c>
    </row>
    <row r="278" spans="1:13" x14ac:dyDescent="0.25">
      <c r="A278" s="3">
        <v>1846</v>
      </c>
      <c r="B278" s="3" t="s">
        <v>2711</v>
      </c>
      <c r="C278" s="3" t="s">
        <v>1200</v>
      </c>
      <c r="D278" s="3" t="s">
        <v>1200</v>
      </c>
      <c r="E278" s="3" t="s">
        <v>2712</v>
      </c>
      <c r="F278" s="4" t="s">
        <v>2713</v>
      </c>
      <c r="G278" s="3" t="s">
        <v>132</v>
      </c>
      <c r="H278" s="4" t="str">
        <f>IFERROR(VLOOKUP(ENDEREÇOS_oficial[[#This Row],[CIDADE]]&amp;ENDEREÇOS_oficial[[#This Row],[BAIRRO]],[1]Regionais!K:N,4,0),"-")</f>
        <v>-</v>
      </c>
      <c r="I278" s="4" t="str">
        <f>IFERROR(VLOOKUP(ENDEREÇOS_oficial[[#This Row],[CIDADE]]&amp;ENDEREÇOS_oficial[[#This Row],[BAIRRO]],[1]Regionais!K:O,5,0),"-")</f>
        <v>-</v>
      </c>
      <c r="J278" s="3" t="s">
        <v>1458</v>
      </c>
      <c r="K278" s="3" t="s">
        <v>2714</v>
      </c>
      <c r="L278" s="3" t="s">
        <v>2715</v>
      </c>
      <c r="M278" s="4" t="s">
        <v>2716</v>
      </c>
    </row>
    <row r="279" spans="1:13" x14ac:dyDescent="0.25">
      <c r="A279" s="3">
        <v>1873</v>
      </c>
      <c r="B279" s="3" t="s">
        <v>2717</v>
      </c>
      <c r="C279" s="3" t="s">
        <v>1200</v>
      </c>
      <c r="D279" s="3" t="s">
        <v>1200</v>
      </c>
      <c r="E279" s="3" t="s">
        <v>2718</v>
      </c>
      <c r="F279" s="4" t="s">
        <v>2719</v>
      </c>
      <c r="G279" s="3" t="s">
        <v>2720</v>
      </c>
      <c r="H279" s="4" t="str">
        <f>IFERROR(VLOOKUP(ENDEREÇOS_oficial[[#This Row],[CIDADE]]&amp;ENDEREÇOS_oficial[[#This Row],[BAIRRO]],[1]Regionais!K:N,4,0),"-")</f>
        <v>-</v>
      </c>
      <c r="I279" s="4" t="str">
        <f>IFERROR(VLOOKUP(ENDEREÇOS_oficial[[#This Row],[CIDADE]]&amp;ENDEREÇOS_oficial[[#This Row],[BAIRRO]],[1]Regionais!K:O,5,0),"-")</f>
        <v>C</v>
      </c>
      <c r="J279" s="3" t="s">
        <v>479</v>
      </c>
      <c r="K279" s="3" t="s">
        <v>2721</v>
      </c>
      <c r="L279" s="3" t="s">
        <v>2722</v>
      </c>
      <c r="M279" s="4" t="s">
        <v>2723</v>
      </c>
    </row>
    <row r="280" spans="1:13" x14ac:dyDescent="0.25">
      <c r="A280" s="3">
        <v>1875</v>
      </c>
      <c r="B280" s="3" t="s">
        <v>1003</v>
      </c>
      <c r="C280" s="3" t="s">
        <v>960</v>
      </c>
      <c r="D280" s="3" t="s">
        <v>961</v>
      </c>
      <c r="E280" s="3" t="s">
        <v>2724</v>
      </c>
      <c r="F280" s="4" t="s">
        <v>2725</v>
      </c>
      <c r="G280" s="3" t="s">
        <v>963</v>
      </c>
      <c r="H280" s="4" t="str">
        <f>IFERROR(VLOOKUP(ENDEREÇOS_oficial[[#This Row],[CIDADE]]&amp;ENDEREÇOS_oficial[[#This Row],[BAIRRO]],[1]Regionais!K:N,4,0),"-")</f>
        <v>-</v>
      </c>
      <c r="I280" s="4" t="str">
        <f>IFERROR(VLOOKUP(ENDEREÇOS_oficial[[#This Row],[CIDADE]]&amp;ENDEREÇOS_oficial[[#This Row],[BAIRRO]],[1]Regionais!K:O,5,0),"-")</f>
        <v>C</v>
      </c>
      <c r="J280" s="3" t="s">
        <v>479</v>
      </c>
      <c r="K280" s="3" t="s">
        <v>1004</v>
      </c>
      <c r="L280" s="3" t="s">
        <v>1005</v>
      </c>
      <c r="M280" s="4" t="s">
        <v>1006</v>
      </c>
    </row>
    <row r="281" spans="1:13" x14ac:dyDescent="0.25">
      <c r="A281" s="3">
        <v>1876</v>
      </c>
      <c r="B281" s="3" t="s">
        <v>2726</v>
      </c>
      <c r="C281" s="3" t="s">
        <v>1200</v>
      </c>
      <c r="D281" s="3" t="s">
        <v>1200</v>
      </c>
      <c r="E281" s="3" t="s">
        <v>2189</v>
      </c>
      <c r="F281" s="4" t="s">
        <v>2727</v>
      </c>
      <c r="G281" s="3" t="s">
        <v>2311</v>
      </c>
      <c r="H281" s="4" t="str">
        <f>IFERROR(VLOOKUP(ENDEREÇOS_oficial[[#This Row],[CIDADE]]&amp;ENDEREÇOS_oficial[[#This Row],[BAIRRO]],[1]Regionais!K:N,4,0),"-")</f>
        <v>-</v>
      </c>
      <c r="I281" s="4" t="str">
        <f>IFERROR(VLOOKUP(ENDEREÇOS_oficial[[#This Row],[CIDADE]]&amp;ENDEREÇOS_oficial[[#This Row],[BAIRRO]],[1]Regionais!K:O,5,0),"-")</f>
        <v>-</v>
      </c>
      <c r="J281" s="3" t="s">
        <v>1346</v>
      </c>
      <c r="K281" s="3" t="s">
        <v>2728</v>
      </c>
      <c r="L281" s="3" t="s">
        <v>2729</v>
      </c>
      <c r="M281" s="4" t="s">
        <v>2730</v>
      </c>
    </row>
    <row r="282" spans="1:13" x14ac:dyDescent="0.25">
      <c r="A282" s="3">
        <v>1879</v>
      </c>
      <c r="B282" s="3" t="s">
        <v>2731</v>
      </c>
      <c r="C282" s="3" t="s">
        <v>1200</v>
      </c>
      <c r="D282" s="3" t="s">
        <v>1200</v>
      </c>
      <c r="E282" s="3" t="s">
        <v>2732</v>
      </c>
      <c r="F282" s="4" t="s">
        <v>2713</v>
      </c>
      <c r="G282" s="3" t="s">
        <v>1688</v>
      </c>
      <c r="H282" s="4" t="str">
        <f>IFERROR(VLOOKUP(ENDEREÇOS_oficial[[#This Row],[CIDADE]]&amp;ENDEREÇOS_oficial[[#This Row],[BAIRRO]],[1]Regionais!K:N,4,0),"-")</f>
        <v>-</v>
      </c>
      <c r="I282" s="4" t="str">
        <f>IFERROR(VLOOKUP(ENDEREÇOS_oficial[[#This Row],[CIDADE]]&amp;ENDEREÇOS_oficial[[#This Row],[BAIRRO]],[1]Regionais!K:O,5,0),"-")</f>
        <v>-</v>
      </c>
      <c r="J282" s="3" t="s">
        <v>1496</v>
      </c>
      <c r="K282" s="3" t="s">
        <v>2733</v>
      </c>
      <c r="L282" s="3" t="s">
        <v>2734</v>
      </c>
      <c r="M282" s="4" t="s">
        <v>2735</v>
      </c>
    </row>
    <row r="283" spans="1:13" x14ac:dyDescent="0.25">
      <c r="A283" s="3">
        <v>1910</v>
      </c>
      <c r="B283" s="3" t="s">
        <v>2736</v>
      </c>
      <c r="C283" s="3" t="s">
        <v>1200</v>
      </c>
      <c r="D283" s="3" t="s">
        <v>1200</v>
      </c>
      <c r="E283" s="3" t="s">
        <v>2737</v>
      </c>
      <c r="F283" s="4" t="s">
        <v>2738</v>
      </c>
      <c r="G283" s="3" t="s">
        <v>2739</v>
      </c>
      <c r="H283" s="4" t="str">
        <f>IFERROR(VLOOKUP(ENDEREÇOS_oficial[[#This Row],[CIDADE]]&amp;ENDEREÇOS_oficial[[#This Row],[BAIRRO]],[1]Regionais!K:N,4,0),"-")</f>
        <v>-</v>
      </c>
      <c r="I283" s="4" t="str">
        <f>IFERROR(VLOOKUP(ENDEREÇOS_oficial[[#This Row],[CIDADE]]&amp;ENDEREÇOS_oficial[[#This Row],[BAIRRO]],[1]Regionais!K:O,5,0),"-")</f>
        <v>-</v>
      </c>
      <c r="J283" s="3" t="s">
        <v>2082</v>
      </c>
      <c r="K283" s="3" t="s">
        <v>2740</v>
      </c>
      <c r="L283" s="3" t="s">
        <v>2741</v>
      </c>
      <c r="M283" s="4" t="s">
        <v>2742</v>
      </c>
    </row>
    <row r="284" spans="1:13" x14ac:dyDescent="0.25">
      <c r="A284" s="3">
        <v>1924</v>
      </c>
      <c r="B284" s="3" t="s">
        <v>2743</v>
      </c>
      <c r="C284" s="3" t="s">
        <v>1200</v>
      </c>
      <c r="D284" s="3" t="s">
        <v>1200</v>
      </c>
      <c r="E284" s="3" t="s">
        <v>2744</v>
      </c>
      <c r="F284" s="4" t="s">
        <v>2745</v>
      </c>
      <c r="G284" s="3" t="s">
        <v>567</v>
      </c>
      <c r="H284" s="4">
        <f>IFERROR(VLOOKUP(ENDEREÇOS_oficial[[#This Row],[CIDADE]]&amp;ENDEREÇOS_oficial[[#This Row],[BAIRRO]],[1]Regionais!K:N,4,0),"-")</f>
        <v>11</v>
      </c>
      <c r="I284" s="4" t="str">
        <f>IFERROR(VLOOKUP(ENDEREÇOS_oficial[[#This Row],[CIDADE]]&amp;ENDEREÇOS_oficial[[#This Row],[BAIRRO]],[1]Regionais!K:O,5,0),"-")</f>
        <v>C</v>
      </c>
      <c r="J284" s="3" t="s">
        <v>20</v>
      </c>
      <c r="K284" s="3" t="s">
        <v>2746</v>
      </c>
      <c r="L284" s="3" t="s">
        <v>2747</v>
      </c>
      <c r="M284" s="4" t="s">
        <v>2748</v>
      </c>
    </row>
    <row r="285" spans="1:13" x14ac:dyDescent="0.25">
      <c r="A285" s="3">
        <v>1963</v>
      </c>
      <c r="B285" s="3" t="s">
        <v>980</v>
      </c>
      <c r="C285" s="3" t="s">
        <v>1200</v>
      </c>
      <c r="D285" s="3" t="s">
        <v>681</v>
      </c>
      <c r="E285" s="3" t="s">
        <v>2749</v>
      </c>
      <c r="F285" s="4" t="s">
        <v>1663</v>
      </c>
      <c r="G285" s="3" t="s">
        <v>982</v>
      </c>
      <c r="H285" s="4" t="str">
        <f>IFERROR(VLOOKUP(ENDEREÇOS_oficial[[#This Row],[CIDADE]]&amp;ENDEREÇOS_oficial[[#This Row],[BAIRRO]],[1]Regionais!K:N,4,0),"-")</f>
        <v>-</v>
      </c>
      <c r="I285" s="4" t="str">
        <f>IFERROR(VLOOKUP(ENDEREÇOS_oficial[[#This Row],[CIDADE]]&amp;ENDEREÇOS_oficial[[#This Row],[BAIRRO]],[1]Regionais!K:O,5,0),"-")</f>
        <v>C</v>
      </c>
      <c r="J285" s="3" t="s">
        <v>533</v>
      </c>
      <c r="K285" s="3" t="s">
        <v>981</v>
      </c>
      <c r="L285" s="3" t="s">
        <v>2750</v>
      </c>
      <c r="M285" s="4" t="s">
        <v>2751</v>
      </c>
    </row>
    <row r="286" spans="1:13" x14ac:dyDescent="0.25">
      <c r="A286" s="3">
        <v>1967</v>
      </c>
      <c r="B286" s="3" t="s">
        <v>899</v>
      </c>
      <c r="C286" s="3" t="s">
        <v>888</v>
      </c>
      <c r="D286" s="3" t="s">
        <v>889</v>
      </c>
      <c r="E286" s="3" t="s">
        <v>2752</v>
      </c>
      <c r="F286" s="4" t="s">
        <v>2753</v>
      </c>
      <c r="G286" s="3" t="s">
        <v>891</v>
      </c>
      <c r="H286" s="4">
        <f>IFERROR(VLOOKUP(ENDEREÇOS_oficial[[#This Row],[CIDADE]]&amp;ENDEREÇOS_oficial[[#This Row],[BAIRRO]],[1]Regionais!K:N,4,0),"-")</f>
        <v>5</v>
      </c>
      <c r="I286" s="4" t="str">
        <f>IFERROR(VLOOKUP(ENDEREÇOS_oficial[[#This Row],[CIDADE]]&amp;ENDEREÇOS_oficial[[#This Row],[BAIRRO]],[1]Regionais!K:O,5,0),"-")</f>
        <v>C</v>
      </c>
      <c r="J286" s="3" t="s">
        <v>20</v>
      </c>
      <c r="K286" s="3" t="s">
        <v>900</v>
      </c>
      <c r="L286" s="3" t="s">
        <v>2754</v>
      </c>
      <c r="M286" s="4" t="s">
        <v>2755</v>
      </c>
    </row>
    <row r="287" spans="1:13" x14ac:dyDescent="0.25">
      <c r="A287" s="3">
        <v>1980</v>
      </c>
      <c r="B287" s="3" t="s">
        <v>2756</v>
      </c>
      <c r="C287" s="3" t="s">
        <v>733</v>
      </c>
      <c r="D287" s="3" t="s">
        <v>2757</v>
      </c>
      <c r="E287" s="3" t="s">
        <v>2758</v>
      </c>
      <c r="F287" s="4" t="s">
        <v>1325</v>
      </c>
      <c r="G287" s="3" t="s">
        <v>132</v>
      </c>
      <c r="H287" s="4" t="str">
        <f>IFERROR(VLOOKUP(ENDEREÇOS_oficial[[#This Row],[CIDADE]]&amp;ENDEREÇOS_oficial[[#This Row],[BAIRRO]],[1]Regionais!K:N,4,0),"-")</f>
        <v>-</v>
      </c>
      <c r="I287" s="4" t="str">
        <f>IFERROR(VLOOKUP(ENDEREÇOS_oficial[[#This Row],[CIDADE]]&amp;ENDEREÇOS_oficial[[#This Row],[BAIRRO]],[1]Regionais!K:O,5,0),"-")</f>
        <v>C</v>
      </c>
      <c r="J287" s="3" t="s">
        <v>533</v>
      </c>
      <c r="K287" s="3" t="s">
        <v>2759</v>
      </c>
      <c r="L287" s="3" t="s">
        <v>2760</v>
      </c>
      <c r="M287" s="4" t="s">
        <v>2761</v>
      </c>
    </row>
    <row r="288" spans="1:13" x14ac:dyDescent="0.25">
      <c r="A288" s="3">
        <v>1982</v>
      </c>
      <c r="B288" s="3" t="s">
        <v>2762</v>
      </c>
      <c r="C288" s="3" t="s">
        <v>1200</v>
      </c>
      <c r="D288" s="3" t="s">
        <v>1200</v>
      </c>
      <c r="E288" s="3" t="s">
        <v>2763</v>
      </c>
      <c r="F288" s="4" t="s">
        <v>2764</v>
      </c>
      <c r="G288" s="3" t="s">
        <v>2765</v>
      </c>
      <c r="H288" s="4" t="str">
        <f>IFERROR(VLOOKUP(ENDEREÇOS_oficial[[#This Row],[CIDADE]]&amp;ENDEREÇOS_oficial[[#This Row],[BAIRRO]],[1]Regionais!K:N,4,0),"-")</f>
        <v>-</v>
      </c>
      <c r="I288" s="4" t="str">
        <f>IFERROR(VLOOKUP(ENDEREÇOS_oficial[[#This Row],[CIDADE]]&amp;ENDEREÇOS_oficial[[#This Row],[BAIRRO]],[1]Regionais!K:O,5,0),"-")</f>
        <v>C</v>
      </c>
      <c r="J288" s="3" t="s">
        <v>964</v>
      </c>
      <c r="K288" s="3" t="s">
        <v>2766</v>
      </c>
      <c r="L288" s="3" t="s">
        <v>2767</v>
      </c>
      <c r="M288" s="4" t="s">
        <v>2768</v>
      </c>
    </row>
    <row r="289" spans="1:13" x14ac:dyDescent="0.25">
      <c r="A289" s="3">
        <v>1988</v>
      </c>
      <c r="B289" s="3" t="s">
        <v>2769</v>
      </c>
      <c r="C289" s="3" t="s">
        <v>1299</v>
      </c>
      <c r="D289" s="3" t="s">
        <v>1750</v>
      </c>
      <c r="E289" s="3" t="s">
        <v>2770</v>
      </c>
      <c r="F289" s="4" t="s">
        <v>2771</v>
      </c>
      <c r="G289" s="3" t="s">
        <v>2477</v>
      </c>
      <c r="H289" s="4" t="str">
        <f>IFERROR(VLOOKUP(ENDEREÇOS_oficial[[#This Row],[CIDADE]]&amp;ENDEREÇOS_oficial[[#This Row],[BAIRRO]],[1]Regionais!K:N,4,0),"-")</f>
        <v>-</v>
      </c>
      <c r="I289" s="4" t="str">
        <f>IFERROR(VLOOKUP(ENDEREÇOS_oficial[[#This Row],[CIDADE]]&amp;ENDEREÇOS_oficial[[#This Row],[BAIRRO]],[1]Regionais!K:O,5,0),"-")</f>
        <v>C</v>
      </c>
      <c r="J289" s="3" t="s">
        <v>188</v>
      </c>
      <c r="K289" s="3" t="s">
        <v>2772</v>
      </c>
      <c r="L289" s="3" t="s">
        <v>2773</v>
      </c>
      <c r="M289" s="4" t="s">
        <v>2774</v>
      </c>
    </row>
    <row r="290" spans="1:13" x14ac:dyDescent="0.25">
      <c r="A290" s="3">
        <v>1998</v>
      </c>
      <c r="B290" s="3" t="s">
        <v>1007</v>
      </c>
      <c r="C290" s="3" t="s">
        <v>1200</v>
      </c>
      <c r="D290" s="3" t="s">
        <v>1008</v>
      </c>
      <c r="E290" s="3" t="s">
        <v>2775</v>
      </c>
      <c r="F290" s="4" t="s">
        <v>2776</v>
      </c>
      <c r="G290" s="3" t="s">
        <v>1010</v>
      </c>
      <c r="H290" s="4" t="str">
        <f>IFERROR(VLOOKUP(ENDEREÇOS_oficial[[#This Row],[CIDADE]]&amp;ENDEREÇOS_oficial[[#This Row],[BAIRRO]],[1]Regionais!K:N,4,0),"-")</f>
        <v>-</v>
      </c>
      <c r="I290" s="4" t="str">
        <f>IFERROR(VLOOKUP(ENDEREÇOS_oficial[[#This Row],[CIDADE]]&amp;ENDEREÇOS_oficial[[#This Row],[BAIRRO]],[1]Regionais!K:O,5,0),"-")</f>
        <v>C</v>
      </c>
      <c r="J290" s="3" t="s">
        <v>479</v>
      </c>
      <c r="K290" s="3" t="s">
        <v>1009</v>
      </c>
      <c r="L290" s="3" t="s">
        <v>2777</v>
      </c>
      <c r="M290" s="4" t="s">
        <v>2778</v>
      </c>
    </row>
    <row r="291" spans="1:13" x14ac:dyDescent="0.25">
      <c r="A291" s="3">
        <v>2018</v>
      </c>
      <c r="B291" s="3" t="s">
        <v>2779</v>
      </c>
      <c r="C291" s="3" t="s">
        <v>1200</v>
      </c>
      <c r="D291" s="3" t="s">
        <v>1200</v>
      </c>
      <c r="E291" s="3" t="s">
        <v>2780</v>
      </c>
      <c r="F291" s="4" t="s">
        <v>1228</v>
      </c>
      <c r="G291" s="3" t="s">
        <v>2781</v>
      </c>
      <c r="H291" s="4" t="str">
        <f>IFERROR(VLOOKUP(ENDEREÇOS_oficial[[#This Row],[CIDADE]]&amp;ENDEREÇOS_oficial[[#This Row],[BAIRRO]],[1]Regionais!K:N,4,0),"-")</f>
        <v>-</v>
      </c>
      <c r="I291" s="4" t="str">
        <f>IFERROR(VLOOKUP(ENDEREÇOS_oficial[[#This Row],[CIDADE]]&amp;ENDEREÇOS_oficial[[#This Row],[BAIRRO]],[1]Regionais!K:O,5,0),"-")</f>
        <v>-</v>
      </c>
      <c r="J291" s="3" t="s">
        <v>2245</v>
      </c>
      <c r="K291" s="3" t="s">
        <v>2782</v>
      </c>
      <c r="L291" s="3" t="s">
        <v>2783</v>
      </c>
      <c r="M291" s="4" t="s">
        <v>2784</v>
      </c>
    </row>
    <row r="292" spans="1:13" x14ac:dyDescent="0.25">
      <c r="A292" s="3">
        <v>2028</v>
      </c>
      <c r="B292" s="3" t="s">
        <v>2785</v>
      </c>
      <c r="C292" s="3" t="s">
        <v>1200</v>
      </c>
      <c r="D292" s="3" t="s">
        <v>1200</v>
      </c>
      <c r="E292" s="3" t="s">
        <v>2786</v>
      </c>
      <c r="F292" s="4" t="s">
        <v>2787</v>
      </c>
      <c r="G292" s="3" t="s">
        <v>2788</v>
      </c>
      <c r="H292" s="4" t="str">
        <f>IFERROR(VLOOKUP(ENDEREÇOS_oficial[[#This Row],[CIDADE]]&amp;ENDEREÇOS_oficial[[#This Row],[BAIRRO]],[1]Regionais!K:N,4,0),"-")</f>
        <v>-</v>
      </c>
      <c r="I292" s="4" t="str">
        <f>IFERROR(VLOOKUP(ENDEREÇOS_oficial[[#This Row],[CIDADE]]&amp;ENDEREÇOS_oficial[[#This Row],[BAIRRO]],[1]Regionais!K:O,5,0),"-")</f>
        <v>-</v>
      </c>
      <c r="J292" s="3" t="s">
        <v>2245</v>
      </c>
      <c r="K292" s="3" t="s">
        <v>2789</v>
      </c>
      <c r="L292" s="3" t="s">
        <v>2790</v>
      </c>
      <c r="M292" s="4" t="s">
        <v>2791</v>
      </c>
    </row>
    <row r="293" spans="1:13" x14ac:dyDescent="0.25">
      <c r="A293" s="3">
        <v>2041</v>
      </c>
      <c r="B293" s="3" t="s">
        <v>2792</v>
      </c>
      <c r="C293" s="3" t="s">
        <v>1200</v>
      </c>
      <c r="D293" s="3" t="s">
        <v>1200</v>
      </c>
      <c r="E293" s="3" t="s">
        <v>2793</v>
      </c>
      <c r="F293" s="4" t="s">
        <v>1228</v>
      </c>
      <c r="G293" s="3" t="s">
        <v>2298</v>
      </c>
      <c r="H293" s="4" t="str">
        <f>IFERROR(VLOOKUP(ENDEREÇOS_oficial[[#This Row],[CIDADE]]&amp;ENDEREÇOS_oficial[[#This Row],[BAIRRO]],[1]Regionais!K:N,4,0),"-")</f>
        <v>-</v>
      </c>
      <c r="I293" s="4" t="str">
        <f>IFERROR(VLOOKUP(ENDEREÇOS_oficial[[#This Row],[CIDADE]]&amp;ENDEREÇOS_oficial[[#This Row],[BAIRRO]],[1]Regionais!K:O,5,0),"-")</f>
        <v>-</v>
      </c>
      <c r="J293" s="3" t="s">
        <v>2082</v>
      </c>
      <c r="K293" s="3" t="s">
        <v>2794</v>
      </c>
      <c r="L293" s="3" t="s">
        <v>2795</v>
      </c>
      <c r="M293" s="4" t="s">
        <v>2796</v>
      </c>
    </row>
    <row r="294" spans="1:13" x14ac:dyDescent="0.25">
      <c r="A294" s="3">
        <v>2049</v>
      </c>
      <c r="B294" s="3" t="s">
        <v>2797</v>
      </c>
      <c r="C294" s="3" t="s">
        <v>1200</v>
      </c>
      <c r="D294" s="3" t="s">
        <v>1200</v>
      </c>
      <c r="E294" s="3" t="s">
        <v>2412</v>
      </c>
      <c r="F294" s="4" t="s">
        <v>1228</v>
      </c>
      <c r="G294" s="3" t="s">
        <v>132</v>
      </c>
      <c r="H294" s="4" t="str">
        <f>IFERROR(VLOOKUP(ENDEREÇOS_oficial[[#This Row],[CIDADE]]&amp;ENDEREÇOS_oficial[[#This Row],[BAIRRO]],[1]Regionais!K:N,4,0),"-")</f>
        <v>-</v>
      </c>
      <c r="I294" s="4" t="str">
        <f>IFERROR(VLOOKUP(ENDEREÇOS_oficial[[#This Row],[CIDADE]]&amp;ENDEREÇOS_oficial[[#This Row],[BAIRRO]],[1]Regionais!K:O,5,0),"-")</f>
        <v>-</v>
      </c>
      <c r="J294" s="3" t="s">
        <v>2245</v>
      </c>
      <c r="K294" s="3" t="s">
        <v>2798</v>
      </c>
      <c r="L294" s="3" t="s">
        <v>2799</v>
      </c>
      <c r="M294" s="4" t="s">
        <v>2800</v>
      </c>
    </row>
    <row r="295" spans="1:13" x14ac:dyDescent="0.25">
      <c r="A295" s="3">
        <v>2061</v>
      </c>
      <c r="B295" s="3" t="s">
        <v>2801</v>
      </c>
      <c r="C295" s="3" t="s">
        <v>1200</v>
      </c>
      <c r="D295" s="3" t="s">
        <v>1200</v>
      </c>
      <c r="E295" s="3" t="s">
        <v>2802</v>
      </c>
      <c r="F295" s="4" t="s">
        <v>1228</v>
      </c>
      <c r="G295" s="3" t="s">
        <v>1438</v>
      </c>
      <c r="H295" s="4" t="str">
        <f>IFERROR(VLOOKUP(ENDEREÇOS_oficial[[#This Row],[CIDADE]]&amp;ENDEREÇOS_oficial[[#This Row],[BAIRRO]],[1]Regionais!K:N,4,0),"-")</f>
        <v>-</v>
      </c>
      <c r="I295" s="4" t="str">
        <f>IFERROR(VLOOKUP(ENDEREÇOS_oficial[[#This Row],[CIDADE]]&amp;ENDEREÇOS_oficial[[#This Row],[BAIRRO]],[1]Regionais!K:O,5,0),"-")</f>
        <v>-</v>
      </c>
      <c r="J295" s="3" t="s">
        <v>1423</v>
      </c>
      <c r="K295" s="3" t="s">
        <v>2803</v>
      </c>
      <c r="L295" s="3" t="s">
        <v>2219</v>
      </c>
      <c r="M295" s="4" t="s">
        <v>2220</v>
      </c>
    </row>
    <row r="296" spans="1:13" x14ac:dyDescent="0.25">
      <c r="A296" s="3">
        <v>2067</v>
      </c>
      <c r="B296" s="3" t="s">
        <v>2804</v>
      </c>
      <c r="C296" s="3" t="s">
        <v>1200</v>
      </c>
      <c r="D296" s="3" t="s">
        <v>1200</v>
      </c>
      <c r="E296" s="3" t="s">
        <v>2805</v>
      </c>
      <c r="F296" s="4" t="s">
        <v>1983</v>
      </c>
      <c r="G296" s="3" t="s">
        <v>132</v>
      </c>
      <c r="H296" s="4" t="str">
        <f>IFERROR(VLOOKUP(ENDEREÇOS_oficial[[#This Row],[CIDADE]]&amp;ENDEREÇOS_oficial[[#This Row],[BAIRRO]],[1]Regionais!K:N,4,0),"-")</f>
        <v>-</v>
      </c>
      <c r="I296" s="4" t="str">
        <f>IFERROR(VLOOKUP(ENDEREÇOS_oficial[[#This Row],[CIDADE]]&amp;ENDEREÇOS_oficial[[#This Row],[BAIRRO]],[1]Regionais!K:O,5,0),"-")</f>
        <v>-</v>
      </c>
      <c r="J296" s="3" t="s">
        <v>2806</v>
      </c>
      <c r="K296" s="3" t="s">
        <v>2807</v>
      </c>
      <c r="L296" s="3" t="s">
        <v>2808</v>
      </c>
      <c r="M296" s="4" t="s">
        <v>2809</v>
      </c>
    </row>
    <row r="297" spans="1:13" x14ac:dyDescent="0.25">
      <c r="A297" s="3">
        <v>2070</v>
      </c>
      <c r="B297" s="3" t="s">
        <v>2810</v>
      </c>
      <c r="C297" s="3" t="s">
        <v>1200</v>
      </c>
      <c r="D297" s="3" t="s">
        <v>1200</v>
      </c>
      <c r="E297" s="3" t="s">
        <v>2811</v>
      </c>
      <c r="F297" s="4" t="s">
        <v>2812</v>
      </c>
      <c r="G297" s="3" t="s">
        <v>132</v>
      </c>
      <c r="H297" s="4" t="str">
        <f>IFERROR(VLOOKUP(ENDEREÇOS_oficial[[#This Row],[CIDADE]]&amp;ENDEREÇOS_oficial[[#This Row],[BAIRRO]],[1]Regionais!K:N,4,0),"-")</f>
        <v>-</v>
      </c>
      <c r="I297" s="4" t="str">
        <f>IFERROR(VLOOKUP(ENDEREÇOS_oficial[[#This Row],[CIDADE]]&amp;ENDEREÇOS_oficial[[#This Row],[BAIRRO]],[1]Regionais!K:O,5,0),"-")</f>
        <v>-</v>
      </c>
      <c r="J297" s="3" t="s">
        <v>1580</v>
      </c>
      <c r="K297" s="3" t="s">
        <v>2813</v>
      </c>
      <c r="L297" s="3" t="s">
        <v>2814</v>
      </c>
      <c r="M297" s="4" t="s">
        <v>2815</v>
      </c>
    </row>
    <row r="298" spans="1:13" x14ac:dyDescent="0.25">
      <c r="A298" s="3">
        <v>2077</v>
      </c>
      <c r="B298" s="3" t="s">
        <v>2816</v>
      </c>
      <c r="C298" s="3" t="s">
        <v>1200</v>
      </c>
      <c r="D298" s="3" t="s">
        <v>1200</v>
      </c>
      <c r="E298" s="3" t="s">
        <v>2817</v>
      </c>
      <c r="F298" s="4" t="s">
        <v>1502</v>
      </c>
      <c r="G298" s="3" t="s">
        <v>2287</v>
      </c>
      <c r="H298" s="4" t="str">
        <f>IFERROR(VLOOKUP(ENDEREÇOS_oficial[[#This Row],[CIDADE]]&amp;ENDEREÇOS_oficial[[#This Row],[BAIRRO]],[1]Regionais!K:N,4,0),"-")</f>
        <v>-</v>
      </c>
      <c r="I298" s="4" t="str">
        <f>IFERROR(VLOOKUP(ENDEREÇOS_oficial[[#This Row],[CIDADE]]&amp;ENDEREÇOS_oficial[[#This Row],[BAIRRO]],[1]Regionais!K:O,5,0),"-")</f>
        <v>-</v>
      </c>
      <c r="J298" s="3" t="s">
        <v>2432</v>
      </c>
      <c r="K298" s="3" t="s">
        <v>2818</v>
      </c>
      <c r="L298" s="3" t="s">
        <v>2819</v>
      </c>
      <c r="M298" s="4" t="s">
        <v>2820</v>
      </c>
    </row>
    <row r="299" spans="1:13" x14ac:dyDescent="0.25">
      <c r="A299" s="3">
        <v>2084</v>
      </c>
      <c r="B299" s="3" t="s">
        <v>2821</v>
      </c>
      <c r="C299" s="3" t="s">
        <v>1200</v>
      </c>
      <c r="D299" s="3" t="s">
        <v>1200</v>
      </c>
      <c r="E299" s="3" t="s">
        <v>2822</v>
      </c>
      <c r="F299" s="4" t="s">
        <v>2823</v>
      </c>
      <c r="G299" s="3" t="s">
        <v>2477</v>
      </c>
      <c r="H299" s="4" t="str">
        <f>IFERROR(VLOOKUP(ENDEREÇOS_oficial[[#This Row],[CIDADE]]&amp;ENDEREÇOS_oficial[[#This Row],[BAIRRO]],[1]Regionais!K:N,4,0),"-")</f>
        <v>-</v>
      </c>
      <c r="I299" s="4" t="str">
        <f>IFERROR(VLOOKUP(ENDEREÇOS_oficial[[#This Row],[CIDADE]]&amp;ENDEREÇOS_oficial[[#This Row],[BAIRRO]],[1]Regionais!K:O,5,0),"-")</f>
        <v>C</v>
      </c>
      <c r="J299" s="3" t="s">
        <v>188</v>
      </c>
      <c r="K299" s="3" t="s">
        <v>2824</v>
      </c>
      <c r="L299" s="3" t="s">
        <v>2825</v>
      </c>
      <c r="M299" s="4" t="s">
        <v>2826</v>
      </c>
    </row>
    <row r="300" spans="1:13" x14ac:dyDescent="0.25">
      <c r="A300" s="3">
        <v>2086</v>
      </c>
      <c r="B300" s="3" t="s">
        <v>2827</v>
      </c>
      <c r="C300" s="3" t="s">
        <v>1200</v>
      </c>
      <c r="D300" s="3" t="s">
        <v>1200</v>
      </c>
      <c r="E300" s="3" t="s">
        <v>2828</v>
      </c>
      <c r="F300" s="4" t="s">
        <v>1228</v>
      </c>
      <c r="G300" s="3" t="s">
        <v>2829</v>
      </c>
      <c r="H300" s="4" t="str">
        <f>IFERROR(VLOOKUP(ENDEREÇOS_oficial[[#This Row],[CIDADE]]&amp;ENDEREÇOS_oficial[[#This Row],[BAIRRO]],[1]Regionais!K:N,4,0),"-")</f>
        <v>-</v>
      </c>
      <c r="I300" s="4" t="str">
        <f>IFERROR(VLOOKUP(ENDEREÇOS_oficial[[#This Row],[CIDADE]]&amp;ENDEREÇOS_oficial[[#This Row],[BAIRRO]],[1]Regionais!K:O,5,0),"-")</f>
        <v>-</v>
      </c>
      <c r="J300" s="3" t="s">
        <v>1563</v>
      </c>
      <c r="K300" s="3" t="s">
        <v>2830</v>
      </c>
      <c r="L300" s="3" t="s">
        <v>2831</v>
      </c>
      <c r="M300" s="4" t="s">
        <v>2832</v>
      </c>
    </row>
    <row r="301" spans="1:13" x14ac:dyDescent="0.25">
      <c r="A301" s="3">
        <v>2095</v>
      </c>
      <c r="B301" s="3" t="s">
        <v>2833</v>
      </c>
      <c r="C301" s="3" t="s">
        <v>1200</v>
      </c>
      <c r="D301" s="3" t="s">
        <v>1200</v>
      </c>
      <c r="E301" s="3" t="s">
        <v>2834</v>
      </c>
      <c r="F301" s="4" t="s">
        <v>2835</v>
      </c>
      <c r="G301" s="3" t="s">
        <v>132</v>
      </c>
      <c r="H301" s="4" t="str">
        <f>IFERROR(VLOOKUP(ENDEREÇOS_oficial[[#This Row],[CIDADE]]&amp;ENDEREÇOS_oficial[[#This Row],[BAIRRO]],[1]Regionais!K:N,4,0),"-")</f>
        <v>-</v>
      </c>
      <c r="I301" s="4" t="str">
        <f>IFERROR(VLOOKUP(ENDEREÇOS_oficial[[#This Row],[CIDADE]]&amp;ENDEREÇOS_oficial[[#This Row],[BAIRRO]],[1]Regionais!K:O,5,0),"-")</f>
        <v>-</v>
      </c>
      <c r="J301" s="3" t="s">
        <v>1580</v>
      </c>
      <c r="K301" s="3" t="s">
        <v>2836</v>
      </c>
      <c r="L301" s="3" t="s">
        <v>2837</v>
      </c>
      <c r="M301" s="4" t="s">
        <v>2838</v>
      </c>
    </row>
    <row r="302" spans="1:13" x14ac:dyDescent="0.25">
      <c r="A302" s="3">
        <v>2096</v>
      </c>
      <c r="B302" s="3" t="s">
        <v>2839</v>
      </c>
      <c r="C302" s="3" t="s">
        <v>1200</v>
      </c>
      <c r="D302" s="3" t="s">
        <v>1200</v>
      </c>
      <c r="E302" s="3" t="s">
        <v>2840</v>
      </c>
      <c r="F302" s="4" t="s">
        <v>2841</v>
      </c>
      <c r="G302" s="3" t="s">
        <v>2842</v>
      </c>
      <c r="H302" s="4" t="str">
        <f>IFERROR(VLOOKUP(ENDEREÇOS_oficial[[#This Row],[CIDADE]]&amp;ENDEREÇOS_oficial[[#This Row],[BAIRRO]],[1]Regionais!K:N,4,0),"-")</f>
        <v>-</v>
      </c>
      <c r="I302" s="4" t="str">
        <f>IFERROR(VLOOKUP(ENDEREÇOS_oficial[[#This Row],[CIDADE]]&amp;ENDEREÇOS_oficial[[#This Row],[BAIRRO]],[1]Regionais!K:O,5,0),"-")</f>
        <v>-</v>
      </c>
      <c r="J302" s="3" t="s">
        <v>2432</v>
      </c>
      <c r="K302" s="3" t="s">
        <v>2843</v>
      </c>
      <c r="L302" s="3" t="s">
        <v>2844</v>
      </c>
      <c r="M302" s="4" t="s">
        <v>2845</v>
      </c>
    </row>
    <row r="303" spans="1:13" x14ac:dyDescent="0.25">
      <c r="A303" s="3">
        <v>2106</v>
      </c>
      <c r="B303" s="3" t="s">
        <v>2846</v>
      </c>
      <c r="C303" s="3" t="s">
        <v>1200</v>
      </c>
      <c r="D303" s="3" t="s">
        <v>1200</v>
      </c>
      <c r="E303" s="3" t="s">
        <v>2847</v>
      </c>
      <c r="F303" s="4" t="s">
        <v>1228</v>
      </c>
      <c r="G303" s="3" t="s">
        <v>1562</v>
      </c>
      <c r="H303" s="4" t="str">
        <f>IFERROR(VLOOKUP(ENDEREÇOS_oficial[[#This Row],[CIDADE]]&amp;ENDEREÇOS_oficial[[#This Row],[BAIRRO]],[1]Regionais!K:N,4,0),"-")</f>
        <v>-</v>
      </c>
      <c r="I303" s="4" t="str">
        <f>IFERROR(VLOOKUP(ENDEREÇOS_oficial[[#This Row],[CIDADE]]&amp;ENDEREÇOS_oficial[[#This Row],[BAIRRO]],[1]Regionais!K:O,5,0),"-")</f>
        <v>-</v>
      </c>
      <c r="J303" s="3" t="s">
        <v>1563</v>
      </c>
      <c r="K303" s="3" t="s">
        <v>2848</v>
      </c>
      <c r="L303" s="3" t="s">
        <v>2849</v>
      </c>
      <c r="M303" s="4" t="s">
        <v>2850</v>
      </c>
    </row>
    <row r="304" spans="1:13" x14ac:dyDescent="0.25">
      <c r="A304" s="3">
        <v>2113</v>
      </c>
      <c r="B304" s="3" t="s">
        <v>2851</v>
      </c>
      <c r="C304" s="3" t="s">
        <v>1200</v>
      </c>
      <c r="D304" s="3" t="s">
        <v>1200</v>
      </c>
      <c r="E304" s="3" t="s">
        <v>2852</v>
      </c>
      <c r="F304" s="4" t="s">
        <v>1228</v>
      </c>
      <c r="G304" s="3" t="s">
        <v>2298</v>
      </c>
      <c r="H304" s="4" t="str">
        <f>IFERROR(VLOOKUP(ENDEREÇOS_oficial[[#This Row],[CIDADE]]&amp;ENDEREÇOS_oficial[[#This Row],[BAIRRO]],[1]Regionais!K:N,4,0),"-")</f>
        <v>-</v>
      </c>
      <c r="I304" s="4" t="str">
        <f>IFERROR(VLOOKUP(ENDEREÇOS_oficial[[#This Row],[CIDADE]]&amp;ENDEREÇOS_oficial[[#This Row],[BAIRRO]],[1]Regionais!K:O,5,0),"-")</f>
        <v>-</v>
      </c>
      <c r="J304" s="3" t="s">
        <v>2082</v>
      </c>
      <c r="K304" s="3" t="s">
        <v>2853</v>
      </c>
      <c r="L304" s="3" t="s">
        <v>2795</v>
      </c>
      <c r="M304" s="4" t="s">
        <v>2796</v>
      </c>
    </row>
    <row r="305" spans="1:13" x14ac:dyDescent="0.25">
      <c r="A305" s="3">
        <v>2119</v>
      </c>
      <c r="B305" s="3" t="s">
        <v>2854</v>
      </c>
      <c r="C305" s="3" t="s">
        <v>1200</v>
      </c>
      <c r="D305" s="3" t="s">
        <v>1200</v>
      </c>
      <c r="E305" s="3" t="s">
        <v>2469</v>
      </c>
      <c r="F305" s="4" t="s">
        <v>2855</v>
      </c>
      <c r="G305" s="3" t="s">
        <v>132</v>
      </c>
      <c r="H305" s="4" t="str">
        <f>IFERROR(VLOOKUP(ENDEREÇOS_oficial[[#This Row],[CIDADE]]&amp;ENDEREÇOS_oficial[[#This Row],[BAIRRO]],[1]Regionais!K:N,4,0),"-")</f>
        <v>-</v>
      </c>
      <c r="I305" s="4" t="str">
        <f>IFERROR(VLOOKUP(ENDEREÇOS_oficial[[#This Row],[CIDADE]]&amp;ENDEREÇOS_oficial[[#This Row],[BAIRRO]],[1]Regionais!K:O,5,0),"-")</f>
        <v>-</v>
      </c>
      <c r="J305" s="3" t="s">
        <v>2206</v>
      </c>
      <c r="K305" s="3" t="s">
        <v>2856</v>
      </c>
      <c r="L305" s="3" t="s">
        <v>2857</v>
      </c>
      <c r="M305" s="4" t="s">
        <v>2858</v>
      </c>
    </row>
    <row r="306" spans="1:13" x14ac:dyDescent="0.25">
      <c r="A306" s="3">
        <v>2122</v>
      </c>
      <c r="B306" s="3" t="s">
        <v>2859</v>
      </c>
      <c r="C306" s="3" t="s">
        <v>1200</v>
      </c>
      <c r="D306" s="3" t="s">
        <v>1200</v>
      </c>
      <c r="E306" s="3" t="s">
        <v>2860</v>
      </c>
      <c r="F306" s="4" t="s">
        <v>2861</v>
      </c>
      <c r="G306" s="3" t="s">
        <v>2842</v>
      </c>
      <c r="H306" s="4" t="str">
        <f>IFERROR(VLOOKUP(ENDEREÇOS_oficial[[#This Row],[CIDADE]]&amp;ENDEREÇOS_oficial[[#This Row],[BAIRRO]],[1]Regionais!K:N,4,0),"-")</f>
        <v>-</v>
      </c>
      <c r="I306" s="4" t="str">
        <f>IFERROR(VLOOKUP(ENDEREÇOS_oficial[[#This Row],[CIDADE]]&amp;ENDEREÇOS_oficial[[#This Row],[BAIRRO]],[1]Regionais!K:O,5,0),"-")</f>
        <v>-</v>
      </c>
      <c r="J306" s="3" t="s">
        <v>1563</v>
      </c>
      <c r="K306" s="3" t="s">
        <v>2862</v>
      </c>
      <c r="L306" s="3" t="s">
        <v>2863</v>
      </c>
      <c r="M306" s="4" t="s">
        <v>2864</v>
      </c>
    </row>
    <row r="307" spans="1:13" x14ac:dyDescent="0.25">
      <c r="A307" s="3">
        <v>2126</v>
      </c>
      <c r="B307" s="3" t="s">
        <v>955</v>
      </c>
      <c r="C307" s="3" t="s">
        <v>1200</v>
      </c>
      <c r="D307" s="3" t="s">
        <v>955</v>
      </c>
      <c r="E307" s="3" t="s">
        <v>2793</v>
      </c>
      <c r="F307" s="4" t="s">
        <v>2865</v>
      </c>
      <c r="G307" s="3" t="s">
        <v>550</v>
      </c>
      <c r="H307" s="4" t="str">
        <f>IFERROR(VLOOKUP(ENDEREÇOS_oficial[[#This Row],[CIDADE]]&amp;ENDEREÇOS_oficial[[#This Row],[BAIRRO]],[1]Regionais!K:N,4,0),"-")</f>
        <v>-</v>
      </c>
      <c r="I307" s="4" t="str">
        <f>IFERROR(VLOOKUP(ENDEREÇOS_oficial[[#This Row],[CIDADE]]&amp;ENDEREÇOS_oficial[[#This Row],[BAIRRO]],[1]Regionais!K:O,5,0),"-")</f>
        <v>-</v>
      </c>
      <c r="J307" s="3" t="s">
        <v>479</v>
      </c>
      <c r="K307" s="3" t="s">
        <v>956</v>
      </c>
      <c r="L307" s="3" t="s">
        <v>2866</v>
      </c>
      <c r="M307" s="4" t="s">
        <v>2867</v>
      </c>
    </row>
    <row r="308" spans="1:13" x14ac:dyDescent="0.25">
      <c r="A308" s="3">
        <v>2138</v>
      </c>
      <c r="B308" s="3" t="s">
        <v>2868</v>
      </c>
      <c r="C308" s="3" t="s">
        <v>1200</v>
      </c>
      <c r="D308" s="3" t="s">
        <v>1200</v>
      </c>
      <c r="E308" s="3" t="s">
        <v>2869</v>
      </c>
      <c r="F308" s="4" t="s">
        <v>2870</v>
      </c>
      <c r="G308" s="3" t="s">
        <v>702</v>
      </c>
      <c r="H308" s="4">
        <f>IFERROR(VLOOKUP(ENDEREÇOS_oficial[[#This Row],[CIDADE]]&amp;ENDEREÇOS_oficial[[#This Row],[BAIRRO]],[1]Regionais!K:N,4,0),"-")</f>
        <v>3</v>
      </c>
      <c r="I308" s="4" t="str">
        <f>IFERROR(VLOOKUP(ENDEREÇOS_oficial[[#This Row],[CIDADE]]&amp;ENDEREÇOS_oficial[[#This Row],[BAIRRO]],[1]Regionais!K:O,5,0),"-")</f>
        <v>B</v>
      </c>
      <c r="J308" s="3" t="s">
        <v>20</v>
      </c>
      <c r="K308" s="3" t="s">
        <v>2871</v>
      </c>
      <c r="L308" s="3" t="s">
        <v>2872</v>
      </c>
      <c r="M308" s="4" t="s">
        <v>2873</v>
      </c>
    </row>
    <row r="309" spans="1:13" x14ac:dyDescent="0.25">
      <c r="A309" s="3">
        <v>2140</v>
      </c>
      <c r="B309" s="3" t="s">
        <v>2874</v>
      </c>
      <c r="C309" s="3" t="s">
        <v>1200</v>
      </c>
      <c r="D309" s="3" t="s">
        <v>1200</v>
      </c>
      <c r="E309" s="3" t="s">
        <v>2875</v>
      </c>
      <c r="F309" s="4" t="s">
        <v>2876</v>
      </c>
      <c r="G309" s="3" t="s">
        <v>2877</v>
      </c>
      <c r="H309" s="4" t="str">
        <f>IFERROR(VLOOKUP(ENDEREÇOS_oficial[[#This Row],[CIDADE]]&amp;ENDEREÇOS_oficial[[#This Row],[BAIRRO]],[1]Regionais!K:N,4,0),"-")</f>
        <v>-</v>
      </c>
      <c r="I309" s="4" t="str">
        <f>IFERROR(VLOOKUP(ENDEREÇOS_oficial[[#This Row],[CIDADE]]&amp;ENDEREÇOS_oficial[[#This Row],[BAIRRO]],[1]Regionais!K:O,5,0),"-")</f>
        <v>C</v>
      </c>
      <c r="J309" s="3" t="s">
        <v>188</v>
      </c>
      <c r="K309" s="3" t="s">
        <v>2878</v>
      </c>
      <c r="L309" s="3" t="s">
        <v>2879</v>
      </c>
      <c r="M309" s="4" t="s">
        <v>2880</v>
      </c>
    </row>
    <row r="310" spans="1:13" x14ac:dyDescent="0.25">
      <c r="A310" s="3">
        <v>2151</v>
      </c>
      <c r="B310" s="3" t="s">
        <v>2881</v>
      </c>
      <c r="C310" s="3" t="s">
        <v>1200</v>
      </c>
      <c r="D310" s="3" t="s">
        <v>1200</v>
      </c>
      <c r="E310" s="3" t="s">
        <v>2712</v>
      </c>
      <c r="F310" s="4" t="s">
        <v>2882</v>
      </c>
      <c r="G310" s="3" t="s">
        <v>2620</v>
      </c>
      <c r="H310" s="4" t="str">
        <f>IFERROR(VLOOKUP(ENDEREÇOS_oficial[[#This Row],[CIDADE]]&amp;ENDEREÇOS_oficial[[#This Row],[BAIRRO]],[1]Regionais!K:N,4,0),"-")</f>
        <v>-</v>
      </c>
      <c r="I310" s="4" t="str">
        <f>IFERROR(VLOOKUP(ENDEREÇOS_oficial[[#This Row],[CIDADE]]&amp;ENDEREÇOS_oficial[[#This Row],[BAIRRO]],[1]Regionais!K:O,5,0),"-")</f>
        <v>-</v>
      </c>
      <c r="J310" s="3" t="s">
        <v>1458</v>
      </c>
      <c r="K310" s="3" t="s">
        <v>2883</v>
      </c>
      <c r="L310" s="3" t="s">
        <v>2884</v>
      </c>
      <c r="M310" s="4" t="s">
        <v>2885</v>
      </c>
    </row>
    <row r="311" spans="1:13" x14ac:dyDescent="0.25">
      <c r="A311" s="3">
        <v>2177</v>
      </c>
      <c r="B311" s="3" t="s">
        <v>2886</v>
      </c>
      <c r="C311" s="3" t="s">
        <v>1200</v>
      </c>
      <c r="D311" s="3" t="s">
        <v>1200</v>
      </c>
      <c r="E311" s="3" t="s">
        <v>2887</v>
      </c>
      <c r="F311" s="4" t="s">
        <v>2888</v>
      </c>
      <c r="G311" s="3" t="s">
        <v>132</v>
      </c>
      <c r="H311" s="4" t="str">
        <f>IFERROR(VLOOKUP(ENDEREÇOS_oficial[[#This Row],[CIDADE]]&amp;ENDEREÇOS_oficial[[#This Row],[BAIRRO]],[1]Regionais!K:N,4,0),"-")</f>
        <v>-</v>
      </c>
      <c r="I311" s="4" t="str">
        <f>IFERROR(VLOOKUP(ENDEREÇOS_oficial[[#This Row],[CIDADE]]&amp;ENDEREÇOS_oficial[[#This Row],[BAIRRO]],[1]Regionais!K:O,5,0),"-")</f>
        <v>-</v>
      </c>
      <c r="J311" s="3" t="s">
        <v>2579</v>
      </c>
      <c r="K311" s="3" t="s">
        <v>2889</v>
      </c>
      <c r="L311" s="3" t="s">
        <v>2890</v>
      </c>
      <c r="M311" s="4" t="s">
        <v>2891</v>
      </c>
    </row>
    <row r="312" spans="1:13" x14ac:dyDescent="0.25">
      <c r="A312" s="3">
        <v>2193</v>
      </c>
      <c r="B312" s="3" t="s">
        <v>2892</v>
      </c>
      <c r="C312" s="3" t="s">
        <v>1200</v>
      </c>
      <c r="D312" s="3" t="s">
        <v>1200</v>
      </c>
      <c r="E312" s="3" t="s">
        <v>2852</v>
      </c>
      <c r="F312" s="4" t="s">
        <v>1228</v>
      </c>
      <c r="G312" s="3" t="s">
        <v>2298</v>
      </c>
      <c r="H312" s="4" t="str">
        <f>IFERROR(VLOOKUP(ENDEREÇOS_oficial[[#This Row],[CIDADE]]&amp;ENDEREÇOS_oficial[[#This Row],[BAIRRO]],[1]Regionais!K:N,4,0),"-")</f>
        <v>-</v>
      </c>
      <c r="I312" s="4" t="str">
        <f>IFERROR(VLOOKUP(ENDEREÇOS_oficial[[#This Row],[CIDADE]]&amp;ENDEREÇOS_oficial[[#This Row],[BAIRRO]],[1]Regionais!K:O,5,0),"-")</f>
        <v>-</v>
      </c>
      <c r="J312" s="3" t="s">
        <v>2082</v>
      </c>
      <c r="K312" s="3" t="s">
        <v>2853</v>
      </c>
      <c r="L312" s="3" t="s">
        <v>2893</v>
      </c>
      <c r="M312" s="4" t="s">
        <v>2894</v>
      </c>
    </row>
    <row r="313" spans="1:13" x14ac:dyDescent="0.25">
      <c r="A313" s="3">
        <v>2203</v>
      </c>
      <c r="B313" s="3" t="s">
        <v>2895</v>
      </c>
      <c r="C313" s="3" t="s">
        <v>1200</v>
      </c>
      <c r="D313" s="3" t="s">
        <v>1200</v>
      </c>
      <c r="E313" s="3" t="s">
        <v>2506</v>
      </c>
      <c r="F313" s="4" t="s">
        <v>2050</v>
      </c>
      <c r="G313" s="3" t="s">
        <v>132</v>
      </c>
      <c r="H313" s="4" t="str">
        <f>IFERROR(VLOOKUP(ENDEREÇOS_oficial[[#This Row],[CIDADE]]&amp;ENDEREÇOS_oficial[[#This Row],[BAIRRO]],[1]Regionais!K:N,4,0),"-")</f>
        <v>-</v>
      </c>
      <c r="I313" s="4" t="str">
        <f>IFERROR(VLOOKUP(ENDEREÇOS_oficial[[#This Row],[CIDADE]]&amp;ENDEREÇOS_oficial[[#This Row],[BAIRRO]],[1]Regionais!K:O,5,0),"-")</f>
        <v>-</v>
      </c>
      <c r="J313" s="3" t="s">
        <v>1563</v>
      </c>
      <c r="K313" s="3" t="s">
        <v>2896</v>
      </c>
      <c r="L313" s="3" t="s">
        <v>2897</v>
      </c>
      <c r="M313" s="4" t="s">
        <v>2898</v>
      </c>
    </row>
    <row r="314" spans="1:13" x14ac:dyDescent="0.25">
      <c r="A314" s="3">
        <v>2207</v>
      </c>
      <c r="B314" s="3" t="s">
        <v>2899</v>
      </c>
      <c r="C314" s="3" t="s">
        <v>1200</v>
      </c>
      <c r="D314" s="3" t="s">
        <v>1200</v>
      </c>
      <c r="E314" s="3" t="s">
        <v>1366</v>
      </c>
      <c r="F314" s="4" t="s">
        <v>2900</v>
      </c>
      <c r="G314" s="3" t="s">
        <v>504</v>
      </c>
      <c r="H314" s="4" t="str">
        <f>IFERROR(VLOOKUP(ENDEREÇOS_oficial[[#This Row],[CIDADE]]&amp;ENDEREÇOS_oficial[[#This Row],[BAIRRO]],[1]Regionais!K:N,4,0),"-")</f>
        <v>-</v>
      </c>
      <c r="I314" s="4" t="str">
        <f>IFERROR(VLOOKUP(ENDEREÇOS_oficial[[#This Row],[CIDADE]]&amp;ENDEREÇOS_oficial[[#This Row],[BAIRRO]],[1]Regionais!K:O,5,0),"-")</f>
        <v>C</v>
      </c>
      <c r="J314" s="3" t="s">
        <v>188</v>
      </c>
      <c r="K314" s="3" t="s">
        <v>2901</v>
      </c>
      <c r="L314" s="3" t="s">
        <v>2902</v>
      </c>
      <c r="M314" s="4" t="s">
        <v>2903</v>
      </c>
    </row>
    <row r="315" spans="1:13" x14ac:dyDescent="0.25">
      <c r="A315" s="3">
        <v>2238</v>
      </c>
      <c r="B315" s="3" t="s">
        <v>1469</v>
      </c>
      <c r="C315" s="3" t="s">
        <v>1200</v>
      </c>
      <c r="D315" s="3" t="s">
        <v>1742</v>
      </c>
      <c r="E315" s="3" t="s">
        <v>2904</v>
      </c>
      <c r="F315" s="4" t="s">
        <v>2905</v>
      </c>
      <c r="G315" s="3" t="s">
        <v>132</v>
      </c>
      <c r="H315" s="4" t="str">
        <f>IFERROR(VLOOKUP(ENDEREÇOS_oficial[[#This Row],[CIDADE]]&amp;ENDEREÇOS_oficial[[#This Row],[BAIRRO]],[1]Regionais!K:N,4,0),"-")</f>
        <v>-</v>
      </c>
      <c r="I315" s="4" t="str">
        <f>IFERROR(VLOOKUP(ENDEREÇOS_oficial[[#This Row],[CIDADE]]&amp;ENDEREÇOS_oficial[[#This Row],[BAIRRO]],[1]Regionais!K:O,5,0),"-")</f>
        <v>-</v>
      </c>
      <c r="J315" s="3" t="s">
        <v>1346</v>
      </c>
      <c r="K315" s="3" t="s">
        <v>2906</v>
      </c>
      <c r="L315" s="3" t="s">
        <v>2907</v>
      </c>
      <c r="M315" s="4" t="s">
        <v>2908</v>
      </c>
    </row>
    <row r="316" spans="1:13" x14ac:dyDescent="0.25">
      <c r="A316" s="3">
        <v>2240</v>
      </c>
      <c r="B316" s="3" t="s">
        <v>747</v>
      </c>
      <c r="C316" s="3" t="s">
        <v>696</v>
      </c>
      <c r="D316" s="3" t="s">
        <v>748</v>
      </c>
      <c r="E316" s="3" t="s">
        <v>2909</v>
      </c>
      <c r="F316" s="4" t="s">
        <v>2841</v>
      </c>
      <c r="G316" s="3" t="s">
        <v>750</v>
      </c>
      <c r="H316" s="4" t="str">
        <f>IFERROR(VLOOKUP(ENDEREÇOS_oficial[[#This Row],[CIDADE]]&amp;ENDEREÇOS_oficial[[#This Row],[BAIRRO]],[1]Regionais!K:N,4,0),"-")</f>
        <v>-</v>
      </c>
      <c r="I316" s="4" t="str">
        <f>IFERROR(VLOOKUP(ENDEREÇOS_oficial[[#This Row],[CIDADE]]&amp;ENDEREÇOS_oficial[[#This Row],[BAIRRO]],[1]Regionais!K:O,5,0),"-")</f>
        <v>A</v>
      </c>
      <c r="J316" s="3" t="s">
        <v>188</v>
      </c>
      <c r="K316" s="3" t="s">
        <v>749</v>
      </c>
      <c r="L316" s="3" t="s">
        <v>751</v>
      </c>
      <c r="M316" s="4" t="s">
        <v>752</v>
      </c>
    </row>
    <row r="317" spans="1:13" x14ac:dyDescent="0.25">
      <c r="A317" s="3">
        <v>2247</v>
      </c>
      <c r="B317" s="3" t="s">
        <v>2910</v>
      </c>
      <c r="C317" s="3" t="s">
        <v>1200</v>
      </c>
      <c r="D317" s="3" t="s">
        <v>1200</v>
      </c>
      <c r="E317" s="3" t="s">
        <v>2911</v>
      </c>
      <c r="F317" s="4" t="s">
        <v>1278</v>
      </c>
      <c r="G317" s="3" t="s">
        <v>790</v>
      </c>
      <c r="H317" s="4" t="str">
        <f>IFERROR(VLOOKUP(ENDEREÇOS_oficial[[#This Row],[CIDADE]]&amp;ENDEREÇOS_oficial[[#This Row],[BAIRRO]],[1]Regionais!K:N,4,0),"-")</f>
        <v>-</v>
      </c>
      <c r="I317" s="4" t="str">
        <f>IFERROR(VLOOKUP(ENDEREÇOS_oficial[[#This Row],[CIDADE]]&amp;ENDEREÇOS_oficial[[#This Row],[BAIRRO]],[1]Regionais!K:O,5,0),"-")</f>
        <v>C</v>
      </c>
      <c r="J317" s="3" t="s">
        <v>188</v>
      </c>
      <c r="K317" s="3" t="s">
        <v>2912</v>
      </c>
      <c r="L317" s="3" t="s">
        <v>2913</v>
      </c>
      <c r="M317" s="4" t="s">
        <v>2914</v>
      </c>
    </row>
    <row r="318" spans="1:13" x14ac:dyDescent="0.25">
      <c r="A318" s="3">
        <v>2267</v>
      </c>
      <c r="B318" s="3" t="s">
        <v>2915</v>
      </c>
      <c r="C318" s="3" t="s">
        <v>1200</v>
      </c>
      <c r="D318" s="3" t="s">
        <v>1200</v>
      </c>
      <c r="E318" s="3" t="s">
        <v>2916</v>
      </c>
      <c r="F318" s="4" t="s">
        <v>2917</v>
      </c>
      <c r="G318" s="3" t="s">
        <v>2918</v>
      </c>
      <c r="H318" s="4" t="str">
        <f>IFERROR(VLOOKUP(ENDEREÇOS_oficial[[#This Row],[CIDADE]]&amp;ENDEREÇOS_oficial[[#This Row],[BAIRRO]],[1]Regionais!K:N,4,0),"-")</f>
        <v>-</v>
      </c>
      <c r="I318" s="4" t="str">
        <f>IFERROR(VLOOKUP(ENDEREÇOS_oficial[[#This Row],[CIDADE]]&amp;ENDEREÇOS_oficial[[#This Row],[BAIRRO]],[1]Regionais!K:O,5,0),"-")</f>
        <v>C</v>
      </c>
      <c r="J318" s="3" t="s">
        <v>188</v>
      </c>
      <c r="K318" s="3" t="s">
        <v>2919</v>
      </c>
      <c r="L318" s="3" t="s">
        <v>2920</v>
      </c>
      <c r="M318" s="4" t="s">
        <v>2921</v>
      </c>
    </row>
    <row r="319" spans="1:13" x14ac:dyDescent="0.25">
      <c r="A319" s="3">
        <v>2279</v>
      </c>
      <c r="B319" s="3" t="s">
        <v>1099</v>
      </c>
      <c r="C319" s="3" t="s">
        <v>1299</v>
      </c>
      <c r="D319" s="3" t="s">
        <v>1300</v>
      </c>
      <c r="E319" s="3" t="s">
        <v>2922</v>
      </c>
      <c r="F319" s="4" t="s">
        <v>1414</v>
      </c>
      <c r="G319" s="3" t="s">
        <v>504</v>
      </c>
      <c r="H319" s="4" t="str">
        <f>IFERROR(VLOOKUP(ENDEREÇOS_oficial[[#This Row],[CIDADE]]&amp;ENDEREÇOS_oficial[[#This Row],[BAIRRO]],[1]Regionais!K:N,4,0),"-")</f>
        <v>-</v>
      </c>
      <c r="I319" s="4" t="str">
        <f>IFERROR(VLOOKUP(ENDEREÇOS_oficial[[#This Row],[CIDADE]]&amp;ENDEREÇOS_oficial[[#This Row],[BAIRRO]],[1]Regionais!K:O,5,0),"-")</f>
        <v>C</v>
      </c>
      <c r="J319" s="3" t="s">
        <v>188</v>
      </c>
      <c r="K319" s="3" t="s">
        <v>1100</v>
      </c>
      <c r="L319" s="3" t="s">
        <v>2923</v>
      </c>
      <c r="M319" s="4" t="s">
        <v>2924</v>
      </c>
    </row>
    <row r="320" spans="1:13" x14ac:dyDescent="0.25">
      <c r="A320" s="3">
        <v>2292</v>
      </c>
      <c r="B320" s="3" t="s">
        <v>926</v>
      </c>
      <c r="C320" s="3" t="s">
        <v>733</v>
      </c>
      <c r="D320" s="3" t="s">
        <v>927</v>
      </c>
      <c r="E320" s="3" t="s">
        <v>2925</v>
      </c>
      <c r="F320" s="4" t="s">
        <v>2926</v>
      </c>
      <c r="G320" s="3" t="s">
        <v>449</v>
      </c>
      <c r="H320" s="4">
        <f>IFERROR(VLOOKUP(ENDEREÇOS_oficial[[#This Row],[CIDADE]]&amp;ENDEREÇOS_oficial[[#This Row],[BAIRRO]],[1]Regionais!K:N,4,0),"-")</f>
        <v>10</v>
      </c>
      <c r="I320" s="4" t="str">
        <f>IFERROR(VLOOKUP(ENDEREÇOS_oficial[[#This Row],[CIDADE]]&amp;ENDEREÇOS_oficial[[#This Row],[BAIRRO]],[1]Regionais!K:O,5,0),"-")</f>
        <v>C</v>
      </c>
      <c r="J320" s="3" t="s">
        <v>20</v>
      </c>
      <c r="K320" s="3" t="s">
        <v>928</v>
      </c>
      <c r="L320" s="3" t="s">
        <v>929</v>
      </c>
      <c r="M320" s="4" t="s">
        <v>930</v>
      </c>
    </row>
    <row r="321" spans="1:13" x14ac:dyDescent="0.25">
      <c r="A321" s="3">
        <v>2299</v>
      </c>
      <c r="B321" s="3" t="s">
        <v>2927</v>
      </c>
      <c r="C321" s="3" t="s">
        <v>1200</v>
      </c>
      <c r="D321" s="3" t="s">
        <v>1200</v>
      </c>
      <c r="E321" s="3" t="s">
        <v>2928</v>
      </c>
      <c r="F321" s="4" t="s">
        <v>2929</v>
      </c>
      <c r="G321" s="3" t="s">
        <v>2537</v>
      </c>
      <c r="H321" s="4" t="str">
        <f>IFERROR(VLOOKUP(ENDEREÇOS_oficial[[#This Row],[CIDADE]]&amp;ENDEREÇOS_oficial[[#This Row],[BAIRRO]],[1]Regionais!K:N,4,0),"-")</f>
        <v>-</v>
      </c>
      <c r="I321" s="4" t="str">
        <f>IFERROR(VLOOKUP(ENDEREÇOS_oficial[[#This Row],[CIDADE]]&amp;ENDEREÇOS_oficial[[#This Row],[BAIRRO]],[1]Regionais!K:O,5,0),"-")</f>
        <v>C</v>
      </c>
      <c r="J321" s="3" t="s">
        <v>479</v>
      </c>
      <c r="K321" s="3" t="s">
        <v>2930</v>
      </c>
      <c r="L321" s="3" t="s">
        <v>2931</v>
      </c>
      <c r="M321" s="4" t="s">
        <v>2932</v>
      </c>
    </row>
    <row r="322" spans="1:13" x14ac:dyDescent="0.25">
      <c r="A322" s="3">
        <v>2309</v>
      </c>
      <c r="B322" s="3" t="s">
        <v>1059</v>
      </c>
      <c r="C322" s="3" t="s">
        <v>37</v>
      </c>
      <c r="D322" s="3" t="s">
        <v>1200</v>
      </c>
      <c r="E322" s="3" t="s">
        <v>2933</v>
      </c>
      <c r="F322" s="4" t="s">
        <v>2934</v>
      </c>
      <c r="G322" s="3" t="s">
        <v>1051</v>
      </c>
      <c r="H322" s="4">
        <f>IFERROR(VLOOKUP(ENDEREÇOS_oficial[[#This Row],[CIDADE]]&amp;ENDEREÇOS_oficial[[#This Row],[BAIRRO]],[1]Regionais!K:N,4,0),"-")</f>
        <v>4</v>
      </c>
      <c r="I322" s="4" t="str">
        <f>IFERROR(VLOOKUP(ENDEREÇOS_oficial[[#This Row],[CIDADE]]&amp;ENDEREÇOS_oficial[[#This Row],[BAIRRO]],[1]Regionais!K:O,5,0),"-")</f>
        <v>B</v>
      </c>
      <c r="J322" s="3" t="s">
        <v>20</v>
      </c>
      <c r="K322" s="3" t="s">
        <v>2935</v>
      </c>
      <c r="L322" s="3" t="s">
        <v>1061</v>
      </c>
      <c r="M322" s="4" t="s">
        <v>1062</v>
      </c>
    </row>
    <row r="323" spans="1:13" x14ac:dyDescent="0.25">
      <c r="A323" s="3">
        <v>2332</v>
      </c>
      <c r="B323" s="3" t="s">
        <v>2936</v>
      </c>
      <c r="C323" s="3" t="s">
        <v>1200</v>
      </c>
      <c r="D323" s="3" t="s">
        <v>1200</v>
      </c>
      <c r="E323" s="3" t="s">
        <v>2937</v>
      </c>
      <c r="F323" s="4" t="s">
        <v>1941</v>
      </c>
      <c r="G323" s="3" t="s">
        <v>2938</v>
      </c>
      <c r="H323" s="4" t="str">
        <f>IFERROR(VLOOKUP(ENDEREÇOS_oficial[[#This Row],[CIDADE]]&amp;ENDEREÇOS_oficial[[#This Row],[BAIRRO]],[1]Regionais!K:N,4,0),"-")</f>
        <v>-</v>
      </c>
      <c r="I323" s="4" t="str">
        <f>IFERROR(VLOOKUP(ENDEREÇOS_oficial[[#This Row],[CIDADE]]&amp;ENDEREÇOS_oficial[[#This Row],[BAIRRO]],[1]Regionais!K:O,5,0),"-")</f>
        <v>-</v>
      </c>
      <c r="J323" s="3" t="s">
        <v>1496</v>
      </c>
      <c r="K323" s="3" t="s">
        <v>2939</v>
      </c>
      <c r="L323" s="3" t="s">
        <v>2940</v>
      </c>
      <c r="M323" s="4" t="s">
        <v>2941</v>
      </c>
    </row>
    <row r="324" spans="1:13" x14ac:dyDescent="0.25">
      <c r="A324" s="3">
        <v>2333</v>
      </c>
      <c r="B324" s="3" t="s">
        <v>1662</v>
      </c>
      <c r="C324" s="3" t="s">
        <v>1200</v>
      </c>
      <c r="D324" s="3" t="s">
        <v>1200</v>
      </c>
      <c r="E324" s="3" t="s">
        <v>2916</v>
      </c>
      <c r="F324" s="4" t="s">
        <v>2942</v>
      </c>
      <c r="G324" s="3" t="s">
        <v>2918</v>
      </c>
      <c r="H324" s="4" t="str">
        <f>IFERROR(VLOOKUP(ENDEREÇOS_oficial[[#This Row],[CIDADE]]&amp;ENDEREÇOS_oficial[[#This Row],[BAIRRO]],[1]Regionais!K:N,4,0),"-")</f>
        <v>-</v>
      </c>
      <c r="I324" s="4" t="str">
        <f>IFERROR(VLOOKUP(ENDEREÇOS_oficial[[#This Row],[CIDADE]]&amp;ENDEREÇOS_oficial[[#This Row],[BAIRRO]],[1]Regionais!K:O,5,0),"-")</f>
        <v>C</v>
      </c>
      <c r="J324" s="3" t="s">
        <v>188</v>
      </c>
      <c r="K324" s="3" t="s">
        <v>2943</v>
      </c>
      <c r="L324" s="3" t="s">
        <v>2944</v>
      </c>
      <c r="M324" s="4" t="s">
        <v>2945</v>
      </c>
    </row>
    <row r="325" spans="1:13" x14ac:dyDescent="0.25">
      <c r="A325" s="3">
        <v>2337</v>
      </c>
      <c r="B325" s="3" t="s">
        <v>2946</v>
      </c>
      <c r="C325" s="3" t="s">
        <v>1200</v>
      </c>
      <c r="D325" s="3" t="s">
        <v>1200</v>
      </c>
      <c r="E325" s="3" t="s">
        <v>2947</v>
      </c>
      <c r="F325" s="4" t="s">
        <v>2948</v>
      </c>
      <c r="G325" s="3" t="s">
        <v>2949</v>
      </c>
      <c r="H325" s="4" t="str">
        <f>IFERROR(VLOOKUP(ENDEREÇOS_oficial[[#This Row],[CIDADE]]&amp;ENDEREÇOS_oficial[[#This Row],[BAIRRO]],[1]Regionais!K:N,4,0),"-")</f>
        <v>-</v>
      </c>
      <c r="I325" s="4" t="str">
        <f>IFERROR(VLOOKUP(ENDEREÇOS_oficial[[#This Row],[CIDADE]]&amp;ENDEREÇOS_oficial[[#This Row],[BAIRRO]],[1]Regionais!K:O,5,0),"-")</f>
        <v>C</v>
      </c>
      <c r="J325" s="3" t="s">
        <v>188</v>
      </c>
      <c r="K325" s="3" t="s">
        <v>2950</v>
      </c>
      <c r="L325" s="3" t="s">
        <v>2951</v>
      </c>
      <c r="M325" s="4" t="s">
        <v>2952</v>
      </c>
    </row>
    <row r="326" spans="1:13" x14ac:dyDescent="0.25">
      <c r="A326" s="3">
        <v>2340</v>
      </c>
      <c r="B326" s="3" t="s">
        <v>2953</v>
      </c>
      <c r="C326" s="3" t="s">
        <v>1200</v>
      </c>
      <c r="D326" s="3" t="s">
        <v>1200</v>
      </c>
      <c r="E326" s="3" t="s">
        <v>2954</v>
      </c>
      <c r="F326" s="4" t="s">
        <v>2955</v>
      </c>
      <c r="G326" s="3" t="s">
        <v>124</v>
      </c>
      <c r="H326" s="4">
        <f>IFERROR(VLOOKUP(ENDEREÇOS_oficial[[#This Row],[CIDADE]]&amp;ENDEREÇOS_oficial[[#This Row],[BAIRRO]],[1]Regionais!K:N,4,0),"-")</f>
        <v>1</v>
      </c>
      <c r="I326" s="4" t="str">
        <f>IFERROR(VLOOKUP(ENDEREÇOS_oficial[[#This Row],[CIDADE]]&amp;ENDEREÇOS_oficial[[#This Row],[BAIRRO]],[1]Regionais!K:O,5,0),"-")</f>
        <v>C</v>
      </c>
      <c r="J326" s="3" t="s">
        <v>20</v>
      </c>
      <c r="K326" s="3" t="s">
        <v>2956</v>
      </c>
      <c r="L326" s="3" t="s">
        <v>2957</v>
      </c>
      <c r="M326" s="4" t="s">
        <v>2958</v>
      </c>
    </row>
    <row r="327" spans="1:13" x14ac:dyDescent="0.25">
      <c r="A327" s="3">
        <v>2347</v>
      </c>
      <c r="B327" s="3" t="s">
        <v>2959</v>
      </c>
      <c r="C327" s="3" t="s">
        <v>696</v>
      </c>
      <c r="D327" s="3" t="s">
        <v>2959</v>
      </c>
      <c r="E327" s="3" t="s">
        <v>2960</v>
      </c>
      <c r="F327" s="4" t="s">
        <v>2961</v>
      </c>
      <c r="G327" s="3" t="s">
        <v>132</v>
      </c>
      <c r="H327" s="4" t="str">
        <f>IFERROR(VLOOKUP(ENDEREÇOS_oficial[[#This Row],[CIDADE]]&amp;ENDEREÇOS_oficial[[#This Row],[BAIRRO]],[1]Regionais!K:N,4,0),"-")</f>
        <v>-</v>
      </c>
      <c r="I327" s="4" t="str">
        <f>IFERROR(VLOOKUP(ENDEREÇOS_oficial[[#This Row],[CIDADE]]&amp;ENDEREÇOS_oficial[[#This Row],[BAIRRO]],[1]Regionais!K:O,5,0),"-")</f>
        <v>-</v>
      </c>
      <c r="J327" s="3" t="s">
        <v>1346</v>
      </c>
      <c r="K327" s="3" t="s">
        <v>2962</v>
      </c>
      <c r="L327" s="3" t="s">
        <v>2963</v>
      </c>
      <c r="M327" s="4" t="s">
        <v>2964</v>
      </c>
    </row>
    <row r="328" spans="1:13" x14ac:dyDescent="0.25">
      <c r="A328" s="3">
        <v>2351</v>
      </c>
      <c r="B328" s="3" t="s">
        <v>548</v>
      </c>
      <c r="C328" s="3" t="s">
        <v>37</v>
      </c>
      <c r="D328" s="3" t="s">
        <v>1200</v>
      </c>
      <c r="E328" s="3" t="s">
        <v>2965</v>
      </c>
      <c r="F328" s="4" t="s">
        <v>2966</v>
      </c>
      <c r="G328" s="3" t="s">
        <v>550</v>
      </c>
      <c r="H328" s="4">
        <f>IFERROR(VLOOKUP(ENDEREÇOS_oficial[[#This Row],[CIDADE]]&amp;ENDEREÇOS_oficial[[#This Row],[BAIRRO]],[1]Regionais!K:N,4,0),"-")</f>
        <v>5</v>
      </c>
      <c r="I328" s="4" t="str">
        <f>IFERROR(VLOOKUP(ENDEREÇOS_oficial[[#This Row],[CIDADE]]&amp;ENDEREÇOS_oficial[[#This Row],[BAIRRO]],[1]Regionais!K:O,5,0),"-")</f>
        <v>B</v>
      </c>
      <c r="J328" s="3" t="s">
        <v>20</v>
      </c>
      <c r="K328" s="3" t="s">
        <v>2967</v>
      </c>
      <c r="L328" s="3" t="s">
        <v>2968</v>
      </c>
      <c r="M328" s="4" t="s">
        <v>2969</v>
      </c>
    </row>
    <row r="329" spans="1:13" x14ac:dyDescent="0.25">
      <c r="A329" s="3">
        <v>2355</v>
      </c>
      <c r="B329" s="3" t="s">
        <v>931</v>
      </c>
      <c r="C329" s="3" t="s">
        <v>645</v>
      </c>
      <c r="D329" s="3" t="s">
        <v>932</v>
      </c>
      <c r="E329" s="3" t="s">
        <v>2970</v>
      </c>
      <c r="F329" s="4" t="s">
        <v>2971</v>
      </c>
      <c r="G329" s="3" t="s">
        <v>934</v>
      </c>
      <c r="H329" s="4">
        <f>IFERROR(VLOOKUP(ENDEREÇOS_oficial[[#This Row],[CIDADE]]&amp;ENDEREÇOS_oficial[[#This Row],[BAIRRO]],[1]Regionais!K:N,4,0),"-")</f>
        <v>10</v>
      </c>
      <c r="I329" s="4" t="str">
        <f>IFERROR(VLOOKUP(ENDEREÇOS_oficial[[#This Row],[CIDADE]]&amp;ENDEREÇOS_oficial[[#This Row],[BAIRRO]],[1]Regionais!K:O,5,0),"-")</f>
        <v>C</v>
      </c>
      <c r="J329" s="3" t="s">
        <v>20</v>
      </c>
      <c r="K329" s="3" t="s">
        <v>933</v>
      </c>
      <c r="L329" s="3" t="s">
        <v>2972</v>
      </c>
      <c r="M329" s="4" t="s">
        <v>2973</v>
      </c>
    </row>
    <row r="330" spans="1:13" x14ac:dyDescent="0.25">
      <c r="A330" s="3">
        <v>2357</v>
      </c>
      <c r="B330" s="3" t="s">
        <v>2974</v>
      </c>
      <c r="C330" s="3" t="s">
        <v>1200</v>
      </c>
      <c r="D330" s="3" t="s">
        <v>1200</v>
      </c>
      <c r="E330" s="3" t="s">
        <v>2975</v>
      </c>
      <c r="F330" s="4" t="s">
        <v>2976</v>
      </c>
      <c r="G330" s="3" t="s">
        <v>132</v>
      </c>
      <c r="H330" s="4" t="str">
        <f>IFERROR(VLOOKUP(ENDEREÇOS_oficial[[#This Row],[CIDADE]]&amp;ENDEREÇOS_oficial[[#This Row],[BAIRRO]],[1]Regionais!K:N,4,0),"-")</f>
        <v>-</v>
      </c>
      <c r="I330" s="4" t="str">
        <f>IFERROR(VLOOKUP(ENDEREÇOS_oficial[[#This Row],[CIDADE]]&amp;ENDEREÇOS_oficial[[#This Row],[BAIRRO]],[1]Regionais!K:O,5,0),"-")</f>
        <v>-</v>
      </c>
      <c r="J330" s="3" t="s">
        <v>75</v>
      </c>
      <c r="K330" s="3" t="s">
        <v>2977</v>
      </c>
      <c r="L330" s="3" t="s">
        <v>2978</v>
      </c>
      <c r="M330" s="4" t="s">
        <v>2979</v>
      </c>
    </row>
    <row r="331" spans="1:13" x14ac:dyDescent="0.25">
      <c r="A331" s="3">
        <v>2362</v>
      </c>
      <c r="B331" s="3" t="s">
        <v>951</v>
      </c>
      <c r="C331" s="3" t="s">
        <v>645</v>
      </c>
      <c r="D331" s="3" t="s">
        <v>932</v>
      </c>
      <c r="E331" s="3" t="s">
        <v>2980</v>
      </c>
      <c r="F331" s="4" t="s">
        <v>2981</v>
      </c>
      <c r="G331" s="3" t="s">
        <v>944</v>
      </c>
      <c r="H331" s="4">
        <f>IFERROR(VLOOKUP(ENDEREÇOS_oficial[[#This Row],[CIDADE]]&amp;ENDEREÇOS_oficial[[#This Row],[BAIRRO]],[1]Regionais!K:N,4,0),"-")</f>
        <v>10</v>
      </c>
      <c r="I331" s="4" t="str">
        <f>IFERROR(VLOOKUP(ENDEREÇOS_oficial[[#This Row],[CIDADE]]&amp;ENDEREÇOS_oficial[[#This Row],[BAIRRO]],[1]Regionais!K:O,5,0),"-")</f>
        <v>C</v>
      </c>
      <c r="J331" s="3" t="s">
        <v>20</v>
      </c>
      <c r="K331" s="3" t="s">
        <v>952</v>
      </c>
      <c r="L331" s="3" t="s">
        <v>2982</v>
      </c>
      <c r="M331" s="4" t="s">
        <v>2983</v>
      </c>
    </row>
    <row r="332" spans="1:13" x14ac:dyDescent="0.25">
      <c r="A332" s="3">
        <v>2365</v>
      </c>
      <c r="B332" s="3" t="s">
        <v>753</v>
      </c>
      <c r="C332" s="3" t="s">
        <v>696</v>
      </c>
      <c r="D332" s="3" t="s">
        <v>754</v>
      </c>
      <c r="E332" s="3" t="s">
        <v>2984</v>
      </c>
      <c r="F332" s="4" t="s">
        <v>2985</v>
      </c>
      <c r="G332" s="3" t="s">
        <v>756</v>
      </c>
      <c r="H332" s="4" t="str">
        <f>IFERROR(VLOOKUP(ENDEREÇOS_oficial[[#This Row],[CIDADE]]&amp;ENDEREÇOS_oficial[[#This Row],[BAIRRO]],[1]Regionais!K:N,4,0),"-")</f>
        <v>-</v>
      </c>
      <c r="I332" s="4" t="str">
        <f>IFERROR(VLOOKUP(ENDEREÇOS_oficial[[#This Row],[CIDADE]]&amp;ENDEREÇOS_oficial[[#This Row],[BAIRRO]],[1]Regionais!K:O,5,0),"-")</f>
        <v>C</v>
      </c>
      <c r="J332" s="3" t="s">
        <v>188</v>
      </c>
      <c r="K332" s="3" t="s">
        <v>755</v>
      </c>
      <c r="L332" s="3" t="s">
        <v>757</v>
      </c>
      <c r="M332" s="4" t="s">
        <v>758</v>
      </c>
    </row>
    <row r="333" spans="1:13" x14ac:dyDescent="0.25">
      <c r="A333" s="3">
        <v>2368</v>
      </c>
      <c r="B333" s="3" t="s">
        <v>759</v>
      </c>
      <c r="C333" s="3" t="s">
        <v>645</v>
      </c>
      <c r="D333" s="3" t="s">
        <v>760</v>
      </c>
      <c r="E333" s="3" t="s">
        <v>2986</v>
      </c>
      <c r="F333" s="4" t="s">
        <v>2987</v>
      </c>
      <c r="G333" s="3" t="s">
        <v>762</v>
      </c>
      <c r="H333" s="4" t="str">
        <f>IFERROR(VLOOKUP(ENDEREÇOS_oficial[[#This Row],[CIDADE]]&amp;ENDEREÇOS_oficial[[#This Row],[BAIRRO]],[1]Regionais!K:N,4,0),"-")</f>
        <v>-</v>
      </c>
      <c r="I333" s="4" t="str">
        <f>IFERROR(VLOOKUP(ENDEREÇOS_oficial[[#This Row],[CIDADE]]&amp;ENDEREÇOS_oficial[[#This Row],[BAIRRO]],[1]Regionais!K:O,5,0),"-")</f>
        <v>C</v>
      </c>
      <c r="J333" s="3" t="s">
        <v>188</v>
      </c>
      <c r="K333" s="3" t="s">
        <v>761</v>
      </c>
      <c r="L333" s="3" t="s">
        <v>2988</v>
      </c>
      <c r="M333" s="4" t="s">
        <v>2989</v>
      </c>
    </row>
    <row r="334" spans="1:13" x14ac:dyDescent="0.25">
      <c r="A334" s="3">
        <v>2373</v>
      </c>
      <c r="B334" s="3" t="s">
        <v>2990</v>
      </c>
      <c r="C334" s="3" t="s">
        <v>1200</v>
      </c>
      <c r="D334" s="3" t="s">
        <v>1200</v>
      </c>
      <c r="E334" s="3" t="s">
        <v>2991</v>
      </c>
      <c r="F334" s="4" t="s">
        <v>1228</v>
      </c>
      <c r="G334" s="3" t="s">
        <v>2114</v>
      </c>
      <c r="H334" s="4" t="str">
        <f>IFERROR(VLOOKUP(ENDEREÇOS_oficial[[#This Row],[CIDADE]]&amp;ENDEREÇOS_oficial[[#This Row],[BAIRRO]],[1]Regionais!K:N,4,0),"-")</f>
        <v>-</v>
      </c>
      <c r="I334" s="4" t="str">
        <f>IFERROR(VLOOKUP(ENDEREÇOS_oficial[[#This Row],[CIDADE]]&amp;ENDEREÇOS_oficial[[#This Row],[BAIRRO]],[1]Regionais!K:O,5,0),"-")</f>
        <v>-</v>
      </c>
      <c r="J334" s="3" t="s">
        <v>1423</v>
      </c>
      <c r="K334" s="3" t="s">
        <v>2992</v>
      </c>
      <c r="L334" s="3" t="s">
        <v>2993</v>
      </c>
      <c r="M334" s="4" t="s">
        <v>2994</v>
      </c>
    </row>
    <row r="335" spans="1:13" x14ac:dyDescent="0.25">
      <c r="A335" s="3">
        <v>2385</v>
      </c>
      <c r="B335" s="3" t="s">
        <v>959</v>
      </c>
      <c r="C335" s="3" t="s">
        <v>960</v>
      </c>
      <c r="D335" s="3" t="s">
        <v>961</v>
      </c>
      <c r="E335" s="3" t="s">
        <v>2995</v>
      </c>
      <c r="F335" s="4" t="s">
        <v>2725</v>
      </c>
      <c r="G335" s="3" t="s">
        <v>963</v>
      </c>
      <c r="H335" s="4" t="str">
        <f>IFERROR(VLOOKUP(ENDEREÇOS_oficial[[#This Row],[CIDADE]]&amp;ENDEREÇOS_oficial[[#This Row],[BAIRRO]],[1]Regionais!K:N,4,0),"-")</f>
        <v>-</v>
      </c>
      <c r="I335" s="4" t="str">
        <f>IFERROR(VLOOKUP(ENDEREÇOS_oficial[[#This Row],[CIDADE]]&amp;ENDEREÇOS_oficial[[#This Row],[BAIRRO]],[1]Regionais!K:O,5,0),"-")</f>
        <v>C</v>
      </c>
      <c r="J335" s="3" t="s">
        <v>964</v>
      </c>
      <c r="K335" s="3" t="s">
        <v>962</v>
      </c>
      <c r="L335" s="3" t="s">
        <v>965</v>
      </c>
      <c r="M335" s="4" t="s">
        <v>966</v>
      </c>
    </row>
    <row r="336" spans="1:13" x14ac:dyDescent="0.25">
      <c r="A336" s="3">
        <v>2411</v>
      </c>
      <c r="B336" s="3" t="s">
        <v>2996</v>
      </c>
      <c r="C336" s="3" t="s">
        <v>1200</v>
      </c>
      <c r="D336" s="3" t="s">
        <v>1200</v>
      </c>
      <c r="E336" s="3" t="s">
        <v>2997</v>
      </c>
      <c r="F336" s="4" t="s">
        <v>1228</v>
      </c>
      <c r="G336" s="3" t="s">
        <v>1229</v>
      </c>
      <c r="H336" s="4" t="str">
        <f>IFERROR(VLOOKUP(ENDEREÇOS_oficial[[#This Row],[CIDADE]]&amp;ENDEREÇOS_oficial[[#This Row],[BAIRRO]],[1]Regionais!K:N,4,0),"-")</f>
        <v>-</v>
      </c>
      <c r="I336" s="4" t="str">
        <f>IFERROR(VLOOKUP(ENDEREÇOS_oficial[[#This Row],[CIDADE]]&amp;ENDEREÇOS_oficial[[#This Row],[BAIRRO]],[1]Regionais!K:O,5,0),"-")</f>
        <v>-</v>
      </c>
      <c r="J336" s="3" t="s">
        <v>1230</v>
      </c>
      <c r="K336" s="3" t="s">
        <v>2998</v>
      </c>
      <c r="L336" s="3" t="s">
        <v>2999</v>
      </c>
      <c r="M336" s="4" t="s">
        <v>3000</v>
      </c>
    </row>
    <row r="337" spans="1:13" x14ac:dyDescent="0.25">
      <c r="A337" s="3">
        <v>2415</v>
      </c>
      <c r="B337" s="3" t="s">
        <v>3001</v>
      </c>
      <c r="C337" s="3" t="s">
        <v>733</v>
      </c>
      <c r="D337" s="3" t="s">
        <v>821</v>
      </c>
      <c r="E337" s="3" t="s">
        <v>3002</v>
      </c>
      <c r="F337" s="4" t="s">
        <v>3003</v>
      </c>
      <c r="G337" s="3" t="s">
        <v>864</v>
      </c>
      <c r="H337" s="4">
        <f>IFERROR(VLOOKUP(ENDEREÇOS_oficial[[#This Row],[CIDADE]]&amp;ENDEREÇOS_oficial[[#This Row],[BAIRRO]],[1]Regionais!K:N,4,0),"-")</f>
        <v>9</v>
      </c>
      <c r="I337" s="4" t="str">
        <f>IFERROR(VLOOKUP(ENDEREÇOS_oficial[[#This Row],[CIDADE]]&amp;ENDEREÇOS_oficial[[#This Row],[BAIRRO]],[1]Regionais!K:O,5,0),"-")</f>
        <v xml:space="preserve">C </v>
      </c>
      <c r="J337" s="3" t="s">
        <v>20</v>
      </c>
      <c r="K337" s="3" t="s">
        <v>3004</v>
      </c>
      <c r="L337" s="3" t="s">
        <v>3005</v>
      </c>
      <c r="M337" s="4" t="s">
        <v>3006</v>
      </c>
    </row>
    <row r="338" spans="1:13" x14ac:dyDescent="0.25">
      <c r="A338" s="3">
        <v>2417</v>
      </c>
      <c r="B338" s="3" t="s">
        <v>3007</v>
      </c>
      <c r="C338" s="3" t="s">
        <v>1200</v>
      </c>
      <c r="D338" s="3" t="s">
        <v>1200</v>
      </c>
      <c r="E338" s="3" t="s">
        <v>3008</v>
      </c>
      <c r="F338" s="4" t="s">
        <v>3009</v>
      </c>
      <c r="G338" s="3" t="s">
        <v>790</v>
      </c>
      <c r="H338" s="4" t="str">
        <f>IFERROR(VLOOKUP(ENDEREÇOS_oficial[[#This Row],[CIDADE]]&amp;ENDEREÇOS_oficial[[#This Row],[BAIRRO]],[1]Regionais!K:N,4,0),"-")</f>
        <v>-</v>
      </c>
      <c r="I338" s="4" t="str">
        <f>IFERROR(VLOOKUP(ENDEREÇOS_oficial[[#This Row],[CIDADE]]&amp;ENDEREÇOS_oficial[[#This Row],[BAIRRO]],[1]Regionais!K:O,5,0),"-")</f>
        <v>C</v>
      </c>
      <c r="J338" s="3" t="s">
        <v>188</v>
      </c>
      <c r="K338" s="3" t="s">
        <v>3010</v>
      </c>
      <c r="L338" s="3" t="s">
        <v>3011</v>
      </c>
      <c r="M338" s="4" t="s">
        <v>3012</v>
      </c>
    </row>
    <row r="339" spans="1:13" x14ac:dyDescent="0.25">
      <c r="A339" s="3">
        <v>2459</v>
      </c>
      <c r="B339" s="3" t="s">
        <v>3013</v>
      </c>
      <c r="C339" s="3" t="s">
        <v>1323</v>
      </c>
      <c r="D339" s="3" t="s">
        <v>1200</v>
      </c>
      <c r="E339" s="3" t="s">
        <v>3014</v>
      </c>
      <c r="F339" s="4" t="s">
        <v>3015</v>
      </c>
      <c r="G339" s="3" t="s">
        <v>449</v>
      </c>
      <c r="H339" s="4">
        <f>IFERROR(VLOOKUP(ENDEREÇOS_oficial[[#This Row],[CIDADE]]&amp;ENDEREÇOS_oficial[[#This Row],[BAIRRO]],[1]Regionais!K:N,4,0),"-")</f>
        <v>10</v>
      </c>
      <c r="I339" s="4" t="str">
        <f>IFERROR(VLOOKUP(ENDEREÇOS_oficial[[#This Row],[CIDADE]]&amp;ENDEREÇOS_oficial[[#This Row],[BAIRRO]],[1]Regionais!K:O,5,0),"-")</f>
        <v>C</v>
      </c>
      <c r="J339" s="3" t="s">
        <v>20</v>
      </c>
      <c r="K339" s="3" t="s">
        <v>3016</v>
      </c>
      <c r="L339" s="3" t="s">
        <v>3017</v>
      </c>
      <c r="M339" s="4" t="s">
        <v>3018</v>
      </c>
    </row>
    <row r="340" spans="1:13" x14ac:dyDescent="0.25">
      <c r="A340" s="3">
        <v>2462</v>
      </c>
      <c r="B340" s="3" t="s">
        <v>3019</v>
      </c>
      <c r="C340" s="3" t="s">
        <v>1200</v>
      </c>
      <c r="D340" s="3" t="s">
        <v>1200</v>
      </c>
      <c r="E340" s="3" t="s">
        <v>3020</v>
      </c>
      <c r="F340" s="4" t="s">
        <v>1228</v>
      </c>
      <c r="G340" s="3" t="s">
        <v>1229</v>
      </c>
      <c r="H340" s="4" t="str">
        <f>IFERROR(VLOOKUP(ENDEREÇOS_oficial[[#This Row],[CIDADE]]&amp;ENDEREÇOS_oficial[[#This Row],[BAIRRO]],[1]Regionais!K:N,4,0),"-")</f>
        <v>-</v>
      </c>
      <c r="I340" s="4" t="str">
        <f>IFERROR(VLOOKUP(ENDEREÇOS_oficial[[#This Row],[CIDADE]]&amp;ENDEREÇOS_oficial[[#This Row],[BAIRRO]],[1]Regionais!K:O,5,0),"-")</f>
        <v>-</v>
      </c>
      <c r="J340" s="3" t="s">
        <v>1230</v>
      </c>
      <c r="K340" s="3" t="s">
        <v>3021</v>
      </c>
      <c r="L340" s="3" t="s">
        <v>3022</v>
      </c>
      <c r="M340" s="4" t="s">
        <v>3023</v>
      </c>
    </row>
    <row r="341" spans="1:13" x14ac:dyDescent="0.25">
      <c r="A341" s="3">
        <v>2491</v>
      </c>
      <c r="B341" s="3" t="s">
        <v>3024</v>
      </c>
      <c r="C341" s="3" t="s">
        <v>1200</v>
      </c>
      <c r="D341" s="3" t="s">
        <v>1200</v>
      </c>
      <c r="E341" s="3" t="s">
        <v>3025</v>
      </c>
      <c r="F341" s="4" t="s">
        <v>3026</v>
      </c>
      <c r="G341" s="3" t="s">
        <v>735</v>
      </c>
      <c r="H341" s="4" t="str">
        <f>IFERROR(VLOOKUP(ENDEREÇOS_oficial[[#This Row],[CIDADE]]&amp;ENDEREÇOS_oficial[[#This Row],[BAIRRO]],[1]Regionais!K:N,4,0),"-")</f>
        <v>-</v>
      </c>
      <c r="I341" s="4" t="str">
        <f>IFERROR(VLOOKUP(ENDEREÇOS_oficial[[#This Row],[CIDADE]]&amp;ENDEREÇOS_oficial[[#This Row],[BAIRRO]],[1]Regionais!K:O,5,0),"-")</f>
        <v>C</v>
      </c>
      <c r="J341" s="3" t="s">
        <v>188</v>
      </c>
      <c r="K341" s="3" t="s">
        <v>3027</v>
      </c>
      <c r="L341" s="3" t="s">
        <v>3028</v>
      </c>
      <c r="M341" s="4" t="s">
        <v>3029</v>
      </c>
    </row>
    <row r="342" spans="1:13" x14ac:dyDescent="0.25">
      <c r="A342" s="3">
        <v>2499</v>
      </c>
      <c r="B342" s="3" t="s">
        <v>3030</v>
      </c>
      <c r="C342" s="3" t="s">
        <v>645</v>
      </c>
      <c r="D342" s="3" t="s">
        <v>646</v>
      </c>
      <c r="E342" s="3" t="s">
        <v>3031</v>
      </c>
      <c r="F342" s="4" t="s">
        <v>1228</v>
      </c>
      <c r="G342" s="3" t="s">
        <v>2452</v>
      </c>
      <c r="H342" s="4" t="str">
        <f>IFERROR(VLOOKUP(ENDEREÇOS_oficial[[#This Row],[CIDADE]]&amp;ENDEREÇOS_oficial[[#This Row],[BAIRRO]],[1]Regionais!K:N,4,0),"-")</f>
        <v>-</v>
      </c>
      <c r="I342" s="4" t="str">
        <f>IFERROR(VLOOKUP(ENDEREÇOS_oficial[[#This Row],[CIDADE]]&amp;ENDEREÇOS_oficial[[#This Row],[BAIRRO]],[1]Regionais!K:O,5,0),"-")</f>
        <v>-</v>
      </c>
      <c r="J342" s="3" t="s">
        <v>1230</v>
      </c>
      <c r="K342" s="3" t="s">
        <v>3032</v>
      </c>
      <c r="L342" s="3" t="s">
        <v>3033</v>
      </c>
      <c r="M342" s="4" t="s">
        <v>3034</v>
      </c>
    </row>
    <row r="343" spans="1:13" x14ac:dyDescent="0.25">
      <c r="A343" s="3">
        <v>2503</v>
      </c>
      <c r="B343" s="3" t="s">
        <v>3035</v>
      </c>
      <c r="C343" s="3" t="s">
        <v>1200</v>
      </c>
      <c r="D343" s="3" t="s">
        <v>1200</v>
      </c>
      <c r="E343" s="3" t="s">
        <v>3036</v>
      </c>
      <c r="F343" s="4" t="s">
        <v>3037</v>
      </c>
      <c r="G343" s="3" t="s">
        <v>3038</v>
      </c>
      <c r="H343" s="4" t="str">
        <f>IFERROR(VLOOKUP(ENDEREÇOS_oficial[[#This Row],[CIDADE]]&amp;ENDEREÇOS_oficial[[#This Row],[BAIRRO]],[1]Regionais!K:N,4,0),"-")</f>
        <v>-</v>
      </c>
      <c r="I343" s="4" t="str">
        <f>IFERROR(VLOOKUP(ENDEREÇOS_oficial[[#This Row],[CIDADE]]&amp;ENDEREÇOS_oficial[[#This Row],[BAIRRO]],[1]Regionais!K:O,5,0),"-")</f>
        <v>-</v>
      </c>
      <c r="J343" s="3" t="s">
        <v>3039</v>
      </c>
      <c r="K343" s="3" t="s">
        <v>3040</v>
      </c>
      <c r="L343" s="3" t="s">
        <v>3041</v>
      </c>
      <c r="M343" s="4" t="s">
        <v>3042</v>
      </c>
    </row>
    <row r="344" spans="1:13" x14ac:dyDescent="0.25">
      <c r="A344" s="3">
        <v>2505</v>
      </c>
      <c r="B344" s="3" t="s">
        <v>3043</v>
      </c>
      <c r="C344" s="3" t="s">
        <v>1200</v>
      </c>
      <c r="D344" s="3" t="s">
        <v>1200</v>
      </c>
      <c r="E344" s="3" t="s">
        <v>2475</v>
      </c>
      <c r="F344" s="4" t="s">
        <v>3044</v>
      </c>
      <c r="G344" s="3" t="s">
        <v>248</v>
      </c>
      <c r="H344" s="4" t="str">
        <f>IFERROR(VLOOKUP(ENDEREÇOS_oficial[[#This Row],[CIDADE]]&amp;ENDEREÇOS_oficial[[#This Row],[BAIRRO]],[1]Regionais!K:N,4,0),"-")</f>
        <v>-</v>
      </c>
      <c r="I344" s="4" t="str">
        <f>IFERROR(VLOOKUP(ENDEREÇOS_oficial[[#This Row],[CIDADE]]&amp;ENDEREÇOS_oficial[[#This Row],[BAIRRO]],[1]Regionais!K:O,5,0),"-")</f>
        <v>C</v>
      </c>
      <c r="J344" s="3" t="s">
        <v>188</v>
      </c>
      <c r="K344" s="3" t="s">
        <v>3045</v>
      </c>
      <c r="L344" s="3" t="s">
        <v>3046</v>
      </c>
      <c r="M344" s="4" t="s">
        <v>3047</v>
      </c>
    </row>
    <row r="345" spans="1:13" x14ac:dyDescent="0.25">
      <c r="A345" s="3">
        <v>2508</v>
      </c>
      <c r="B345" s="3" t="s">
        <v>3048</v>
      </c>
      <c r="C345" s="3" t="s">
        <v>1200</v>
      </c>
      <c r="D345" s="3" t="s">
        <v>1200</v>
      </c>
      <c r="E345" s="3" t="s">
        <v>3049</v>
      </c>
      <c r="F345" s="4" t="s">
        <v>3050</v>
      </c>
      <c r="G345" s="3" t="s">
        <v>3051</v>
      </c>
      <c r="H345" s="4" t="str">
        <f>IFERROR(VLOOKUP(ENDEREÇOS_oficial[[#This Row],[CIDADE]]&amp;ENDEREÇOS_oficial[[#This Row],[BAIRRO]],[1]Regionais!K:N,4,0),"-")</f>
        <v>-</v>
      </c>
      <c r="I345" s="4" t="str">
        <f>IFERROR(VLOOKUP(ENDEREÇOS_oficial[[#This Row],[CIDADE]]&amp;ENDEREÇOS_oficial[[#This Row],[BAIRRO]],[1]Regionais!K:O,5,0),"-")</f>
        <v>-</v>
      </c>
      <c r="J345" s="3" t="s">
        <v>3039</v>
      </c>
      <c r="K345" s="3" t="s">
        <v>3052</v>
      </c>
      <c r="L345" s="3" t="s">
        <v>3053</v>
      </c>
      <c r="M345" s="4" t="s">
        <v>3054</v>
      </c>
    </row>
    <row r="346" spans="1:13" x14ac:dyDescent="0.25">
      <c r="A346" s="3">
        <v>2514</v>
      </c>
      <c r="B346" s="3" t="s">
        <v>3055</v>
      </c>
      <c r="C346" s="3" t="s">
        <v>1200</v>
      </c>
      <c r="D346" s="3" t="s">
        <v>1200</v>
      </c>
      <c r="E346" s="3" t="s">
        <v>3056</v>
      </c>
      <c r="F346" s="4" t="s">
        <v>3057</v>
      </c>
      <c r="G346" s="3" t="s">
        <v>3058</v>
      </c>
      <c r="H346" s="4" t="str">
        <f>IFERROR(VLOOKUP(ENDEREÇOS_oficial[[#This Row],[CIDADE]]&amp;ENDEREÇOS_oficial[[#This Row],[BAIRRO]],[1]Regionais!K:N,4,0),"-")</f>
        <v>-</v>
      </c>
      <c r="I346" s="4" t="str">
        <f>IFERROR(VLOOKUP(ENDEREÇOS_oficial[[#This Row],[CIDADE]]&amp;ENDEREÇOS_oficial[[#This Row],[BAIRRO]],[1]Regionais!K:O,5,0),"-")</f>
        <v>-</v>
      </c>
      <c r="J346" s="3" t="s">
        <v>1504</v>
      </c>
      <c r="K346" s="3" t="s">
        <v>3059</v>
      </c>
      <c r="L346" s="3" t="s">
        <v>3060</v>
      </c>
      <c r="M346" s="4" t="s">
        <v>3061</v>
      </c>
    </row>
    <row r="347" spans="1:13" x14ac:dyDescent="0.25">
      <c r="A347" s="3">
        <v>2531</v>
      </c>
      <c r="B347" s="3" t="s">
        <v>3062</v>
      </c>
      <c r="C347" s="3" t="s">
        <v>1200</v>
      </c>
      <c r="D347" s="3" t="s">
        <v>1200</v>
      </c>
      <c r="E347" s="3" t="s">
        <v>3063</v>
      </c>
      <c r="F347" s="4" t="s">
        <v>3064</v>
      </c>
      <c r="G347" s="3" t="s">
        <v>3065</v>
      </c>
      <c r="H347" s="4" t="str">
        <f>IFERROR(VLOOKUP(ENDEREÇOS_oficial[[#This Row],[CIDADE]]&amp;ENDEREÇOS_oficial[[#This Row],[BAIRRO]],[1]Regionais!K:N,4,0),"-")</f>
        <v>-</v>
      </c>
      <c r="I347" s="4" t="str">
        <f>IFERROR(VLOOKUP(ENDEREÇOS_oficial[[#This Row],[CIDADE]]&amp;ENDEREÇOS_oficial[[#This Row],[BAIRRO]],[1]Regionais!K:O,5,0),"-")</f>
        <v>C</v>
      </c>
      <c r="J347" s="3" t="s">
        <v>533</v>
      </c>
      <c r="K347" s="3" t="s">
        <v>3066</v>
      </c>
      <c r="L347" s="3" t="s">
        <v>3067</v>
      </c>
      <c r="M347" s="4" t="s">
        <v>3068</v>
      </c>
    </row>
    <row r="348" spans="1:13" x14ac:dyDescent="0.25">
      <c r="A348" s="3">
        <v>2535</v>
      </c>
      <c r="B348" s="3" t="s">
        <v>3069</v>
      </c>
      <c r="C348" s="3" t="s">
        <v>1200</v>
      </c>
      <c r="D348" s="3" t="s">
        <v>1200</v>
      </c>
      <c r="E348" s="3" t="s">
        <v>3070</v>
      </c>
      <c r="F348" s="4" t="s">
        <v>3071</v>
      </c>
      <c r="G348" s="3" t="s">
        <v>3072</v>
      </c>
      <c r="H348" s="4">
        <f>IFERROR(VLOOKUP(ENDEREÇOS_oficial[[#This Row],[CIDADE]]&amp;ENDEREÇOS_oficial[[#This Row],[BAIRRO]],[1]Regionais!K:N,4,0),"-")</f>
        <v>10</v>
      </c>
      <c r="I348" s="4" t="str">
        <f>IFERROR(VLOOKUP(ENDEREÇOS_oficial[[#This Row],[CIDADE]]&amp;ENDEREÇOS_oficial[[#This Row],[BAIRRO]],[1]Regionais!K:O,5,0),"-")</f>
        <v>C</v>
      </c>
      <c r="J348" s="3" t="s">
        <v>20</v>
      </c>
      <c r="K348" s="3" t="s">
        <v>3073</v>
      </c>
      <c r="L348" s="3" t="s">
        <v>3074</v>
      </c>
      <c r="M348" s="4" t="s">
        <v>3075</v>
      </c>
    </row>
    <row r="349" spans="1:13" x14ac:dyDescent="0.25">
      <c r="A349" s="3">
        <v>2554</v>
      </c>
      <c r="B349" s="3" t="s">
        <v>3076</v>
      </c>
      <c r="C349" s="3" t="s">
        <v>1200</v>
      </c>
      <c r="D349" s="3" t="s">
        <v>1200</v>
      </c>
      <c r="E349" s="3" t="s">
        <v>3077</v>
      </c>
      <c r="F349" s="4" t="s">
        <v>2948</v>
      </c>
      <c r="G349" s="3" t="s">
        <v>3078</v>
      </c>
      <c r="H349" s="4" t="str">
        <f>IFERROR(VLOOKUP(ENDEREÇOS_oficial[[#This Row],[CIDADE]]&amp;ENDEREÇOS_oficial[[#This Row],[BAIRRO]],[1]Regionais!K:N,4,0),"-")</f>
        <v>-</v>
      </c>
      <c r="I349" s="4" t="str">
        <f>IFERROR(VLOOKUP(ENDEREÇOS_oficial[[#This Row],[CIDADE]]&amp;ENDEREÇOS_oficial[[#This Row],[BAIRRO]],[1]Regionais!K:O,5,0),"-")</f>
        <v>-</v>
      </c>
      <c r="J349" s="3" t="s">
        <v>3039</v>
      </c>
      <c r="K349" s="3" t="s">
        <v>3079</v>
      </c>
      <c r="L349" s="3" t="s">
        <v>3080</v>
      </c>
      <c r="M349" s="4" t="s">
        <v>3081</v>
      </c>
    </row>
    <row r="350" spans="1:13" x14ac:dyDescent="0.25">
      <c r="A350" s="3">
        <v>2561</v>
      </c>
      <c r="B350" s="3" t="s">
        <v>3082</v>
      </c>
      <c r="C350" s="3" t="s">
        <v>1200</v>
      </c>
      <c r="D350" s="3" t="s">
        <v>1200</v>
      </c>
      <c r="E350" s="3" t="s">
        <v>3083</v>
      </c>
      <c r="F350" s="4" t="s">
        <v>1228</v>
      </c>
      <c r="G350" s="3" t="s">
        <v>3084</v>
      </c>
      <c r="H350" s="4" t="str">
        <f>IFERROR(VLOOKUP(ENDEREÇOS_oficial[[#This Row],[CIDADE]]&amp;ENDEREÇOS_oficial[[#This Row],[BAIRRO]],[1]Regionais!K:N,4,0),"-")</f>
        <v>-</v>
      </c>
      <c r="I350" s="4" t="str">
        <f>IFERROR(VLOOKUP(ENDEREÇOS_oficial[[#This Row],[CIDADE]]&amp;ENDEREÇOS_oficial[[#This Row],[BAIRRO]],[1]Regionais!K:O,5,0),"-")</f>
        <v>-</v>
      </c>
      <c r="J350" s="3" t="s">
        <v>1563</v>
      </c>
      <c r="K350" s="3" t="s">
        <v>3085</v>
      </c>
      <c r="L350" s="3" t="s">
        <v>3086</v>
      </c>
      <c r="M350" s="4" t="s">
        <v>3087</v>
      </c>
    </row>
    <row r="351" spans="1:13" x14ac:dyDescent="0.25">
      <c r="A351" s="3">
        <v>2565</v>
      </c>
      <c r="B351" s="3" t="s">
        <v>3088</v>
      </c>
      <c r="C351" s="3" t="s">
        <v>1200</v>
      </c>
      <c r="D351" s="3" t="s">
        <v>1200</v>
      </c>
      <c r="E351" s="3" t="s">
        <v>3089</v>
      </c>
      <c r="F351" s="4" t="s">
        <v>3090</v>
      </c>
      <c r="G351" s="3" t="s">
        <v>2598</v>
      </c>
      <c r="H351" s="4" t="str">
        <f>IFERROR(VLOOKUP(ENDEREÇOS_oficial[[#This Row],[CIDADE]]&amp;ENDEREÇOS_oficial[[#This Row],[BAIRRO]],[1]Regionais!K:N,4,0),"-")</f>
        <v>-</v>
      </c>
      <c r="I351" s="4" t="str">
        <f>IFERROR(VLOOKUP(ENDEREÇOS_oficial[[#This Row],[CIDADE]]&amp;ENDEREÇOS_oficial[[#This Row],[BAIRRO]],[1]Regionais!K:O,5,0),"-")</f>
        <v>-</v>
      </c>
      <c r="J351" s="3" t="s">
        <v>3091</v>
      </c>
      <c r="K351" s="3" t="s">
        <v>3092</v>
      </c>
      <c r="L351" s="3" t="s">
        <v>3093</v>
      </c>
      <c r="M351" s="4" t="s">
        <v>3094</v>
      </c>
    </row>
    <row r="352" spans="1:13" x14ac:dyDescent="0.25">
      <c r="A352" s="3">
        <v>2593</v>
      </c>
      <c r="B352" s="3" t="s">
        <v>3095</v>
      </c>
      <c r="C352" s="3" t="s">
        <v>1200</v>
      </c>
      <c r="D352" s="3" t="s">
        <v>1200</v>
      </c>
      <c r="E352" s="3" t="s">
        <v>3096</v>
      </c>
      <c r="F352" s="4" t="s">
        <v>3097</v>
      </c>
      <c r="G352" s="3" t="s">
        <v>124</v>
      </c>
      <c r="H352" s="4">
        <f>IFERROR(VLOOKUP(ENDEREÇOS_oficial[[#This Row],[CIDADE]]&amp;ENDEREÇOS_oficial[[#This Row],[BAIRRO]],[1]Regionais!K:N,4,0),"-")</f>
        <v>1</v>
      </c>
      <c r="I352" s="4" t="str">
        <f>IFERROR(VLOOKUP(ENDEREÇOS_oficial[[#This Row],[CIDADE]]&amp;ENDEREÇOS_oficial[[#This Row],[BAIRRO]],[1]Regionais!K:O,5,0),"-")</f>
        <v>C</v>
      </c>
      <c r="J352" s="3" t="s">
        <v>20</v>
      </c>
      <c r="K352" s="3" t="s">
        <v>3098</v>
      </c>
      <c r="L352" s="3" t="s">
        <v>3099</v>
      </c>
      <c r="M352" s="4" t="s">
        <v>3100</v>
      </c>
    </row>
    <row r="353" spans="1:13" x14ac:dyDescent="0.25">
      <c r="A353" s="3">
        <v>2625</v>
      </c>
      <c r="B353" s="3" t="s">
        <v>3101</v>
      </c>
      <c r="C353" s="3" t="s">
        <v>1200</v>
      </c>
      <c r="D353" s="3" t="s">
        <v>1200</v>
      </c>
      <c r="E353" s="3" t="s">
        <v>3102</v>
      </c>
      <c r="F353" s="4" t="s">
        <v>3103</v>
      </c>
      <c r="G353" s="3" t="s">
        <v>3104</v>
      </c>
      <c r="H353" s="4" t="str">
        <f>IFERROR(VLOOKUP(ENDEREÇOS_oficial[[#This Row],[CIDADE]]&amp;ENDEREÇOS_oficial[[#This Row],[BAIRRO]],[1]Regionais!K:N,4,0),"-")</f>
        <v>-</v>
      </c>
      <c r="I353" s="4" t="str">
        <f>IFERROR(VLOOKUP(ENDEREÇOS_oficial[[#This Row],[CIDADE]]&amp;ENDEREÇOS_oficial[[#This Row],[BAIRRO]],[1]Regionais!K:O,5,0),"-")</f>
        <v>-</v>
      </c>
      <c r="J353" s="3" t="s">
        <v>3039</v>
      </c>
      <c r="K353" s="3" t="s">
        <v>3105</v>
      </c>
      <c r="L353" s="3" t="s">
        <v>3106</v>
      </c>
      <c r="M353" s="4" t="s">
        <v>3107</v>
      </c>
    </row>
    <row r="354" spans="1:13" x14ac:dyDescent="0.25">
      <c r="A354" s="3">
        <v>2626</v>
      </c>
      <c r="B354" s="3" t="s">
        <v>3108</v>
      </c>
      <c r="C354" s="3" t="s">
        <v>1200</v>
      </c>
      <c r="D354" s="3" t="s">
        <v>1200</v>
      </c>
      <c r="E354" s="3" t="s">
        <v>3109</v>
      </c>
      <c r="F354" s="4" t="s">
        <v>3110</v>
      </c>
      <c r="G354" s="3" t="s">
        <v>3111</v>
      </c>
      <c r="H354" s="4" t="str">
        <f>IFERROR(VLOOKUP(ENDEREÇOS_oficial[[#This Row],[CIDADE]]&amp;ENDEREÇOS_oficial[[#This Row],[BAIRRO]],[1]Regionais!K:N,4,0),"-")</f>
        <v>-</v>
      </c>
      <c r="I354" s="4" t="str">
        <f>IFERROR(VLOOKUP(ENDEREÇOS_oficial[[#This Row],[CIDADE]]&amp;ENDEREÇOS_oficial[[#This Row],[BAIRRO]],[1]Regionais!K:O,5,0),"-")</f>
        <v>-</v>
      </c>
      <c r="J354" s="3" t="s">
        <v>3091</v>
      </c>
      <c r="K354" s="3" t="s">
        <v>3112</v>
      </c>
      <c r="L354" s="3" t="s">
        <v>3113</v>
      </c>
      <c r="M354" s="4" t="s">
        <v>3114</v>
      </c>
    </row>
    <row r="355" spans="1:13" x14ac:dyDescent="0.25">
      <c r="A355" s="3">
        <v>2658</v>
      </c>
      <c r="B355" s="3" t="s">
        <v>3115</v>
      </c>
      <c r="C355" s="3" t="s">
        <v>1200</v>
      </c>
      <c r="D355" s="3" t="s">
        <v>1200</v>
      </c>
      <c r="E355" s="3" t="s">
        <v>3116</v>
      </c>
      <c r="F355" s="4" t="s">
        <v>3117</v>
      </c>
      <c r="G355" s="3" t="s">
        <v>3118</v>
      </c>
      <c r="H355" s="4" t="str">
        <f>IFERROR(VLOOKUP(ENDEREÇOS_oficial[[#This Row],[CIDADE]]&amp;ENDEREÇOS_oficial[[#This Row],[BAIRRO]],[1]Regionais!K:N,4,0),"-")</f>
        <v>-</v>
      </c>
      <c r="I355" s="4" t="str">
        <f>IFERROR(VLOOKUP(ENDEREÇOS_oficial[[#This Row],[CIDADE]]&amp;ENDEREÇOS_oficial[[#This Row],[BAIRRO]],[1]Regionais!K:O,5,0),"-")</f>
        <v>-</v>
      </c>
      <c r="J355" s="3" t="s">
        <v>3039</v>
      </c>
      <c r="K355" s="3" t="s">
        <v>3119</v>
      </c>
      <c r="L355" s="3" t="s">
        <v>3120</v>
      </c>
      <c r="M355" s="4" t="s">
        <v>3121</v>
      </c>
    </row>
    <row r="356" spans="1:13" x14ac:dyDescent="0.25">
      <c r="A356" s="3">
        <v>2665</v>
      </c>
      <c r="B356" s="3" t="s">
        <v>3122</v>
      </c>
      <c r="C356" s="3" t="s">
        <v>1323</v>
      </c>
      <c r="D356" s="3" t="s">
        <v>1200</v>
      </c>
      <c r="E356" s="3" t="s">
        <v>3123</v>
      </c>
      <c r="F356" s="4" t="s">
        <v>3124</v>
      </c>
      <c r="G356" s="3" t="s">
        <v>3125</v>
      </c>
      <c r="H356" s="4" t="str">
        <f>IFERROR(VLOOKUP(ENDEREÇOS_oficial[[#This Row],[CIDADE]]&amp;ENDEREÇOS_oficial[[#This Row],[BAIRRO]],[1]Regionais!K:N,4,0),"-")</f>
        <v>-</v>
      </c>
      <c r="I356" s="4" t="str">
        <f>IFERROR(VLOOKUP(ENDEREÇOS_oficial[[#This Row],[CIDADE]]&amp;ENDEREÇOS_oficial[[#This Row],[BAIRRO]],[1]Regionais!K:O,5,0),"-")</f>
        <v>C</v>
      </c>
      <c r="J356" s="3" t="s">
        <v>479</v>
      </c>
      <c r="K356" s="3" t="s">
        <v>3126</v>
      </c>
      <c r="L356" s="3" t="s">
        <v>3127</v>
      </c>
      <c r="M356" s="4" t="s">
        <v>3128</v>
      </c>
    </row>
    <row r="357" spans="1:13" x14ac:dyDescent="0.25">
      <c r="A357" s="3">
        <v>2677</v>
      </c>
      <c r="B357" s="3" t="s">
        <v>3129</v>
      </c>
      <c r="C357" s="3" t="s">
        <v>1200</v>
      </c>
      <c r="D357" s="3" t="s">
        <v>1200</v>
      </c>
      <c r="E357" s="3" t="s">
        <v>3109</v>
      </c>
      <c r="F357" s="4" t="s">
        <v>3130</v>
      </c>
      <c r="G357" s="3" t="s">
        <v>3111</v>
      </c>
      <c r="H357" s="4" t="str">
        <f>IFERROR(VLOOKUP(ENDEREÇOS_oficial[[#This Row],[CIDADE]]&amp;ENDEREÇOS_oficial[[#This Row],[BAIRRO]],[1]Regionais!K:N,4,0),"-")</f>
        <v>-</v>
      </c>
      <c r="I357" s="4" t="str">
        <f>IFERROR(VLOOKUP(ENDEREÇOS_oficial[[#This Row],[CIDADE]]&amp;ENDEREÇOS_oficial[[#This Row],[BAIRRO]],[1]Regionais!K:O,5,0),"-")</f>
        <v>-</v>
      </c>
      <c r="J357" s="3" t="s">
        <v>3091</v>
      </c>
      <c r="K357" s="3" t="s">
        <v>3131</v>
      </c>
      <c r="L357" s="3" t="s">
        <v>3132</v>
      </c>
      <c r="M357" s="4" t="s">
        <v>3133</v>
      </c>
    </row>
    <row r="358" spans="1:13" x14ac:dyDescent="0.25">
      <c r="A358" s="3">
        <v>2687</v>
      </c>
      <c r="B358" s="3" t="s">
        <v>3134</v>
      </c>
      <c r="C358" s="3" t="s">
        <v>1200</v>
      </c>
      <c r="D358" s="3" t="s">
        <v>1200</v>
      </c>
      <c r="E358" s="3" t="s">
        <v>3135</v>
      </c>
      <c r="F358" s="4" t="s">
        <v>1228</v>
      </c>
      <c r="G358" s="3" t="s">
        <v>3111</v>
      </c>
      <c r="H358" s="4" t="str">
        <f>IFERROR(VLOOKUP(ENDEREÇOS_oficial[[#This Row],[CIDADE]]&amp;ENDEREÇOS_oficial[[#This Row],[BAIRRO]],[1]Regionais!K:N,4,0),"-")</f>
        <v>-</v>
      </c>
      <c r="I358" s="4" t="str">
        <f>IFERROR(VLOOKUP(ENDEREÇOS_oficial[[#This Row],[CIDADE]]&amp;ENDEREÇOS_oficial[[#This Row],[BAIRRO]],[1]Regionais!K:O,5,0),"-")</f>
        <v>-</v>
      </c>
      <c r="J358" s="3" t="s">
        <v>3091</v>
      </c>
      <c r="K358" s="3" t="s">
        <v>3136</v>
      </c>
      <c r="L358" s="3" t="s">
        <v>3137</v>
      </c>
      <c r="M358" s="4" t="s">
        <v>3138</v>
      </c>
    </row>
    <row r="359" spans="1:13" x14ac:dyDescent="0.25">
      <c r="A359" s="3">
        <v>2700</v>
      </c>
      <c r="B359" s="3" t="s">
        <v>3139</v>
      </c>
      <c r="C359" s="3" t="s">
        <v>1200</v>
      </c>
      <c r="D359" s="3" t="s">
        <v>1412</v>
      </c>
      <c r="E359" s="3" t="s">
        <v>2042</v>
      </c>
      <c r="F359" s="4" t="s">
        <v>3140</v>
      </c>
      <c r="G359" s="3" t="s">
        <v>3141</v>
      </c>
      <c r="H359" s="4" t="str">
        <f>IFERROR(VLOOKUP(ENDEREÇOS_oficial[[#This Row],[CIDADE]]&amp;ENDEREÇOS_oficial[[#This Row],[BAIRRO]],[1]Regionais!K:N,4,0),"-")</f>
        <v>-</v>
      </c>
      <c r="I359" s="4" t="str">
        <f>IFERROR(VLOOKUP(ENDEREÇOS_oficial[[#This Row],[CIDADE]]&amp;ENDEREÇOS_oficial[[#This Row],[BAIRRO]],[1]Regionais!K:O,5,0),"-")</f>
        <v>-</v>
      </c>
      <c r="J359" s="3" t="s">
        <v>1346</v>
      </c>
      <c r="K359" s="3" t="s">
        <v>3142</v>
      </c>
      <c r="L359" s="3" t="s">
        <v>3143</v>
      </c>
      <c r="M359" s="4" t="s">
        <v>3144</v>
      </c>
    </row>
    <row r="360" spans="1:13" x14ac:dyDescent="0.25">
      <c r="A360" s="3">
        <v>2720</v>
      </c>
      <c r="B360" s="3" t="s">
        <v>3145</v>
      </c>
      <c r="C360" s="3" t="s">
        <v>1200</v>
      </c>
      <c r="D360" s="3" t="s">
        <v>1200</v>
      </c>
      <c r="E360" s="3" t="s">
        <v>2469</v>
      </c>
      <c r="F360" s="4" t="s">
        <v>3146</v>
      </c>
      <c r="G360" s="3" t="s">
        <v>132</v>
      </c>
      <c r="H360" s="4" t="str">
        <f>IFERROR(VLOOKUP(ENDEREÇOS_oficial[[#This Row],[CIDADE]]&amp;ENDEREÇOS_oficial[[#This Row],[BAIRRO]],[1]Regionais!K:N,4,0),"-")</f>
        <v>-</v>
      </c>
      <c r="I360" s="4" t="str">
        <f>IFERROR(VLOOKUP(ENDEREÇOS_oficial[[#This Row],[CIDADE]]&amp;ENDEREÇOS_oficial[[#This Row],[BAIRRO]],[1]Regionais!K:O,5,0),"-")</f>
        <v>-</v>
      </c>
      <c r="J360" s="3" t="s">
        <v>2206</v>
      </c>
      <c r="K360" s="3" t="s">
        <v>3147</v>
      </c>
      <c r="L360" s="3" t="s">
        <v>3148</v>
      </c>
      <c r="M360" s="4" t="s">
        <v>3149</v>
      </c>
    </row>
    <row r="361" spans="1:13" x14ac:dyDescent="0.25">
      <c r="A361" s="3">
        <v>2725</v>
      </c>
      <c r="B361" s="3" t="s">
        <v>3150</v>
      </c>
      <c r="C361" s="3" t="s">
        <v>1200</v>
      </c>
      <c r="D361" s="3" t="s">
        <v>1200</v>
      </c>
      <c r="E361" s="3" t="s">
        <v>3151</v>
      </c>
      <c r="F361" s="4" t="s">
        <v>3152</v>
      </c>
      <c r="G361" s="3" t="s">
        <v>3153</v>
      </c>
      <c r="H361" s="4" t="str">
        <f>IFERROR(VLOOKUP(ENDEREÇOS_oficial[[#This Row],[CIDADE]]&amp;ENDEREÇOS_oficial[[#This Row],[BAIRRO]],[1]Regionais!K:N,4,0),"-")</f>
        <v>-</v>
      </c>
      <c r="I361" s="4" t="str">
        <f>IFERROR(VLOOKUP(ENDEREÇOS_oficial[[#This Row],[CIDADE]]&amp;ENDEREÇOS_oficial[[#This Row],[BAIRRO]],[1]Regionais!K:O,5,0),"-")</f>
        <v>-</v>
      </c>
      <c r="J361" s="3" t="s">
        <v>3039</v>
      </c>
      <c r="K361" s="3" t="s">
        <v>3154</v>
      </c>
      <c r="L361" s="3" t="s">
        <v>3155</v>
      </c>
      <c r="M361" s="4" t="s">
        <v>3156</v>
      </c>
    </row>
    <row r="362" spans="1:13" x14ac:dyDescent="0.25">
      <c r="A362" s="3">
        <v>2726</v>
      </c>
      <c r="B362" s="3" t="s">
        <v>985</v>
      </c>
      <c r="C362" s="3" t="s">
        <v>1299</v>
      </c>
      <c r="D362" s="3" t="s">
        <v>3157</v>
      </c>
      <c r="E362" s="3" t="s">
        <v>2965</v>
      </c>
      <c r="F362" s="4" t="s">
        <v>3158</v>
      </c>
      <c r="G362" s="3" t="s">
        <v>550</v>
      </c>
      <c r="H362" s="4">
        <f>IFERROR(VLOOKUP(ENDEREÇOS_oficial[[#This Row],[CIDADE]]&amp;ENDEREÇOS_oficial[[#This Row],[BAIRRO]],[1]Regionais!K:N,4,0),"-")</f>
        <v>5</v>
      </c>
      <c r="I362" s="4" t="str">
        <f>IFERROR(VLOOKUP(ENDEREÇOS_oficial[[#This Row],[CIDADE]]&amp;ENDEREÇOS_oficial[[#This Row],[BAIRRO]],[1]Regionais!K:O,5,0),"-")</f>
        <v>B</v>
      </c>
      <c r="J362" s="3" t="s">
        <v>20</v>
      </c>
      <c r="K362" s="3" t="s">
        <v>986</v>
      </c>
      <c r="L362" s="3" t="s">
        <v>3159</v>
      </c>
      <c r="M362" s="4" t="s">
        <v>3160</v>
      </c>
    </row>
    <row r="363" spans="1:13" x14ac:dyDescent="0.25">
      <c r="A363" s="3">
        <v>2732</v>
      </c>
      <c r="B363" s="3" t="s">
        <v>3161</v>
      </c>
      <c r="C363" s="3" t="s">
        <v>1200</v>
      </c>
      <c r="D363" s="3" t="s">
        <v>1200</v>
      </c>
      <c r="E363" s="3" t="s">
        <v>3162</v>
      </c>
      <c r="F363" s="4" t="s">
        <v>3163</v>
      </c>
      <c r="G363" s="3" t="s">
        <v>3111</v>
      </c>
      <c r="H363" s="4" t="str">
        <f>IFERROR(VLOOKUP(ENDEREÇOS_oficial[[#This Row],[CIDADE]]&amp;ENDEREÇOS_oficial[[#This Row],[BAIRRO]],[1]Regionais!K:N,4,0),"-")</f>
        <v>-</v>
      </c>
      <c r="I363" s="4" t="str">
        <f>IFERROR(VLOOKUP(ENDEREÇOS_oficial[[#This Row],[CIDADE]]&amp;ENDEREÇOS_oficial[[#This Row],[BAIRRO]],[1]Regionais!K:O,5,0),"-")</f>
        <v>-</v>
      </c>
      <c r="J363" s="3" t="s">
        <v>3091</v>
      </c>
      <c r="K363" s="3" t="s">
        <v>3164</v>
      </c>
      <c r="L363" s="3" t="s">
        <v>3165</v>
      </c>
      <c r="M363" s="4" t="s">
        <v>3166</v>
      </c>
    </row>
    <row r="364" spans="1:13" x14ac:dyDescent="0.25">
      <c r="A364" s="3">
        <v>2734</v>
      </c>
      <c r="B364" s="3" t="s">
        <v>937</v>
      </c>
      <c r="C364" s="3" t="s">
        <v>1299</v>
      </c>
      <c r="D364" s="3" t="s">
        <v>3157</v>
      </c>
      <c r="E364" s="3" t="s">
        <v>3167</v>
      </c>
      <c r="F364" s="4" t="s">
        <v>3168</v>
      </c>
      <c r="G364" s="3" t="s">
        <v>939</v>
      </c>
      <c r="H364" s="4">
        <f>IFERROR(VLOOKUP(ENDEREÇOS_oficial[[#This Row],[CIDADE]]&amp;ENDEREÇOS_oficial[[#This Row],[BAIRRO]],[1]Regionais!K:N,4,0),"-")</f>
        <v>10</v>
      </c>
      <c r="I364" s="4" t="str">
        <f>IFERROR(VLOOKUP(ENDEREÇOS_oficial[[#This Row],[CIDADE]]&amp;ENDEREÇOS_oficial[[#This Row],[BAIRRO]],[1]Regionais!K:O,5,0),"-")</f>
        <v>C</v>
      </c>
      <c r="J364" s="3" t="s">
        <v>20</v>
      </c>
      <c r="K364" s="3" t="s">
        <v>938</v>
      </c>
      <c r="L364" s="3" t="s">
        <v>940</v>
      </c>
      <c r="M364" s="4" t="s">
        <v>941</v>
      </c>
    </row>
    <row r="365" spans="1:13" x14ac:dyDescent="0.25">
      <c r="A365" s="3">
        <v>2744</v>
      </c>
      <c r="B365" s="3" t="s">
        <v>3169</v>
      </c>
      <c r="C365" s="3" t="s">
        <v>1200</v>
      </c>
      <c r="D365" s="3" t="s">
        <v>1200</v>
      </c>
      <c r="E365" s="3" t="s">
        <v>3170</v>
      </c>
      <c r="F365" s="4" t="s">
        <v>3171</v>
      </c>
      <c r="G365" s="3" t="s">
        <v>132</v>
      </c>
      <c r="H365" s="4" t="str">
        <f>IFERROR(VLOOKUP(ENDEREÇOS_oficial[[#This Row],[CIDADE]]&amp;ENDEREÇOS_oficial[[#This Row],[BAIRRO]],[1]Regionais!K:N,4,0),"-")</f>
        <v>-</v>
      </c>
      <c r="I365" s="4" t="str">
        <f>IFERROR(VLOOKUP(ENDEREÇOS_oficial[[#This Row],[CIDADE]]&amp;ENDEREÇOS_oficial[[#This Row],[BAIRRO]],[1]Regionais!K:O,5,0),"-")</f>
        <v>-</v>
      </c>
      <c r="J365" s="3" t="s">
        <v>3039</v>
      </c>
      <c r="K365" s="3" t="s">
        <v>3172</v>
      </c>
      <c r="L365" s="3" t="s">
        <v>3173</v>
      </c>
      <c r="M365" s="4" t="s">
        <v>3174</v>
      </c>
    </row>
    <row r="366" spans="1:13" x14ac:dyDescent="0.25">
      <c r="A366" s="3">
        <v>2746</v>
      </c>
      <c r="B366" s="3" t="s">
        <v>3175</v>
      </c>
      <c r="C366" s="3" t="s">
        <v>1200</v>
      </c>
      <c r="D366" s="3" t="s">
        <v>1200</v>
      </c>
      <c r="E366" s="3" t="s">
        <v>3176</v>
      </c>
      <c r="F366" s="4" t="s">
        <v>3177</v>
      </c>
      <c r="G366" s="3" t="s">
        <v>3178</v>
      </c>
      <c r="H366" s="4" t="str">
        <f>IFERROR(VLOOKUP(ENDEREÇOS_oficial[[#This Row],[CIDADE]]&amp;ENDEREÇOS_oficial[[#This Row],[BAIRRO]],[1]Regionais!K:N,4,0),"-")</f>
        <v>-</v>
      </c>
      <c r="I366" s="4" t="str">
        <f>IFERROR(VLOOKUP(ENDEREÇOS_oficial[[#This Row],[CIDADE]]&amp;ENDEREÇOS_oficial[[#This Row],[BAIRRO]],[1]Regionais!K:O,5,0),"-")</f>
        <v>-</v>
      </c>
      <c r="J366" s="3" t="s">
        <v>1504</v>
      </c>
      <c r="K366" s="3" t="s">
        <v>3179</v>
      </c>
      <c r="L366" s="3" t="s">
        <v>3180</v>
      </c>
      <c r="M366" s="4" t="s">
        <v>3181</v>
      </c>
    </row>
    <row r="367" spans="1:13" x14ac:dyDescent="0.25">
      <c r="A367" s="3">
        <v>2763</v>
      </c>
      <c r="B367" s="3" t="s">
        <v>3182</v>
      </c>
      <c r="C367" s="3" t="s">
        <v>1200</v>
      </c>
      <c r="D367" s="3" t="s">
        <v>1200</v>
      </c>
      <c r="E367" s="3" t="s">
        <v>3183</v>
      </c>
      <c r="F367" s="4" t="s">
        <v>1228</v>
      </c>
      <c r="G367" s="3" t="s">
        <v>132</v>
      </c>
      <c r="H367" s="4" t="str">
        <f>IFERROR(VLOOKUP(ENDEREÇOS_oficial[[#This Row],[CIDADE]]&amp;ENDEREÇOS_oficial[[#This Row],[BAIRRO]],[1]Regionais!K:N,4,0),"-")</f>
        <v>-</v>
      </c>
      <c r="I367" s="4" t="str">
        <f>IFERROR(VLOOKUP(ENDEREÇOS_oficial[[#This Row],[CIDADE]]&amp;ENDEREÇOS_oficial[[#This Row],[BAIRRO]],[1]Regionais!K:O,5,0),"-")</f>
        <v>-</v>
      </c>
      <c r="J367" s="3" t="s">
        <v>2245</v>
      </c>
      <c r="K367" s="3" t="s">
        <v>3184</v>
      </c>
      <c r="L367" s="3" t="s">
        <v>3185</v>
      </c>
      <c r="M367" s="4" t="s">
        <v>3186</v>
      </c>
    </row>
    <row r="368" spans="1:13" x14ac:dyDescent="0.25">
      <c r="A368" s="3">
        <v>2765</v>
      </c>
      <c r="B368" s="3" t="s">
        <v>3187</v>
      </c>
      <c r="C368" s="3" t="s">
        <v>1200</v>
      </c>
      <c r="D368" s="3" t="s">
        <v>1200</v>
      </c>
      <c r="E368" s="3" t="s">
        <v>3188</v>
      </c>
      <c r="F368" s="4" t="s">
        <v>2551</v>
      </c>
      <c r="G368" s="3" t="s">
        <v>132</v>
      </c>
      <c r="H368" s="4" t="str">
        <f>IFERROR(VLOOKUP(ENDEREÇOS_oficial[[#This Row],[CIDADE]]&amp;ENDEREÇOS_oficial[[#This Row],[BAIRRO]],[1]Regionais!K:N,4,0),"-")</f>
        <v>-</v>
      </c>
      <c r="I368" s="4" t="str">
        <f>IFERROR(VLOOKUP(ENDEREÇOS_oficial[[#This Row],[CIDADE]]&amp;ENDEREÇOS_oficial[[#This Row],[BAIRRO]],[1]Regionais!K:O,5,0),"-")</f>
        <v>-</v>
      </c>
      <c r="J368" s="3" t="s">
        <v>3039</v>
      </c>
      <c r="K368" s="3" t="s">
        <v>3189</v>
      </c>
      <c r="L368" s="3" t="s">
        <v>3190</v>
      </c>
      <c r="M368" s="4" t="s">
        <v>3191</v>
      </c>
    </row>
    <row r="369" spans="1:13" x14ac:dyDescent="0.25">
      <c r="A369" s="3">
        <v>2773</v>
      </c>
      <c r="B369" s="3" t="s">
        <v>3192</v>
      </c>
      <c r="C369" s="3" t="s">
        <v>1200</v>
      </c>
      <c r="D369" s="3" t="s">
        <v>1200</v>
      </c>
      <c r="E369" s="3" t="s">
        <v>3193</v>
      </c>
      <c r="F369" s="4" t="s">
        <v>3194</v>
      </c>
      <c r="G369" s="3" t="s">
        <v>2524</v>
      </c>
      <c r="H369" s="4" t="str">
        <f>IFERROR(VLOOKUP(ENDEREÇOS_oficial[[#This Row],[CIDADE]]&amp;ENDEREÇOS_oficial[[#This Row],[BAIRRO]],[1]Regionais!K:N,4,0),"-")</f>
        <v>-</v>
      </c>
      <c r="I369" s="4" t="str">
        <f>IFERROR(VLOOKUP(ENDEREÇOS_oficial[[#This Row],[CIDADE]]&amp;ENDEREÇOS_oficial[[#This Row],[BAIRRO]],[1]Regionais!K:O,5,0),"-")</f>
        <v>-</v>
      </c>
      <c r="J369" s="3" t="s">
        <v>3039</v>
      </c>
      <c r="K369" s="3" t="s">
        <v>3195</v>
      </c>
      <c r="L369" s="3" t="s">
        <v>3196</v>
      </c>
      <c r="M369" s="4" t="s">
        <v>3197</v>
      </c>
    </row>
    <row r="370" spans="1:13" x14ac:dyDescent="0.25">
      <c r="A370" s="3">
        <v>2782</v>
      </c>
      <c r="B370" s="3" t="s">
        <v>3198</v>
      </c>
      <c r="C370" s="3" t="s">
        <v>1200</v>
      </c>
      <c r="D370" s="3" t="s">
        <v>1200</v>
      </c>
      <c r="E370" s="3" t="s">
        <v>3199</v>
      </c>
      <c r="F370" s="4" t="s">
        <v>2689</v>
      </c>
      <c r="G370" s="3" t="s">
        <v>132</v>
      </c>
      <c r="H370" s="4" t="str">
        <f>IFERROR(VLOOKUP(ENDEREÇOS_oficial[[#This Row],[CIDADE]]&amp;ENDEREÇOS_oficial[[#This Row],[BAIRRO]],[1]Regionais!K:N,4,0),"-")</f>
        <v>-</v>
      </c>
      <c r="I370" s="4" t="str">
        <f>IFERROR(VLOOKUP(ENDEREÇOS_oficial[[#This Row],[CIDADE]]&amp;ENDEREÇOS_oficial[[#This Row],[BAIRRO]],[1]Regionais!K:O,5,0),"-")</f>
        <v>-</v>
      </c>
      <c r="J370" s="3" t="s">
        <v>3039</v>
      </c>
      <c r="K370" s="3" t="s">
        <v>3200</v>
      </c>
      <c r="L370" s="3" t="s">
        <v>3201</v>
      </c>
      <c r="M370" s="4" t="s">
        <v>3202</v>
      </c>
    </row>
    <row r="371" spans="1:13" x14ac:dyDescent="0.25">
      <c r="A371" s="3">
        <v>2788</v>
      </c>
      <c r="B371" s="3" t="s">
        <v>3203</v>
      </c>
      <c r="C371" s="3" t="s">
        <v>1200</v>
      </c>
      <c r="D371" s="3" t="s">
        <v>1200</v>
      </c>
      <c r="E371" s="3" t="s">
        <v>3204</v>
      </c>
      <c r="F371" s="4" t="s">
        <v>1228</v>
      </c>
      <c r="G371" s="3" t="s">
        <v>3205</v>
      </c>
      <c r="H371" s="4" t="str">
        <f>IFERROR(VLOOKUP(ENDEREÇOS_oficial[[#This Row],[CIDADE]]&amp;ENDEREÇOS_oficial[[#This Row],[BAIRRO]],[1]Regionais!K:N,4,0),"-")</f>
        <v>-</v>
      </c>
      <c r="I371" s="4" t="str">
        <f>IFERROR(VLOOKUP(ENDEREÇOS_oficial[[#This Row],[CIDADE]]&amp;ENDEREÇOS_oficial[[#This Row],[BAIRRO]],[1]Regionais!K:O,5,0),"-")</f>
        <v>-</v>
      </c>
      <c r="J371" s="3" t="s">
        <v>3039</v>
      </c>
      <c r="K371" s="3" t="s">
        <v>3206</v>
      </c>
      <c r="L371" s="3" t="s">
        <v>3207</v>
      </c>
      <c r="M371" s="4" t="s">
        <v>3208</v>
      </c>
    </row>
    <row r="372" spans="1:13" x14ac:dyDescent="0.25">
      <c r="A372" s="3">
        <v>2800</v>
      </c>
      <c r="B372" s="3" t="s">
        <v>3209</v>
      </c>
      <c r="C372" s="3" t="s">
        <v>1200</v>
      </c>
      <c r="D372" s="3" t="s">
        <v>1200</v>
      </c>
      <c r="E372" s="3" t="s">
        <v>3210</v>
      </c>
      <c r="F372" s="4" t="s">
        <v>1228</v>
      </c>
      <c r="G372" s="3" t="s">
        <v>3211</v>
      </c>
      <c r="H372" s="4" t="str">
        <f>IFERROR(VLOOKUP(ENDEREÇOS_oficial[[#This Row],[CIDADE]]&amp;ENDEREÇOS_oficial[[#This Row],[BAIRRO]],[1]Regionais!K:N,4,0),"-")</f>
        <v>-</v>
      </c>
      <c r="I372" s="4" t="str">
        <f>IFERROR(VLOOKUP(ENDEREÇOS_oficial[[#This Row],[CIDADE]]&amp;ENDEREÇOS_oficial[[#This Row],[BAIRRO]],[1]Regionais!K:O,5,0),"-")</f>
        <v>-</v>
      </c>
      <c r="J372" s="3" t="s">
        <v>3212</v>
      </c>
      <c r="K372" s="3" t="s">
        <v>3213</v>
      </c>
      <c r="L372" s="3" t="s">
        <v>3214</v>
      </c>
      <c r="M372" s="4" t="s">
        <v>3215</v>
      </c>
    </row>
    <row r="373" spans="1:13" x14ac:dyDescent="0.25">
      <c r="A373" s="3">
        <v>2807</v>
      </c>
      <c r="B373" s="3" t="s">
        <v>816</v>
      </c>
      <c r="C373" s="3" t="s">
        <v>645</v>
      </c>
      <c r="D373" s="3" t="s">
        <v>651</v>
      </c>
      <c r="E373" s="3" t="s">
        <v>3216</v>
      </c>
      <c r="F373" s="4" t="s">
        <v>3217</v>
      </c>
      <c r="G373" s="3" t="s">
        <v>411</v>
      </c>
      <c r="H373" s="4">
        <f>IFERROR(VLOOKUP(ENDEREÇOS_oficial[[#This Row],[CIDADE]]&amp;ENDEREÇOS_oficial[[#This Row],[BAIRRO]],[1]Regionais!K:N,4,0),"-")</f>
        <v>8</v>
      </c>
      <c r="I373" s="4" t="str">
        <f>IFERROR(VLOOKUP(ENDEREÇOS_oficial[[#This Row],[CIDADE]]&amp;ENDEREÇOS_oficial[[#This Row],[BAIRRO]],[1]Regionais!K:O,5,0),"-")</f>
        <v>C</v>
      </c>
      <c r="J373" s="3" t="s">
        <v>20</v>
      </c>
      <c r="K373" s="3" t="s">
        <v>817</v>
      </c>
      <c r="L373" s="3" t="s">
        <v>3218</v>
      </c>
      <c r="M373" s="4" t="s">
        <v>3219</v>
      </c>
    </row>
    <row r="374" spans="1:13" x14ac:dyDescent="0.25">
      <c r="A374" s="3">
        <v>2824</v>
      </c>
      <c r="B374" s="3" t="s">
        <v>3220</v>
      </c>
      <c r="C374" s="3" t="s">
        <v>1200</v>
      </c>
      <c r="D374" s="3" t="s">
        <v>1200</v>
      </c>
      <c r="E374" s="3" t="s">
        <v>3221</v>
      </c>
      <c r="F374" s="4" t="s">
        <v>3222</v>
      </c>
      <c r="G374" s="3" t="s">
        <v>3223</v>
      </c>
      <c r="H374" s="4" t="str">
        <f>IFERROR(VLOOKUP(ENDEREÇOS_oficial[[#This Row],[CIDADE]]&amp;ENDEREÇOS_oficial[[#This Row],[BAIRRO]],[1]Regionais!K:N,4,0),"-")</f>
        <v>-</v>
      </c>
      <c r="I374" s="4" t="str">
        <f>IFERROR(VLOOKUP(ENDEREÇOS_oficial[[#This Row],[CIDADE]]&amp;ENDEREÇOS_oficial[[#This Row],[BAIRRO]],[1]Regionais!K:O,5,0),"-")</f>
        <v>-</v>
      </c>
      <c r="J374" s="3" t="s">
        <v>3039</v>
      </c>
      <c r="K374" s="3" t="s">
        <v>3224</v>
      </c>
      <c r="L374" s="3" t="s">
        <v>3225</v>
      </c>
      <c r="M374" s="4" t="s">
        <v>3226</v>
      </c>
    </row>
    <row r="375" spans="1:13" x14ac:dyDescent="0.25">
      <c r="A375" s="3">
        <v>2827</v>
      </c>
      <c r="B375" s="3" t="s">
        <v>3227</v>
      </c>
      <c r="C375" s="3" t="s">
        <v>1323</v>
      </c>
      <c r="D375" s="3" t="s">
        <v>1200</v>
      </c>
      <c r="E375" s="3" t="s">
        <v>3228</v>
      </c>
      <c r="F375" s="4" t="s">
        <v>3229</v>
      </c>
      <c r="G375" s="3" t="s">
        <v>3230</v>
      </c>
      <c r="H375" s="4">
        <f>IFERROR(VLOOKUP(ENDEREÇOS_oficial[[#This Row],[CIDADE]]&amp;ENDEREÇOS_oficial[[#This Row],[BAIRRO]],[1]Regionais!K:N,4,0),"-")</f>
        <v>10</v>
      </c>
      <c r="I375" s="4" t="str">
        <f>IFERROR(VLOOKUP(ENDEREÇOS_oficial[[#This Row],[CIDADE]]&amp;ENDEREÇOS_oficial[[#This Row],[BAIRRO]],[1]Regionais!K:O,5,0),"-")</f>
        <v>C</v>
      </c>
      <c r="J375" s="3" t="s">
        <v>20</v>
      </c>
      <c r="K375" s="3" t="s">
        <v>3231</v>
      </c>
      <c r="L375" s="3" t="s">
        <v>3232</v>
      </c>
      <c r="M375" s="4" t="s">
        <v>3233</v>
      </c>
    </row>
    <row r="376" spans="1:13" x14ac:dyDescent="0.25">
      <c r="A376" s="3">
        <v>2828</v>
      </c>
      <c r="B376" s="3" t="s">
        <v>3234</v>
      </c>
      <c r="C376" s="3" t="s">
        <v>1200</v>
      </c>
      <c r="D376" s="3" t="s">
        <v>1200</v>
      </c>
      <c r="E376" s="3" t="s">
        <v>3235</v>
      </c>
      <c r="F376" s="4" t="s">
        <v>3236</v>
      </c>
      <c r="G376" s="3" t="s">
        <v>3237</v>
      </c>
      <c r="H376" s="4" t="str">
        <f>IFERROR(VLOOKUP(ENDEREÇOS_oficial[[#This Row],[CIDADE]]&amp;ENDEREÇOS_oficial[[#This Row],[BAIRRO]],[1]Regionais!K:N,4,0),"-")</f>
        <v>-</v>
      </c>
      <c r="I376" s="4" t="str">
        <f>IFERROR(VLOOKUP(ENDEREÇOS_oficial[[#This Row],[CIDADE]]&amp;ENDEREÇOS_oficial[[#This Row],[BAIRRO]],[1]Regionais!K:O,5,0),"-")</f>
        <v>-</v>
      </c>
      <c r="J376" s="3" t="s">
        <v>3212</v>
      </c>
      <c r="K376" s="3" t="s">
        <v>3238</v>
      </c>
      <c r="L376" s="3" t="s">
        <v>3239</v>
      </c>
      <c r="M376" s="4" t="s">
        <v>3240</v>
      </c>
    </row>
    <row r="377" spans="1:13" x14ac:dyDescent="0.25">
      <c r="A377" s="3">
        <v>2846</v>
      </c>
      <c r="B377" s="3" t="s">
        <v>3241</v>
      </c>
      <c r="C377" s="3" t="s">
        <v>1200</v>
      </c>
      <c r="D377" s="3" t="s">
        <v>1200</v>
      </c>
      <c r="E377" s="3" t="s">
        <v>3242</v>
      </c>
      <c r="F377" s="4" t="s">
        <v>1228</v>
      </c>
      <c r="G377" s="3" t="s">
        <v>3243</v>
      </c>
      <c r="H377" s="4" t="str">
        <f>IFERROR(VLOOKUP(ENDEREÇOS_oficial[[#This Row],[CIDADE]]&amp;ENDEREÇOS_oficial[[#This Row],[BAIRRO]],[1]Regionais!K:N,4,0),"-")</f>
        <v>-</v>
      </c>
      <c r="I377" s="4" t="str">
        <f>IFERROR(VLOOKUP(ENDEREÇOS_oficial[[#This Row],[CIDADE]]&amp;ENDEREÇOS_oficial[[#This Row],[BAIRRO]],[1]Regionais!K:O,5,0),"-")</f>
        <v>-</v>
      </c>
      <c r="J377" s="3" t="s">
        <v>1204</v>
      </c>
      <c r="K377" s="3" t="s">
        <v>3244</v>
      </c>
      <c r="L377" s="3" t="s">
        <v>3245</v>
      </c>
      <c r="M377" s="4" t="s">
        <v>3246</v>
      </c>
    </row>
    <row r="378" spans="1:13" x14ac:dyDescent="0.25">
      <c r="A378" s="3">
        <v>2853</v>
      </c>
      <c r="B378" s="3" t="s">
        <v>3247</v>
      </c>
      <c r="C378" s="3" t="s">
        <v>1200</v>
      </c>
      <c r="D378" s="3" t="s">
        <v>1200</v>
      </c>
      <c r="E378" s="3" t="s">
        <v>3248</v>
      </c>
      <c r="F378" s="4" t="s">
        <v>3249</v>
      </c>
      <c r="G378" s="3" t="s">
        <v>2477</v>
      </c>
      <c r="H378" s="4" t="str">
        <f>IFERROR(VLOOKUP(ENDEREÇOS_oficial[[#This Row],[CIDADE]]&amp;ENDEREÇOS_oficial[[#This Row],[BAIRRO]],[1]Regionais!K:N,4,0),"-")</f>
        <v>-</v>
      </c>
      <c r="I378" s="4" t="str">
        <f>IFERROR(VLOOKUP(ENDEREÇOS_oficial[[#This Row],[CIDADE]]&amp;ENDEREÇOS_oficial[[#This Row],[BAIRRO]],[1]Regionais!K:O,5,0),"-")</f>
        <v>C</v>
      </c>
      <c r="J378" s="3" t="s">
        <v>188</v>
      </c>
      <c r="K378" s="3" t="s">
        <v>3250</v>
      </c>
      <c r="L378" s="3" t="s">
        <v>3251</v>
      </c>
      <c r="M378" s="4" t="s">
        <v>3252</v>
      </c>
    </row>
    <row r="379" spans="1:13" x14ac:dyDescent="0.25">
      <c r="A379" s="3">
        <v>2856</v>
      </c>
      <c r="B379" s="3" t="s">
        <v>3253</v>
      </c>
      <c r="C379" s="3" t="s">
        <v>1200</v>
      </c>
      <c r="D379" s="3" t="s">
        <v>1200</v>
      </c>
      <c r="E379" s="3" t="s">
        <v>3254</v>
      </c>
      <c r="F379" s="4" t="s">
        <v>3255</v>
      </c>
      <c r="G379" s="3" t="s">
        <v>3256</v>
      </c>
      <c r="H379" s="4" t="str">
        <f>IFERROR(VLOOKUP(ENDEREÇOS_oficial[[#This Row],[CIDADE]]&amp;ENDEREÇOS_oficial[[#This Row],[BAIRRO]],[1]Regionais!K:N,4,0),"-")</f>
        <v>-</v>
      </c>
      <c r="I379" s="4" t="str">
        <f>IFERROR(VLOOKUP(ENDEREÇOS_oficial[[#This Row],[CIDADE]]&amp;ENDEREÇOS_oficial[[#This Row],[BAIRRO]],[1]Regionais!K:O,5,0),"-")</f>
        <v>-</v>
      </c>
      <c r="J379" s="3" t="s">
        <v>3257</v>
      </c>
      <c r="K379" s="3" t="s">
        <v>3258</v>
      </c>
      <c r="L379" s="3" t="s">
        <v>3259</v>
      </c>
      <c r="M379" s="4" t="s">
        <v>3260</v>
      </c>
    </row>
    <row r="380" spans="1:13" x14ac:dyDescent="0.25">
      <c r="A380" s="3">
        <v>2860</v>
      </c>
      <c r="B380" s="3" t="s">
        <v>3261</v>
      </c>
      <c r="C380" s="3" t="s">
        <v>1323</v>
      </c>
      <c r="D380" s="3" t="s">
        <v>1200</v>
      </c>
      <c r="E380" s="3" t="s">
        <v>3262</v>
      </c>
      <c r="F380" s="4" t="s">
        <v>3263</v>
      </c>
      <c r="G380" s="3" t="s">
        <v>827</v>
      </c>
      <c r="H380" s="4">
        <f>IFERROR(VLOOKUP(ENDEREÇOS_oficial[[#This Row],[CIDADE]]&amp;ENDEREÇOS_oficial[[#This Row],[BAIRRO]],[1]Regionais!K:N,4,0),"-")</f>
        <v>9</v>
      </c>
      <c r="I380" s="4" t="str">
        <f>IFERROR(VLOOKUP(ENDEREÇOS_oficial[[#This Row],[CIDADE]]&amp;ENDEREÇOS_oficial[[#This Row],[BAIRRO]],[1]Regionais!K:O,5,0),"-")</f>
        <v>B</v>
      </c>
      <c r="J380" s="3" t="s">
        <v>20</v>
      </c>
      <c r="K380" s="3" t="s">
        <v>3264</v>
      </c>
      <c r="L380" s="3" t="s">
        <v>3265</v>
      </c>
      <c r="M380" s="4" t="s">
        <v>3266</v>
      </c>
    </row>
    <row r="381" spans="1:13" x14ac:dyDescent="0.25">
      <c r="A381" s="3">
        <v>2863</v>
      </c>
      <c r="B381" s="3" t="s">
        <v>3267</v>
      </c>
      <c r="C381" s="3" t="s">
        <v>1200</v>
      </c>
      <c r="D381" s="3" t="s">
        <v>1200</v>
      </c>
      <c r="E381" s="3" t="s">
        <v>3268</v>
      </c>
      <c r="F381" s="4" t="s">
        <v>1586</v>
      </c>
      <c r="G381" s="3" t="s">
        <v>132</v>
      </c>
      <c r="H381" s="4" t="str">
        <f>IFERROR(VLOOKUP(ENDEREÇOS_oficial[[#This Row],[CIDADE]]&amp;ENDEREÇOS_oficial[[#This Row],[BAIRRO]],[1]Regionais!K:N,4,0),"-")</f>
        <v>-</v>
      </c>
      <c r="I381" s="4" t="str">
        <f>IFERROR(VLOOKUP(ENDEREÇOS_oficial[[#This Row],[CIDADE]]&amp;ENDEREÇOS_oficial[[#This Row],[BAIRRO]],[1]Regionais!K:O,5,0),"-")</f>
        <v>-</v>
      </c>
      <c r="J381" s="3" t="s">
        <v>3269</v>
      </c>
      <c r="K381" s="3" t="s">
        <v>3270</v>
      </c>
      <c r="L381" s="3" t="s">
        <v>3271</v>
      </c>
      <c r="M381" s="4" t="s">
        <v>3272</v>
      </c>
    </row>
    <row r="382" spans="1:13" x14ac:dyDescent="0.25">
      <c r="A382" s="3">
        <v>2865</v>
      </c>
      <c r="B382" s="3" t="s">
        <v>3273</v>
      </c>
      <c r="C382" s="3" t="s">
        <v>1200</v>
      </c>
      <c r="D382" s="3" t="s">
        <v>1200</v>
      </c>
      <c r="E382" s="3" t="s">
        <v>2243</v>
      </c>
      <c r="F382" s="4" t="s">
        <v>1228</v>
      </c>
      <c r="G382" s="3" t="s">
        <v>3274</v>
      </c>
      <c r="H382" s="4" t="str">
        <f>IFERROR(VLOOKUP(ENDEREÇOS_oficial[[#This Row],[CIDADE]]&amp;ENDEREÇOS_oficial[[#This Row],[BAIRRO]],[1]Regionais!K:N,4,0),"-")</f>
        <v>-</v>
      </c>
      <c r="I382" s="4" t="str">
        <f>IFERROR(VLOOKUP(ENDEREÇOS_oficial[[#This Row],[CIDADE]]&amp;ENDEREÇOS_oficial[[#This Row],[BAIRRO]],[1]Regionais!K:O,5,0),"-")</f>
        <v>-</v>
      </c>
      <c r="J382" s="3" t="s">
        <v>2245</v>
      </c>
      <c r="K382" s="3" t="s">
        <v>3275</v>
      </c>
      <c r="L382" s="3" t="s">
        <v>3276</v>
      </c>
      <c r="M382" s="4" t="s">
        <v>3277</v>
      </c>
    </row>
    <row r="383" spans="1:13" x14ac:dyDescent="0.25">
      <c r="A383" s="3">
        <v>2866</v>
      </c>
      <c r="B383" s="3" t="s">
        <v>3278</v>
      </c>
      <c r="C383" s="3" t="s">
        <v>1200</v>
      </c>
      <c r="D383" s="3" t="s">
        <v>1200</v>
      </c>
      <c r="E383" s="3" t="s">
        <v>3279</v>
      </c>
      <c r="F383" s="4" t="s">
        <v>2237</v>
      </c>
      <c r="G383" s="3" t="s">
        <v>132</v>
      </c>
      <c r="H383" s="4" t="str">
        <f>IFERROR(VLOOKUP(ENDEREÇOS_oficial[[#This Row],[CIDADE]]&amp;ENDEREÇOS_oficial[[#This Row],[BAIRRO]],[1]Regionais!K:N,4,0),"-")</f>
        <v>-</v>
      </c>
      <c r="I383" s="4" t="str">
        <f>IFERROR(VLOOKUP(ENDEREÇOS_oficial[[#This Row],[CIDADE]]&amp;ENDEREÇOS_oficial[[#This Row],[BAIRRO]],[1]Regionais!K:O,5,0),"-")</f>
        <v>-</v>
      </c>
      <c r="J383" s="3" t="s">
        <v>1778</v>
      </c>
      <c r="K383" s="3" t="s">
        <v>3280</v>
      </c>
      <c r="L383" s="3" t="s">
        <v>3281</v>
      </c>
      <c r="M383" s="4" t="s">
        <v>3282</v>
      </c>
    </row>
    <row r="384" spans="1:13" x14ac:dyDescent="0.25">
      <c r="A384" s="3">
        <v>2871</v>
      </c>
      <c r="B384" s="3" t="s">
        <v>3283</v>
      </c>
      <c r="C384" s="3" t="s">
        <v>1200</v>
      </c>
      <c r="D384" s="3" t="s">
        <v>1200</v>
      </c>
      <c r="E384" s="3" t="s">
        <v>3284</v>
      </c>
      <c r="F384" s="4" t="s">
        <v>3285</v>
      </c>
      <c r="G384" s="3" t="s">
        <v>2019</v>
      </c>
      <c r="H384" s="4" t="str">
        <f>IFERROR(VLOOKUP(ENDEREÇOS_oficial[[#This Row],[CIDADE]]&amp;ENDEREÇOS_oficial[[#This Row],[BAIRRO]],[1]Regionais!K:N,4,0),"-")</f>
        <v>-</v>
      </c>
      <c r="I384" s="4" t="str">
        <f>IFERROR(VLOOKUP(ENDEREÇOS_oficial[[#This Row],[CIDADE]]&amp;ENDEREÇOS_oficial[[#This Row],[BAIRRO]],[1]Regionais!K:O,5,0),"-")</f>
        <v>-</v>
      </c>
      <c r="J384" s="3" t="s">
        <v>1346</v>
      </c>
      <c r="K384" s="3" t="s">
        <v>3286</v>
      </c>
      <c r="L384" s="3" t="s">
        <v>3287</v>
      </c>
      <c r="M384" s="4" t="s">
        <v>3288</v>
      </c>
    </row>
    <row r="385" spans="1:13" x14ac:dyDescent="0.25">
      <c r="A385" s="3">
        <v>2891</v>
      </c>
      <c r="B385" s="3" t="s">
        <v>3289</v>
      </c>
      <c r="C385" s="3" t="s">
        <v>1200</v>
      </c>
      <c r="D385" s="3" t="s">
        <v>1200</v>
      </c>
      <c r="E385" s="3" t="s">
        <v>3290</v>
      </c>
      <c r="F385" s="4" t="s">
        <v>3291</v>
      </c>
      <c r="G385" s="3" t="s">
        <v>3292</v>
      </c>
      <c r="H385" s="4" t="str">
        <f>IFERROR(VLOOKUP(ENDEREÇOS_oficial[[#This Row],[CIDADE]]&amp;ENDEREÇOS_oficial[[#This Row],[BAIRRO]],[1]Regionais!K:N,4,0),"-")</f>
        <v>-</v>
      </c>
      <c r="I385" s="4" t="str">
        <f>IFERROR(VLOOKUP(ENDEREÇOS_oficial[[#This Row],[CIDADE]]&amp;ENDEREÇOS_oficial[[#This Row],[BAIRRO]],[1]Regionais!K:O,5,0),"-")</f>
        <v>-</v>
      </c>
      <c r="J385" s="3" t="s">
        <v>3039</v>
      </c>
      <c r="K385" s="3" t="s">
        <v>3293</v>
      </c>
      <c r="L385" s="3" t="s">
        <v>3294</v>
      </c>
      <c r="M385" s="4" t="s">
        <v>3295</v>
      </c>
    </row>
    <row r="386" spans="1:13" x14ac:dyDescent="0.25">
      <c r="A386" s="3">
        <v>2892</v>
      </c>
      <c r="B386" s="3" t="s">
        <v>3296</v>
      </c>
      <c r="C386" s="3" t="s">
        <v>1299</v>
      </c>
      <c r="D386" s="3" t="s">
        <v>3297</v>
      </c>
      <c r="E386" s="3" t="s">
        <v>3298</v>
      </c>
      <c r="F386" s="4" t="s">
        <v>3299</v>
      </c>
      <c r="G386" s="3" t="s">
        <v>132</v>
      </c>
      <c r="H386" s="4" t="str">
        <f>IFERROR(VLOOKUP(ENDEREÇOS_oficial[[#This Row],[CIDADE]]&amp;ENDEREÇOS_oficial[[#This Row],[BAIRRO]],[1]Regionais!K:N,4,0),"-")</f>
        <v>-</v>
      </c>
      <c r="I386" s="4" t="str">
        <f>IFERROR(VLOOKUP(ENDEREÇOS_oficial[[#This Row],[CIDADE]]&amp;ENDEREÇOS_oficial[[#This Row],[BAIRRO]],[1]Regionais!K:O,5,0),"-")</f>
        <v>-</v>
      </c>
      <c r="J386" s="3" t="s">
        <v>3257</v>
      </c>
      <c r="K386" s="3" t="s">
        <v>3300</v>
      </c>
      <c r="L386" s="3" t="s">
        <v>3301</v>
      </c>
      <c r="M386" s="4" t="s">
        <v>3302</v>
      </c>
    </row>
    <row r="387" spans="1:13" x14ac:dyDescent="0.25">
      <c r="A387" s="3">
        <v>2902</v>
      </c>
      <c r="B387" s="3" t="s">
        <v>3303</v>
      </c>
      <c r="C387" s="3" t="s">
        <v>1200</v>
      </c>
      <c r="D387" s="3" t="s">
        <v>1200</v>
      </c>
      <c r="E387" s="3" t="s">
        <v>3304</v>
      </c>
      <c r="F387" s="4" t="s">
        <v>3305</v>
      </c>
      <c r="G387" s="3" t="s">
        <v>132</v>
      </c>
      <c r="H387" s="4" t="str">
        <f>IFERROR(VLOOKUP(ENDEREÇOS_oficial[[#This Row],[CIDADE]]&amp;ENDEREÇOS_oficial[[#This Row],[BAIRRO]],[1]Regionais!K:N,4,0),"-")</f>
        <v>-</v>
      </c>
      <c r="I387" s="4" t="str">
        <f>IFERROR(VLOOKUP(ENDEREÇOS_oficial[[#This Row],[CIDADE]]&amp;ENDEREÇOS_oficial[[#This Row],[BAIRRO]],[1]Regionais!K:O,5,0),"-")</f>
        <v>C</v>
      </c>
      <c r="J387" s="3" t="s">
        <v>533</v>
      </c>
      <c r="K387" s="3" t="s">
        <v>3306</v>
      </c>
      <c r="L387" s="3" t="s">
        <v>3307</v>
      </c>
      <c r="M387" s="4" t="s">
        <v>3308</v>
      </c>
    </row>
    <row r="388" spans="1:13" x14ac:dyDescent="0.25">
      <c r="A388" s="3">
        <v>2909</v>
      </c>
      <c r="B388" s="3" t="s">
        <v>3309</v>
      </c>
      <c r="C388" s="3" t="s">
        <v>27</v>
      </c>
      <c r="D388" s="3" t="s">
        <v>1200</v>
      </c>
      <c r="E388" s="3" t="s">
        <v>3310</v>
      </c>
      <c r="F388" s="4" t="s">
        <v>3311</v>
      </c>
      <c r="G388" s="3" t="s">
        <v>3312</v>
      </c>
      <c r="H388" s="4" t="str">
        <f>IFERROR(VLOOKUP(ENDEREÇOS_oficial[[#This Row],[CIDADE]]&amp;ENDEREÇOS_oficial[[#This Row],[BAIRRO]],[1]Regionais!K:N,4,0),"-")</f>
        <v>-</v>
      </c>
      <c r="I388" s="4" t="str">
        <f>IFERROR(VLOOKUP(ENDEREÇOS_oficial[[#This Row],[CIDADE]]&amp;ENDEREÇOS_oficial[[#This Row],[BAIRRO]],[1]Regionais!K:O,5,0),"-")</f>
        <v>C</v>
      </c>
      <c r="J388" s="3" t="s">
        <v>479</v>
      </c>
      <c r="K388" s="3" t="s">
        <v>3313</v>
      </c>
      <c r="L388" s="3" t="s">
        <v>3314</v>
      </c>
      <c r="M388" s="4" t="s">
        <v>3315</v>
      </c>
    </row>
    <row r="389" spans="1:13" x14ac:dyDescent="0.25">
      <c r="A389" s="3">
        <v>2924</v>
      </c>
      <c r="B389" s="3" t="s">
        <v>3316</v>
      </c>
      <c r="C389" s="3" t="s">
        <v>1200</v>
      </c>
      <c r="D389" s="3" t="s">
        <v>1200</v>
      </c>
      <c r="E389" s="3" t="s">
        <v>3317</v>
      </c>
      <c r="F389" s="4" t="s">
        <v>3318</v>
      </c>
      <c r="G389" s="3" t="s">
        <v>132</v>
      </c>
      <c r="H389" s="4" t="str">
        <f>IFERROR(VLOOKUP(ENDEREÇOS_oficial[[#This Row],[CIDADE]]&amp;ENDEREÇOS_oficial[[#This Row],[BAIRRO]],[1]Regionais!K:N,4,0),"-")</f>
        <v>-</v>
      </c>
      <c r="I389" s="4" t="str">
        <f>IFERROR(VLOOKUP(ENDEREÇOS_oficial[[#This Row],[CIDADE]]&amp;ENDEREÇOS_oficial[[#This Row],[BAIRRO]],[1]Regionais!K:O,5,0),"-")</f>
        <v>-</v>
      </c>
      <c r="J389" s="3" t="s">
        <v>1550</v>
      </c>
      <c r="K389" s="3" t="s">
        <v>3319</v>
      </c>
      <c r="L389" s="3" t="s">
        <v>3320</v>
      </c>
      <c r="M389" s="4" t="s">
        <v>3321</v>
      </c>
    </row>
    <row r="390" spans="1:13" x14ac:dyDescent="0.25">
      <c r="A390" s="3">
        <v>2925</v>
      </c>
      <c r="B390" s="3" t="s">
        <v>3322</v>
      </c>
      <c r="C390" s="3" t="s">
        <v>1200</v>
      </c>
      <c r="D390" s="3" t="s">
        <v>1200</v>
      </c>
      <c r="E390" s="3" t="s">
        <v>3323</v>
      </c>
      <c r="F390" s="4" t="s">
        <v>3324</v>
      </c>
      <c r="G390" s="3" t="s">
        <v>3325</v>
      </c>
      <c r="H390" s="4" t="str">
        <f>IFERROR(VLOOKUP(ENDEREÇOS_oficial[[#This Row],[CIDADE]]&amp;ENDEREÇOS_oficial[[#This Row],[BAIRRO]],[1]Regionais!K:N,4,0),"-")</f>
        <v>-</v>
      </c>
      <c r="I390" s="4" t="str">
        <f>IFERROR(VLOOKUP(ENDEREÇOS_oficial[[#This Row],[CIDADE]]&amp;ENDEREÇOS_oficial[[#This Row],[BAIRRO]],[1]Regionais!K:O,5,0),"-")</f>
        <v>-</v>
      </c>
      <c r="J390" s="3" t="s">
        <v>3039</v>
      </c>
      <c r="K390" s="3" t="s">
        <v>3326</v>
      </c>
      <c r="L390" s="3" t="s">
        <v>3327</v>
      </c>
      <c r="M390" s="4" t="s">
        <v>3328</v>
      </c>
    </row>
    <row r="391" spans="1:13" x14ac:dyDescent="0.25">
      <c r="A391" s="3">
        <v>2939</v>
      </c>
      <c r="B391" s="3" t="s">
        <v>3329</v>
      </c>
      <c r="C391" s="3" t="s">
        <v>1323</v>
      </c>
      <c r="D391" s="3" t="s">
        <v>1200</v>
      </c>
      <c r="E391" s="3" t="s">
        <v>3330</v>
      </c>
      <c r="F391" s="4" t="s">
        <v>3331</v>
      </c>
      <c r="G391" s="3" t="s">
        <v>132</v>
      </c>
      <c r="H391" s="4" t="str">
        <f>IFERROR(VLOOKUP(ENDEREÇOS_oficial[[#This Row],[CIDADE]]&amp;ENDEREÇOS_oficial[[#This Row],[BAIRRO]],[1]Regionais!K:N,4,0),"-")</f>
        <v>-</v>
      </c>
      <c r="I391" s="4" t="str">
        <f>IFERROR(VLOOKUP(ENDEREÇOS_oficial[[#This Row],[CIDADE]]&amp;ENDEREÇOS_oficial[[#This Row],[BAIRRO]],[1]Regionais!K:O,5,0),"-")</f>
        <v>-</v>
      </c>
      <c r="J391" s="3" t="s">
        <v>3257</v>
      </c>
      <c r="K391" s="3" t="s">
        <v>3332</v>
      </c>
      <c r="L391" s="3" t="s">
        <v>3333</v>
      </c>
      <c r="M391" s="4" t="s">
        <v>3334</v>
      </c>
    </row>
    <row r="392" spans="1:13" x14ac:dyDescent="0.25">
      <c r="A392" s="3">
        <v>2951</v>
      </c>
      <c r="B392" s="3" t="s">
        <v>3335</v>
      </c>
      <c r="C392" s="3" t="s">
        <v>1299</v>
      </c>
      <c r="D392" s="3" t="s">
        <v>779</v>
      </c>
      <c r="E392" s="3" t="s">
        <v>3336</v>
      </c>
      <c r="F392" s="4" t="s">
        <v>3337</v>
      </c>
      <c r="G392" s="3" t="s">
        <v>132</v>
      </c>
      <c r="H392" s="4" t="str">
        <f>IFERROR(VLOOKUP(ENDEREÇOS_oficial[[#This Row],[CIDADE]]&amp;ENDEREÇOS_oficial[[#This Row],[BAIRRO]],[1]Regionais!K:N,4,0),"-")</f>
        <v>-</v>
      </c>
      <c r="I392" s="4" t="str">
        <f>IFERROR(VLOOKUP(ENDEREÇOS_oficial[[#This Row],[CIDADE]]&amp;ENDEREÇOS_oficial[[#This Row],[BAIRRO]],[1]Regionais!K:O,5,0),"-")</f>
        <v>-</v>
      </c>
      <c r="J392" s="3" t="s">
        <v>1496</v>
      </c>
      <c r="K392" s="3" t="s">
        <v>3338</v>
      </c>
      <c r="L392" s="3" t="s">
        <v>3339</v>
      </c>
      <c r="M392" s="4" t="s">
        <v>3340</v>
      </c>
    </row>
    <row r="393" spans="1:13" x14ac:dyDescent="0.25">
      <c r="A393" s="3">
        <v>2979</v>
      </c>
      <c r="B393" s="3" t="s">
        <v>3341</v>
      </c>
      <c r="C393" s="3" t="s">
        <v>1632</v>
      </c>
      <c r="D393" s="3" t="s">
        <v>3342</v>
      </c>
      <c r="E393" s="3" t="s">
        <v>3343</v>
      </c>
      <c r="F393" s="4" t="s">
        <v>3344</v>
      </c>
      <c r="G393" s="3" t="s">
        <v>3345</v>
      </c>
      <c r="H393" s="4" t="str">
        <f>IFERROR(VLOOKUP(ENDEREÇOS_oficial[[#This Row],[CIDADE]]&amp;ENDEREÇOS_oficial[[#This Row],[BAIRRO]],[1]Regionais!K:N,4,0),"-")</f>
        <v>-</v>
      </c>
      <c r="I393" s="4" t="str">
        <f>IFERROR(VLOOKUP(ENDEREÇOS_oficial[[#This Row],[CIDADE]]&amp;ENDEREÇOS_oficial[[#This Row],[BAIRRO]],[1]Regionais!K:O,5,0),"-")</f>
        <v>-</v>
      </c>
      <c r="J393" s="3" t="s">
        <v>1556</v>
      </c>
      <c r="K393" s="3" t="s">
        <v>3346</v>
      </c>
      <c r="L393" s="3" t="s">
        <v>3347</v>
      </c>
      <c r="M393" s="4" t="s">
        <v>3348</v>
      </c>
    </row>
    <row r="394" spans="1:13" x14ac:dyDescent="0.25">
      <c r="A394" s="3">
        <v>2990</v>
      </c>
      <c r="B394" s="3" t="s">
        <v>671</v>
      </c>
      <c r="C394" s="3" t="s">
        <v>1299</v>
      </c>
      <c r="D394" s="3" t="s">
        <v>3157</v>
      </c>
      <c r="E394" s="3" t="s">
        <v>3349</v>
      </c>
      <c r="F394" s="4" t="s">
        <v>3350</v>
      </c>
      <c r="G394" s="3" t="s">
        <v>175</v>
      </c>
      <c r="H394" s="4">
        <f>IFERROR(VLOOKUP(ENDEREÇOS_oficial[[#This Row],[CIDADE]]&amp;ENDEREÇOS_oficial[[#This Row],[BAIRRO]],[1]Regionais!K:N,4,0),"-")</f>
        <v>1</v>
      </c>
      <c r="I394" s="4" t="str">
        <f>IFERROR(VLOOKUP(ENDEREÇOS_oficial[[#This Row],[CIDADE]]&amp;ENDEREÇOS_oficial[[#This Row],[BAIRRO]],[1]Regionais!K:O,5,0),"-")</f>
        <v>C</v>
      </c>
      <c r="J394" s="3" t="s">
        <v>20</v>
      </c>
      <c r="K394" s="3" t="s">
        <v>672</v>
      </c>
      <c r="L394" s="3" t="s">
        <v>673</v>
      </c>
      <c r="M394" s="4" t="s">
        <v>674</v>
      </c>
    </row>
    <row r="395" spans="1:13" x14ac:dyDescent="0.25">
      <c r="A395" s="3">
        <v>2993</v>
      </c>
      <c r="B395" s="3" t="s">
        <v>3351</v>
      </c>
      <c r="C395" s="3" t="s">
        <v>1200</v>
      </c>
      <c r="D395" s="3" t="s">
        <v>1200</v>
      </c>
      <c r="E395" s="3" t="s">
        <v>3170</v>
      </c>
      <c r="F395" s="4" t="s">
        <v>3352</v>
      </c>
      <c r="G395" s="3" t="s">
        <v>132</v>
      </c>
      <c r="H395" s="4" t="str">
        <f>IFERROR(VLOOKUP(ENDEREÇOS_oficial[[#This Row],[CIDADE]]&amp;ENDEREÇOS_oficial[[#This Row],[BAIRRO]],[1]Regionais!K:N,4,0),"-")</f>
        <v>-</v>
      </c>
      <c r="I395" s="4" t="str">
        <f>IFERROR(VLOOKUP(ENDEREÇOS_oficial[[#This Row],[CIDADE]]&amp;ENDEREÇOS_oficial[[#This Row],[BAIRRO]],[1]Regionais!K:O,5,0),"-")</f>
        <v>-</v>
      </c>
      <c r="J395" s="3" t="s">
        <v>3039</v>
      </c>
      <c r="K395" s="3" t="s">
        <v>3353</v>
      </c>
      <c r="L395" s="3" t="s">
        <v>3354</v>
      </c>
      <c r="M395" s="4" t="s">
        <v>3355</v>
      </c>
    </row>
    <row r="396" spans="1:13" x14ac:dyDescent="0.25">
      <c r="A396" s="3">
        <v>3021</v>
      </c>
      <c r="B396" s="3" t="s">
        <v>3356</v>
      </c>
      <c r="C396" s="3" t="s">
        <v>1323</v>
      </c>
      <c r="D396" s="3" t="s">
        <v>1200</v>
      </c>
      <c r="E396" s="3" t="s">
        <v>3357</v>
      </c>
      <c r="F396" s="4" t="s">
        <v>3358</v>
      </c>
      <c r="G396" s="3" t="s">
        <v>3359</v>
      </c>
      <c r="H396" s="4">
        <f>IFERROR(VLOOKUP(ENDEREÇOS_oficial[[#This Row],[CIDADE]]&amp;ENDEREÇOS_oficial[[#This Row],[BAIRRO]],[1]Regionais!K:N,4,0),"-")</f>
        <v>11</v>
      </c>
      <c r="I396" s="4" t="str">
        <f>IFERROR(VLOOKUP(ENDEREÇOS_oficial[[#This Row],[CIDADE]]&amp;ENDEREÇOS_oficial[[#This Row],[BAIRRO]],[1]Regionais!K:O,5,0),"-")</f>
        <v>C</v>
      </c>
      <c r="J396" s="3" t="s">
        <v>20</v>
      </c>
      <c r="K396" s="3" t="s">
        <v>3360</v>
      </c>
      <c r="L396" s="3" t="s">
        <v>3361</v>
      </c>
      <c r="M396" s="4" t="s">
        <v>3362</v>
      </c>
    </row>
    <row r="397" spans="1:13" x14ac:dyDescent="0.25">
      <c r="A397" s="3">
        <v>3023</v>
      </c>
      <c r="B397" s="3" t="s">
        <v>3363</v>
      </c>
      <c r="C397" s="3" t="s">
        <v>1200</v>
      </c>
      <c r="D397" s="3" t="s">
        <v>1200</v>
      </c>
      <c r="E397" s="3" t="s">
        <v>3364</v>
      </c>
      <c r="F397" s="4" t="s">
        <v>3365</v>
      </c>
      <c r="G397" s="3" t="s">
        <v>3366</v>
      </c>
      <c r="H397" s="4" t="str">
        <f>IFERROR(VLOOKUP(ENDEREÇOS_oficial[[#This Row],[CIDADE]]&amp;ENDEREÇOS_oficial[[#This Row],[BAIRRO]],[1]Regionais!K:N,4,0),"-")</f>
        <v>-</v>
      </c>
      <c r="I397" s="4" t="str">
        <f>IFERROR(VLOOKUP(ENDEREÇOS_oficial[[#This Row],[CIDADE]]&amp;ENDEREÇOS_oficial[[#This Row],[BAIRRO]],[1]Regionais!K:O,5,0),"-")</f>
        <v>-</v>
      </c>
      <c r="J397" s="3" t="s">
        <v>3039</v>
      </c>
      <c r="K397" s="3" t="s">
        <v>3367</v>
      </c>
      <c r="L397" s="3" t="s">
        <v>3368</v>
      </c>
      <c r="M397" s="4" t="s">
        <v>3369</v>
      </c>
    </row>
    <row r="398" spans="1:13" x14ac:dyDescent="0.25">
      <c r="A398" s="3">
        <v>3035</v>
      </c>
      <c r="B398" s="3" t="s">
        <v>3370</v>
      </c>
      <c r="C398" s="3" t="s">
        <v>1200</v>
      </c>
      <c r="D398" s="3" t="s">
        <v>1200</v>
      </c>
      <c r="E398" s="3" t="s">
        <v>3371</v>
      </c>
      <c r="F398" s="4" t="s">
        <v>1228</v>
      </c>
      <c r="G398" s="3" t="s">
        <v>2019</v>
      </c>
      <c r="H398" s="4" t="str">
        <f>IFERROR(VLOOKUP(ENDEREÇOS_oficial[[#This Row],[CIDADE]]&amp;ENDEREÇOS_oficial[[#This Row],[BAIRRO]],[1]Regionais!K:N,4,0),"-")</f>
        <v>-</v>
      </c>
      <c r="I398" s="4" t="str">
        <f>IFERROR(VLOOKUP(ENDEREÇOS_oficial[[#This Row],[CIDADE]]&amp;ENDEREÇOS_oficial[[#This Row],[BAIRRO]],[1]Regionais!K:O,5,0),"-")</f>
        <v>-</v>
      </c>
      <c r="J398" s="3" t="s">
        <v>1458</v>
      </c>
      <c r="K398" s="3" t="s">
        <v>3372</v>
      </c>
      <c r="L398" s="3" t="s">
        <v>3373</v>
      </c>
      <c r="M398" s="4" t="s">
        <v>3374</v>
      </c>
    </row>
    <row r="399" spans="1:13" x14ac:dyDescent="0.25">
      <c r="A399" s="3">
        <v>3059</v>
      </c>
      <c r="B399" s="3" t="s">
        <v>3375</v>
      </c>
      <c r="C399" s="3" t="s">
        <v>117</v>
      </c>
      <c r="D399" s="3" t="s">
        <v>1200</v>
      </c>
      <c r="E399" s="3" t="s">
        <v>3376</v>
      </c>
      <c r="F399" s="4" t="s">
        <v>3217</v>
      </c>
      <c r="G399" s="3" t="s">
        <v>425</v>
      </c>
      <c r="H399" s="4">
        <f>IFERROR(VLOOKUP(ENDEREÇOS_oficial[[#This Row],[CIDADE]]&amp;ENDEREÇOS_oficial[[#This Row],[BAIRRO]],[1]Regionais!K:N,4,0),"-")</f>
        <v>8</v>
      </c>
      <c r="I399" s="4" t="str">
        <f>IFERROR(VLOOKUP(ENDEREÇOS_oficial[[#This Row],[CIDADE]]&amp;ENDEREÇOS_oficial[[#This Row],[BAIRRO]],[1]Regionais!K:O,5,0),"-")</f>
        <v>C</v>
      </c>
      <c r="J399" s="3" t="s">
        <v>20</v>
      </c>
      <c r="K399" s="3" t="s">
        <v>3377</v>
      </c>
      <c r="L399" s="3" t="s">
        <v>3378</v>
      </c>
      <c r="M399" s="4" t="s">
        <v>427</v>
      </c>
    </row>
    <row r="400" spans="1:13" x14ac:dyDescent="0.25">
      <c r="A400" s="3">
        <v>3078</v>
      </c>
      <c r="B400" s="3" t="s">
        <v>820</v>
      </c>
      <c r="C400" s="3" t="s">
        <v>733</v>
      </c>
      <c r="D400" s="3" t="s">
        <v>821</v>
      </c>
      <c r="E400" s="3" t="s">
        <v>3379</v>
      </c>
      <c r="F400" s="4" t="s">
        <v>3380</v>
      </c>
      <c r="G400" s="3" t="s">
        <v>425</v>
      </c>
      <c r="H400" s="4">
        <f>IFERROR(VLOOKUP(ENDEREÇOS_oficial[[#This Row],[CIDADE]]&amp;ENDEREÇOS_oficial[[#This Row],[BAIRRO]],[1]Regionais!K:N,4,0),"-")</f>
        <v>8</v>
      </c>
      <c r="I400" s="4" t="str">
        <f>IFERROR(VLOOKUP(ENDEREÇOS_oficial[[#This Row],[CIDADE]]&amp;ENDEREÇOS_oficial[[#This Row],[BAIRRO]],[1]Regionais!K:O,5,0),"-")</f>
        <v>C</v>
      </c>
      <c r="J400" s="3" t="s">
        <v>20</v>
      </c>
      <c r="K400" s="3" t="s">
        <v>822</v>
      </c>
      <c r="L400" s="3" t="s">
        <v>3381</v>
      </c>
      <c r="M400" s="4" t="s">
        <v>3382</v>
      </c>
    </row>
    <row r="401" spans="1:13" x14ac:dyDescent="0.25">
      <c r="A401" s="3">
        <v>3106</v>
      </c>
      <c r="B401" s="3" t="s">
        <v>3383</v>
      </c>
      <c r="C401" s="3" t="s">
        <v>733</v>
      </c>
      <c r="D401" s="3" t="s">
        <v>2564</v>
      </c>
      <c r="E401" s="3" t="s">
        <v>3384</v>
      </c>
      <c r="F401" s="4" t="s">
        <v>3385</v>
      </c>
      <c r="G401" s="3" t="s">
        <v>132</v>
      </c>
      <c r="H401" s="4" t="str">
        <f>IFERROR(VLOOKUP(ENDEREÇOS_oficial[[#This Row],[CIDADE]]&amp;ENDEREÇOS_oficial[[#This Row],[BAIRRO]],[1]Regionais!K:N,4,0),"-")</f>
        <v>-</v>
      </c>
      <c r="I401" s="4" t="str">
        <f>IFERROR(VLOOKUP(ENDEREÇOS_oficial[[#This Row],[CIDADE]]&amp;ENDEREÇOS_oficial[[#This Row],[BAIRRO]],[1]Regionais!K:O,5,0),"-")</f>
        <v>-</v>
      </c>
      <c r="J401" s="3" t="s">
        <v>1563</v>
      </c>
      <c r="K401" s="3" t="s">
        <v>3386</v>
      </c>
      <c r="L401" s="3" t="s">
        <v>3387</v>
      </c>
      <c r="M401" s="4" t="s">
        <v>3388</v>
      </c>
    </row>
    <row r="402" spans="1:13" x14ac:dyDescent="0.25">
      <c r="A402" s="3">
        <v>3119</v>
      </c>
      <c r="B402" s="3" t="s">
        <v>3389</v>
      </c>
      <c r="C402" s="3" t="s">
        <v>733</v>
      </c>
      <c r="D402" s="3" t="s">
        <v>2564</v>
      </c>
      <c r="E402" s="3" t="s">
        <v>2422</v>
      </c>
      <c r="F402" s="4" t="s">
        <v>3390</v>
      </c>
      <c r="G402" s="3" t="s">
        <v>132</v>
      </c>
      <c r="H402" s="4" t="str">
        <f>IFERROR(VLOOKUP(ENDEREÇOS_oficial[[#This Row],[CIDADE]]&amp;ENDEREÇOS_oficial[[#This Row],[BAIRRO]],[1]Regionais!K:N,4,0),"-")</f>
        <v>-</v>
      </c>
      <c r="I402" s="4" t="str">
        <f>IFERROR(VLOOKUP(ENDEREÇOS_oficial[[#This Row],[CIDADE]]&amp;ENDEREÇOS_oficial[[#This Row],[BAIRRO]],[1]Regionais!K:O,5,0),"-")</f>
        <v>-</v>
      </c>
      <c r="J402" s="3" t="s">
        <v>2245</v>
      </c>
      <c r="K402" s="3" t="s">
        <v>3391</v>
      </c>
      <c r="L402" s="3" t="s">
        <v>3392</v>
      </c>
      <c r="M402" s="4" t="s">
        <v>3393</v>
      </c>
    </row>
    <row r="403" spans="1:13" x14ac:dyDescent="0.25">
      <c r="A403" s="3">
        <v>3124</v>
      </c>
      <c r="B403" s="3" t="s">
        <v>3394</v>
      </c>
      <c r="C403" s="3" t="s">
        <v>1200</v>
      </c>
      <c r="D403" s="3" t="s">
        <v>1200</v>
      </c>
      <c r="E403" s="3" t="s">
        <v>3395</v>
      </c>
      <c r="F403" s="4" t="s">
        <v>1431</v>
      </c>
      <c r="G403" s="3" t="s">
        <v>132</v>
      </c>
      <c r="H403" s="4" t="str">
        <f>IFERROR(VLOOKUP(ENDEREÇOS_oficial[[#This Row],[CIDADE]]&amp;ENDEREÇOS_oficial[[#This Row],[BAIRRO]],[1]Regionais!K:N,4,0),"-")</f>
        <v>-</v>
      </c>
      <c r="I403" s="4" t="str">
        <f>IFERROR(VLOOKUP(ENDEREÇOS_oficial[[#This Row],[CIDADE]]&amp;ENDEREÇOS_oficial[[#This Row],[BAIRRO]],[1]Regionais!K:O,5,0),"-")</f>
        <v>-</v>
      </c>
      <c r="J403" s="3" t="s">
        <v>3212</v>
      </c>
      <c r="K403" s="3" t="s">
        <v>3396</v>
      </c>
      <c r="L403" s="3" t="s">
        <v>3397</v>
      </c>
      <c r="M403" s="4" t="s">
        <v>3398</v>
      </c>
    </row>
    <row r="404" spans="1:13" x14ac:dyDescent="0.25">
      <c r="A404" s="3">
        <v>3129</v>
      </c>
      <c r="B404" s="3" t="s">
        <v>3399</v>
      </c>
      <c r="C404" s="3" t="s">
        <v>1200</v>
      </c>
      <c r="D404" s="3" t="s">
        <v>1200</v>
      </c>
      <c r="E404" s="3" t="s">
        <v>3400</v>
      </c>
      <c r="F404" s="4" t="s">
        <v>1228</v>
      </c>
      <c r="G404" s="3" t="s">
        <v>132</v>
      </c>
      <c r="H404" s="4" t="str">
        <f>IFERROR(VLOOKUP(ENDEREÇOS_oficial[[#This Row],[CIDADE]]&amp;ENDEREÇOS_oficial[[#This Row],[BAIRRO]],[1]Regionais!K:N,4,0),"-")</f>
        <v>-</v>
      </c>
      <c r="I404" s="4" t="str">
        <f>IFERROR(VLOOKUP(ENDEREÇOS_oficial[[#This Row],[CIDADE]]&amp;ENDEREÇOS_oficial[[#This Row],[BAIRRO]],[1]Regionais!K:O,5,0),"-")</f>
        <v>-</v>
      </c>
      <c r="J404" s="3" t="s">
        <v>2579</v>
      </c>
      <c r="K404" s="3" t="s">
        <v>3401</v>
      </c>
      <c r="L404" s="3" t="s">
        <v>3402</v>
      </c>
      <c r="M404" s="4" t="s">
        <v>3403</v>
      </c>
    </row>
    <row r="405" spans="1:13" x14ac:dyDescent="0.25">
      <c r="A405" s="3">
        <v>3141</v>
      </c>
      <c r="B405" s="3" t="s">
        <v>3404</v>
      </c>
      <c r="C405" s="3" t="s">
        <v>1200</v>
      </c>
      <c r="D405" s="3" t="s">
        <v>1200</v>
      </c>
      <c r="E405" s="3" t="s">
        <v>3405</v>
      </c>
      <c r="F405" s="4" t="s">
        <v>3406</v>
      </c>
      <c r="G405" s="3" t="s">
        <v>62</v>
      </c>
      <c r="H405" s="4">
        <f>IFERROR(VLOOKUP(ENDEREÇOS_oficial[[#This Row],[CIDADE]]&amp;ENDEREÇOS_oficial[[#This Row],[BAIRRO]],[1]Regionais!K:N,4,0),"-")</f>
        <v>7</v>
      </c>
      <c r="I405" s="4" t="str">
        <f>IFERROR(VLOOKUP(ENDEREÇOS_oficial[[#This Row],[CIDADE]]&amp;ENDEREÇOS_oficial[[#This Row],[BAIRRO]],[1]Regionais!K:O,5,0),"-")</f>
        <v>A</v>
      </c>
      <c r="J405" s="3" t="s">
        <v>20</v>
      </c>
      <c r="K405" s="3" t="s">
        <v>3407</v>
      </c>
      <c r="L405" s="3" t="s">
        <v>3408</v>
      </c>
      <c r="M405" s="4" t="s">
        <v>3409</v>
      </c>
    </row>
    <row r="406" spans="1:13" x14ac:dyDescent="0.25">
      <c r="A406" s="3">
        <v>3149</v>
      </c>
      <c r="B406" s="3" t="s">
        <v>3410</v>
      </c>
      <c r="C406" s="3" t="s">
        <v>1200</v>
      </c>
      <c r="D406" s="3" t="s">
        <v>1200</v>
      </c>
      <c r="E406" s="3" t="s">
        <v>3395</v>
      </c>
      <c r="F406" s="4" t="s">
        <v>1972</v>
      </c>
      <c r="G406" s="3" t="s">
        <v>132</v>
      </c>
      <c r="H406" s="4" t="str">
        <f>IFERROR(VLOOKUP(ENDEREÇOS_oficial[[#This Row],[CIDADE]]&amp;ENDEREÇOS_oficial[[#This Row],[BAIRRO]],[1]Regionais!K:N,4,0),"-")</f>
        <v>-</v>
      </c>
      <c r="I406" s="4" t="str">
        <f>IFERROR(VLOOKUP(ENDEREÇOS_oficial[[#This Row],[CIDADE]]&amp;ENDEREÇOS_oficial[[#This Row],[BAIRRO]],[1]Regionais!K:O,5,0),"-")</f>
        <v>-</v>
      </c>
      <c r="J406" s="3" t="s">
        <v>3212</v>
      </c>
      <c r="K406" s="3" t="s">
        <v>3411</v>
      </c>
      <c r="L406" s="3" t="s">
        <v>3412</v>
      </c>
      <c r="M406" s="4" t="s">
        <v>3413</v>
      </c>
    </row>
    <row r="407" spans="1:13" x14ac:dyDescent="0.25">
      <c r="A407" s="3">
        <v>3151</v>
      </c>
      <c r="B407" s="3" t="s">
        <v>3414</v>
      </c>
      <c r="C407" s="3" t="s">
        <v>1200</v>
      </c>
      <c r="D407" s="3" t="s">
        <v>1200</v>
      </c>
      <c r="E407" s="3" t="s">
        <v>3415</v>
      </c>
      <c r="F407" s="4" t="s">
        <v>1228</v>
      </c>
      <c r="G407" s="3" t="s">
        <v>3416</v>
      </c>
      <c r="H407" s="4" t="str">
        <f>IFERROR(VLOOKUP(ENDEREÇOS_oficial[[#This Row],[CIDADE]]&amp;ENDEREÇOS_oficial[[#This Row],[BAIRRO]],[1]Regionais!K:N,4,0),"-")</f>
        <v>-</v>
      </c>
      <c r="I407" s="4" t="str">
        <f>IFERROR(VLOOKUP(ENDEREÇOS_oficial[[#This Row],[CIDADE]]&amp;ENDEREÇOS_oficial[[#This Row],[BAIRRO]],[1]Regionais!K:O,5,0),"-")</f>
        <v>-</v>
      </c>
      <c r="J407" s="3" t="s">
        <v>1563</v>
      </c>
      <c r="K407" s="3" t="s">
        <v>3417</v>
      </c>
      <c r="L407" s="3" t="s">
        <v>2289</v>
      </c>
      <c r="M407" s="4" t="s">
        <v>2290</v>
      </c>
    </row>
    <row r="408" spans="1:13" x14ac:dyDescent="0.25">
      <c r="A408" s="3">
        <v>3158</v>
      </c>
      <c r="B408" s="3" t="s">
        <v>3418</v>
      </c>
      <c r="C408" s="3" t="s">
        <v>1200</v>
      </c>
      <c r="D408" s="3" t="s">
        <v>1200</v>
      </c>
      <c r="E408" s="3" t="s">
        <v>3419</v>
      </c>
      <c r="F408" s="4" t="s">
        <v>1228</v>
      </c>
      <c r="G408" s="3" t="s">
        <v>3420</v>
      </c>
      <c r="H408" s="4" t="str">
        <f>IFERROR(VLOOKUP(ENDEREÇOS_oficial[[#This Row],[CIDADE]]&amp;ENDEREÇOS_oficial[[#This Row],[BAIRRO]],[1]Regionais!K:N,4,0),"-")</f>
        <v>-</v>
      </c>
      <c r="I408" s="4" t="str">
        <f>IFERROR(VLOOKUP(ENDEREÇOS_oficial[[#This Row],[CIDADE]]&amp;ENDEREÇOS_oficial[[#This Row],[BAIRRO]],[1]Regionais!K:O,5,0),"-")</f>
        <v>-</v>
      </c>
      <c r="J408" s="3" t="s">
        <v>3421</v>
      </c>
      <c r="K408" s="3" t="s">
        <v>3422</v>
      </c>
      <c r="L408" s="3" t="s">
        <v>3423</v>
      </c>
      <c r="M408" s="4" t="s">
        <v>3424</v>
      </c>
    </row>
    <row r="409" spans="1:13" x14ac:dyDescent="0.25">
      <c r="A409" s="3">
        <v>3166</v>
      </c>
      <c r="B409" s="3" t="s">
        <v>401</v>
      </c>
      <c r="C409" s="3" t="s">
        <v>15</v>
      </c>
      <c r="D409" s="3" t="s">
        <v>1200</v>
      </c>
      <c r="E409" s="3" t="s">
        <v>1282</v>
      </c>
      <c r="F409" s="4" t="s">
        <v>3425</v>
      </c>
      <c r="G409" s="3" t="s">
        <v>403</v>
      </c>
      <c r="H409" s="4">
        <f>IFERROR(VLOOKUP(ENDEREÇOS_oficial[[#This Row],[CIDADE]]&amp;ENDEREÇOS_oficial[[#This Row],[BAIRRO]],[1]Regionais!K:N,4,0),"-")</f>
        <v>8</v>
      </c>
      <c r="I409" s="4" t="str">
        <f>IFERROR(VLOOKUP(ENDEREÇOS_oficial[[#This Row],[CIDADE]]&amp;ENDEREÇOS_oficial[[#This Row],[BAIRRO]],[1]Regionais!K:O,5,0),"-")</f>
        <v>C</v>
      </c>
      <c r="J409" s="3" t="s">
        <v>20</v>
      </c>
      <c r="K409" s="3" t="s">
        <v>3426</v>
      </c>
      <c r="L409" s="3" t="s">
        <v>404</v>
      </c>
      <c r="M409" s="4" t="s">
        <v>405</v>
      </c>
    </row>
    <row r="410" spans="1:13" x14ac:dyDescent="0.25">
      <c r="A410" s="3">
        <v>3173</v>
      </c>
      <c r="B410" s="3" t="s">
        <v>3427</v>
      </c>
      <c r="C410" s="3" t="s">
        <v>1200</v>
      </c>
      <c r="D410" s="3" t="s">
        <v>3427</v>
      </c>
      <c r="E410" s="3" t="s">
        <v>3428</v>
      </c>
      <c r="F410" s="4" t="s">
        <v>3429</v>
      </c>
      <c r="G410" s="3" t="s">
        <v>132</v>
      </c>
      <c r="H410" s="4" t="str">
        <f>IFERROR(VLOOKUP(ENDEREÇOS_oficial[[#This Row],[CIDADE]]&amp;ENDEREÇOS_oficial[[#This Row],[BAIRRO]],[1]Regionais!K:N,4,0),"-")</f>
        <v>-</v>
      </c>
      <c r="I410" s="4" t="str">
        <f>IFERROR(VLOOKUP(ENDEREÇOS_oficial[[#This Row],[CIDADE]]&amp;ENDEREÇOS_oficial[[#This Row],[BAIRRO]],[1]Regionais!K:O,5,0),"-")</f>
        <v>-</v>
      </c>
      <c r="J410" s="3" t="s">
        <v>3430</v>
      </c>
      <c r="K410" s="3" t="s">
        <v>3431</v>
      </c>
      <c r="L410" s="3" t="s">
        <v>3432</v>
      </c>
      <c r="M410" s="4" t="s">
        <v>3433</v>
      </c>
    </row>
    <row r="411" spans="1:13" x14ac:dyDescent="0.25">
      <c r="A411" s="3">
        <v>3175</v>
      </c>
      <c r="B411" s="3" t="s">
        <v>3434</v>
      </c>
      <c r="C411" s="3" t="s">
        <v>1200</v>
      </c>
      <c r="D411" s="3" t="s">
        <v>1200</v>
      </c>
      <c r="E411" s="3" t="s">
        <v>3395</v>
      </c>
      <c r="F411" s="4" t="s">
        <v>3217</v>
      </c>
      <c r="G411" s="3" t="s">
        <v>132</v>
      </c>
      <c r="H411" s="4" t="str">
        <f>IFERROR(VLOOKUP(ENDEREÇOS_oficial[[#This Row],[CIDADE]]&amp;ENDEREÇOS_oficial[[#This Row],[BAIRRO]],[1]Regionais!K:N,4,0),"-")</f>
        <v>-</v>
      </c>
      <c r="I411" s="4" t="str">
        <f>IFERROR(VLOOKUP(ENDEREÇOS_oficial[[#This Row],[CIDADE]]&amp;ENDEREÇOS_oficial[[#This Row],[BAIRRO]],[1]Regionais!K:O,5,0),"-")</f>
        <v>-</v>
      </c>
      <c r="J411" s="3" t="s">
        <v>3212</v>
      </c>
      <c r="K411" s="3" t="s">
        <v>3435</v>
      </c>
      <c r="L411" s="3" t="s">
        <v>3436</v>
      </c>
      <c r="M411" s="4" t="s">
        <v>3437</v>
      </c>
    </row>
    <row r="412" spans="1:13" x14ac:dyDescent="0.25">
      <c r="A412" s="3">
        <v>3180</v>
      </c>
      <c r="B412" s="3" t="s">
        <v>3438</v>
      </c>
      <c r="C412" s="3" t="s">
        <v>1200</v>
      </c>
      <c r="D412" s="3" t="s">
        <v>1200</v>
      </c>
      <c r="E412" s="3" t="s">
        <v>3439</v>
      </c>
      <c r="F412" s="4" t="s">
        <v>3440</v>
      </c>
      <c r="G412" s="3" t="s">
        <v>491</v>
      </c>
      <c r="H412" s="4" t="str">
        <f>IFERROR(VLOOKUP(ENDEREÇOS_oficial[[#This Row],[CIDADE]]&amp;ENDEREÇOS_oficial[[#This Row],[BAIRRO]],[1]Regionais!K:N,4,0),"-")</f>
        <v>-</v>
      </c>
      <c r="I412" s="4" t="str">
        <f>IFERROR(VLOOKUP(ENDEREÇOS_oficial[[#This Row],[CIDADE]]&amp;ENDEREÇOS_oficial[[#This Row],[BAIRRO]],[1]Regionais!K:O,5,0),"-")</f>
        <v>-</v>
      </c>
      <c r="J412" s="3" t="s">
        <v>3257</v>
      </c>
      <c r="K412" s="3" t="s">
        <v>3441</v>
      </c>
      <c r="L412" s="3" t="s">
        <v>3442</v>
      </c>
      <c r="M412" s="4" t="s">
        <v>3443</v>
      </c>
    </row>
    <row r="413" spans="1:13" x14ac:dyDescent="0.25">
      <c r="A413" s="3">
        <v>3182</v>
      </c>
      <c r="B413" s="3" t="s">
        <v>3444</v>
      </c>
      <c r="C413" s="3" t="s">
        <v>1200</v>
      </c>
      <c r="D413" s="3" t="s">
        <v>1200</v>
      </c>
      <c r="E413" s="3" t="s">
        <v>3445</v>
      </c>
      <c r="F413" s="4" t="s">
        <v>1228</v>
      </c>
      <c r="G413" s="3" t="s">
        <v>132</v>
      </c>
      <c r="H413" s="4" t="str">
        <f>IFERROR(VLOOKUP(ENDEREÇOS_oficial[[#This Row],[CIDADE]]&amp;ENDEREÇOS_oficial[[#This Row],[BAIRRO]],[1]Regionais!K:N,4,0),"-")</f>
        <v>-</v>
      </c>
      <c r="I413" s="4" t="str">
        <f>IFERROR(VLOOKUP(ENDEREÇOS_oficial[[#This Row],[CIDADE]]&amp;ENDEREÇOS_oficial[[#This Row],[BAIRRO]],[1]Regionais!K:O,5,0),"-")</f>
        <v>-</v>
      </c>
      <c r="J413" s="3" t="s">
        <v>3446</v>
      </c>
      <c r="K413" s="3" t="s">
        <v>3447</v>
      </c>
      <c r="L413" s="3" t="s">
        <v>3448</v>
      </c>
      <c r="M413" s="4" t="s">
        <v>3449</v>
      </c>
    </row>
    <row r="414" spans="1:13" x14ac:dyDescent="0.25">
      <c r="A414" s="3">
        <v>3190</v>
      </c>
      <c r="B414" s="3" t="s">
        <v>3450</v>
      </c>
      <c r="C414" s="3" t="s">
        <v>1200</v>
      </c>
      <c r="D414" s="3" t="s">
        <v>1200</v>
      </c>
      <c r="E414" s="3" t="s">
        <v>3451</v>
      </c>
      <c r="F414" s="4" t="s">
        <v>2985</v>
      </c>
      <c r="G414" s="3" t="s">
        <v>132</v>
      </c>
      <c r="H414" s="4" t="str">
        <f>IFERROR(VLOOKUP(ENDEREÇOS_oficial[[#This Row],[CIDADE]]&amp;ENDEREÇOS_oficial[[#This Row],[BAIRRO]],[1]Regionais!K:N,4,0),"-")</f>
        <v>-</v>
      </c>
      <c r="I414" s="4" t="str">
        <f>IFERROR(VLOOKUP(ENDEREÇOS_oficial[[#This Row],[CIDADE]]&amp;ENDEREÇOS_oficial[[#This Row],[BAIRRO]],[1]Regionais!K:O,5,0),"-")</f>
        <v>-</v>
      </c>
      <c r="J414" s="3" t="s">
        <v>3446</v>
      </c>
      <c r="K414" s="3" t="s">
        <v>3452</v>
      </c>
      <c r="L414" s="3" t="s">
        <v>3453</v>
      </c>
      <c r="M414" s="4" t="s">
        <v>3454</v>
      </c>
    </row>
    <row r="415" spans="1:13" x14ac:dyDescent="0.25">
      <c r="A415" s="3">
        <v>3206</v>
      </c>
      <c r="B415" s="3" t="s">
        <v>3455</v>
      </c>
      <c r="C415" s="3" t="s">
        <v>1200</v>
      </c>
      <c r="D415" s="3" t="s">
        <v>1200</v>
      </c>
      <c r="E415" s="3" t="s">
        <v>3456</v>
      </c>
      <c r="F415" s="4" t="s">
        <v>1228</v>
      </c>
      <c r="G415" s="3" t="s">
        <v>132</v>
      </c>
      <c r="H415" s="4" t="str">
        <f>IFERROR(VLOOKUP(ENDEREÇOS_oficial[[#This Row],[CIDADE]]&amp;ENDEREÇOS_oficial[[#This Row],[BAIRRO]],[1]Regionais!K:N,4,0),"-")</f>
        <v>-</v>
      </c>
      <c r="I415" s="4" t="str">
        <f>IFERROR(VLOOKUP(ENDEREÇOS_oficial[[#This Row],[CIDADE]]&amp;ENDEREÇOS_oficial[[#This Row],[BAIRRO]],[1]Regionais!K:O,5,0),"-")</f>
        <v>-</v>
      </c>
      <c r="J415" s="3" t="s">
        <v>3457</v>
      </c>
      <c r="K415" s="3" t="s">
        <v>3458</v>
      </c>
      <c r="L415" s="3" t="s">
        <v>3459</v>
      </c>
      <c r="M415" s="4" t="s">
        <v>3460</v>
      </c>
    </row>
    <row r="416" spans="1:13" x14ac:dyDescent="0.25">
      <c r="A416" s="3">
        <v>3218</v>
      </c>
      <c r="B416" s="3" t="s">
        <v>3461</v>
      </c>
      <c r="C416" s="3" t="s">
        <v>1200</v>
      </c>
      <c r="D416" s="3" t="s">
        <v>1200</v>
      </c>
      <c r="E416" s="3" t="s">
        <v>3462</v>
      </c>
      <c r="F416" s="4" t="s">
        <v>3463</v>
      </c>
      <c r="G416" s="3" t="s">
        <v>132</v>
      </c>
      <c r="H416" s="4" t="str">
        <f>IFERROR(VLOOKUP(ENDEREÇOS_oficial[[#This Row],[CIDADE]]&amp;ENDEREÇOS_oficial[[#This Row],[BAIRRO]],[1]Regionais!K:N,4,0),"-")</f>
        <v>-</v>
      </c>
      <c r="I416" s="4" t="str">
        <f>IFERROR(VLOOKUP(ENDEREÇOS_oficial[[#This Row],[CIDADE]]&amp;ENDEREÇOS_oficial[[#This Row],[BAIRRO]],[1]Regionais!K:O,5,0),"-")</f>
        <v>-</v>
      </c>
      <c r="J416" s="3" t="s">
        <v>1504</v>
      </c>
      <c r="K416" s="3" t="s">
        <v>3464</v>
      </c>
      <c r="L416" s="3" t="s">
        <v>3465</v>
      </c>
      <c r="M416" s="4" t="s">
        <v>3466</v>
      </c>
    </row>
    <row r="417" spans="1:13" x14ac:dyDescent="0.25">
      <c r="A417" s="3">
        <v>3224</v>
      </c>
      <c r="B417" s="3" t="s">
        <v>3467</v>
      </c>
      <c r="C417" s="3" t="s">
        <v>1200</v>
      </c>
      <c r="D417" s="3" t="s">
        <v>1200</v>
      </c>
      <c r="E417" s="3" t="s">
        <v>3468</v>
      </c>
      <c r="F417" s="4" t="s">
        <v>1256</v>
      </c>
      <c r="G417" s="3" t="s">
        <v>3469</v>
      </c>
      <c r="H417" s="4" t="str">
        <f>IFERROR(VLOOKUP(ENDEREÇOS_oficial[[#This Row],[CIDADE]]&amp;ENDEREÇOS_oficial[[#This Row],[BAIRRO]],[1]Regionais!K:N,4,0),"-")</f>
        <v>-</v>
      </c>
      <c r="I417" s="4" t="str">
        <f>IFERROR(VLOOKUP(ENDEREÇOS_oficial[[#This Row],[CIDADE]]&amp;ENDEREÇOS_oficial[[#This Row],[BAIRRO]],[1]Regionais!K:O,5,0),"-")</f>
        <v>-</v>
      </c>
      <c r="J417" s="3" t="s">
        <v>1423</v>
      </c>
      <c r="K417" s="3" t="s">
        <v>3470</v>
      </c>
      <c r="L417" s="3" t="s">
        <v>2300</v>
      </c>
      <c r="M417" s="4" t="s">
        <v>2301</v>
      </c>
    </row>
    <row r="418" spans="1:13" x14ac:dyDescent="0.25">
      <c r="A418" s="3">
        <v>3225</v>
      </c>
      <c r="B418" s="3" t="s">
        <v>3471</v>
      </c>
      <c r="C418" s="3" t="s">
        <v>1200</v>
      </c>
      <c r="D418" s="3" t="s">
        <v>1200</v>
      </c>
      <c r="E418" s="3" t="s">
        <v>3472</v>
      </c>
      <c r="F418" s="4" t="s">
        <v>3385</v>
      </c>
      <c r="G418" s="3" t="s">
        <v>3473</v>
      </c>
      <c r="H418" s="4" t="str">
        <f>IFERROR(VLOOKUP(ENDEREÇOS_oficial[[#This Row],[CIDADE]]&amp;ENDEREÇOS_oficial[[#This Row],[BAIRRO]],[1]Regionais!K:N,4,0),"-")</f>
        <v>-</v>
      </c>
      <c r="I418" s="4" t="str">
        <f>IFERROR(VLOOKUP(ENDEREÇOS_oficial[[#This Row],[CIDADE]]&amp;ENDEREÇOS_oficial[[#This Row],[BAIRRO]],[1]Regionais!K:O,5,0),"-")</f>
        <v>-</v>
      </c>
      <c r="J418" s="3" t="s">
        <v>3039</v>
      </c>
      <c r="K418" s="3" t="s">
        <v>3474</v>
      </c>
      <c r="L418" s="3" t="s">
        <v>3475</v>
      </c>
      <c r="M418" s="4" t="s">
        <v>3476</v>
      </c>
    </row>
    <row r="419" spans="1:13" x14ac:dyDescent="0.25">
      <c r="A419" s="3">
        <v>3229</v>
      </c>
      <c r="B419" s="3" t="s">
        <v>3477</v>
      </c>
      <c r="C419" s="3" t="s">
        <v>1200</v>
      </c>
      <c r="D419" s="3" t="s">
        <v>1200</v>
      </c>
      <c r="E419" s="3" t="s">
        <v>3478</v>
      </c>
      <c r="F419" s="4" t="s">
        <v>1228</v>
      </c>
      <c r="G419" s="3" t="s">
        <v>3479</v>
      </c>
      <c r="H419" s="4" t="str">
        <f>IFERROR(VLOOKUP(ENDEREÇOS_oficial[[#This Row],[CIDADE]]&amp;ENDEREÇOS_oficial[[#This Row],[BAIRRO]],[1]Regionais!K:N,4,0),"-")</f>
        <v>-</v>
      </c>
      <c r="I419" s="4" t="str">
        <f>IFERROR(VLOOKUP(ENDEREÇOS_oficial[[#This Row],[CIDADE]]&amp;ENDEREÇOS_oficial[[#This Row],[BAIRRO]],[1]Regionais!K:O,5,0),"-")</f>
        <v>-</v>
      </c>
      <c r="J419" s="3" t="s">
        <v>1534</v>
      </c>
      <c r="K419" s="3" t="s">
        <v>3480</v>
      </c>
      <c r="L419" s="3" t="s">
        <v>3481</v>
      </c>
      <c r="M419" s="4" t="s">
        <v>3482</v>
      </c>
    </row>
    <row r="420" spans="1:13" x14ac:dyDescent="0.25">
      <c r="A420" s="3">
        <v>3247</v>
      </c>
      <c r="B420" s="3" t="s">
        <v>3483</v>
      </c>
      <c r="C420" s="3" t="s">
        <v>733</v>
      </c>
      <c r="D420" s="3" t="s">
        <v>2757</v>
      </c>
      <c r="E420" s="3" t="s">
        <v>3484</v>
      </c>
      <c r="F420" s="4" t="s">
        <v>3130</v>
      </c>
      <c r="G420" s="3" t="s">
        <v>2671</v>
      </c>
      <c r="H420" s="4" t="str">
        <f>IFERROR(VLOOKUP(ENDEREÇOS_oficial[[#This Row],[CIDADE]]&amp;ENDEREÇOS_oficial[[#This Row],[BAIRRO]],[1]Regionais!K:N,4,0),"-")</f>
        <v>-</v>
      </c>
      <c r="I420" s="4" t="str">
        <f>IFERROR(VLOOKUP(ENDEREÇOS_oficial[[#This Row],[CIDADE]]&amp;ENDEREÇOS_oficial[[#This Row],[BAIRRO]],[1]Regionais!K:O,5,0),"-")</f>
        <v>C</v>
      </c>
      <c r="J420" s="3" t="s">
        <v>188</v>
      </c>
      <c r="K420" s="3" t="s">
        <v>3485</v>
      </c>
      <c r="L420" s="3" t="s">
        <v>3486</v>
      </c>
      <c r="M420" s="4" t="s">
        <v>3487</v>
      </c>
    </row>
    <row r="421" spans="1:13" x14ac:dyDescent="0.25">
      <c r="A421" s="3">
        <v>3249</v>
      </c>
      <c r="B421" s="3" t="s">
        <v>1013</v>
      </c>
      <c r="C421" s="3" t="s">
        <v>1200</v>
      </c>
      <c r="D421" s="3" t="s">
        <v>1014</v>
      </c>
      <c r="E421" s="3" t="s">
        <v>3488</v>
      </c>
      <c r="F421" s="4" t="s">
        <v>1390</v>
      </c>
      <c r="G421" s="3" t="s">
        <v>1016</v>
      </c>
      <c r="H421" s="4" t="str">
        <f>IFERROR(VLOOKUP(ENDEREÇOS_oficial[[#This Row],[CIDADE]]&amp;ENDEREÇOS_oficial[[#This Row],[BAIRRO]],[1]Regionais!K:N,4,0),"-")</f>
        <v>-</v>
      </c>
      <c r="I421" s="4" t="str">
        <f>IFERROR(VLOOKUP(ENDEREÇOS_oficial[[#This Row],[CIDADE]]&amp;ENDEREÇOS_oficial[[#This Row],[BAIRRO]],[1]Regionais!K:O,5,0),"-")</f>
        <v>C</v>
      </c>
      <c r="J421" s="3" t="s">
        <v>479</v>
      </c>
      <c r="K421" s="3" t="s">
        <v>1015</v>
      </c>
      <c r="L421" s="3" t="s">
        <v>3489</v>
      </c>
      <c r="M421" s="4" t="s">
        <v>3490</v>
      </c>
    </row>
    <row r="422" spans="1:13" x14ac:dyDescent="0.25">
      <c r="A422" s="3">
        <v>3255</v>
      </c>
      <c r="B422" s="3" t="s">
        <v>3491</v>
      </c>
      <c r="C422" s="3" t="s">
        <v>1200</v>
      </c>
      <c r="D422" s="3" t="s">
        <v>1200</v>
      </c>
      <c r="E422" s="3" t="s">
        <v>3492</v>
      </c>
      <c r="F422" s="4" t="s">
        <v>1351</v>
      </c>
      <c r="G422" s="3" t="s">
        <v>3493</v>
      </c>
      <c r="H422" s="4" t="str">
        <f>IFERROR(VLOOKUP(ENDEREÇOS_oficial[[#This Row],[CIDADE]]&amp;ENDEREÇOS_oficial[[#This Row],[BAIRRO]],[1]Regionais!K:N,4,0),"-")</f>
        <v>-</v>
      </c>
      <c r="I422" s="4" t="str">
        <f>IFERROR(VLOOKUP(ENDEREÇOS_oficial[[#This Row],[CIDADE]]&amp;ENDEREÇOS_oficial[[#This Row],[BAIRRO]],[1]Regionais!K:O,5,0),"-")</f>
        <v>-</v>
      </c>
      <c r="J422" s="3" t="s">
        <v>3494</v>
      </c>
      <c r="K422" s="3" t="s">
        <v>3495</v>
      </c>
      <c r="L422" s="3" t="s">
        <v>3496</v>
      </c>
      <c r="M422" s="4" t="s">
        <v>3497</v>
      </c>
    </row>
    <row r="423" spans="1:13" x14ac:dyDescent="0.25">
      <c r="A423" s="3">
        <v>3256</v>
      </c>
      <c r="B423" s="3" t="s">
        <v>3498</v>
      </c>
      <c r="C423" s="3" t="s">
        <v>1200</v>
      </c>
      <c r="D423" s="3" t="s">
        <v>1200</v>
      </c>
      <c r="E423" s="3" t="s">
        <v>3499</v>
      </c>
      <c r="F423" s="4" t="s">
        <v>1228</v>
      </c>
      <c r="G423" s="3" t="s">
        <v>132</v>
      </c>
      <c r="H423" s="4" t="str">
        <f>IFERROR(VLOOKUP(ENDEREÇOS_oficial[[#This Row],[CIDADE]]&amp;ENDEREÇOS_oficial[[#This Row],[BAIRRO]],[1]Regionais!K:N,4,0),"-")</f>
        <v>-</v>
      </c>
      <c r="I423" s="4" t="str">
        <f>IFERROR(VLOOKUP(ENDEREÇOS_oficial[[#This Row],[CIDADE]]&amp;ENDEREÇOS_oficial[[#This Row],[BAIRRO]],[1]Regionais!K:O,5,0),"-")</f>
        <v>-</v>
      </c>
      <c r="J423" s="3" t="s">
        <v>3457</v>
      </c>
      <c r="K423" s="3" t="s">
        <v>3500</v>
      </c>
      <c r="L423" s="3" t="s">
        <v>3501</v>
      </c>
      <c r="M423" s="4" t="s">
        <v>3502</v>
      </c>
    </row>
    <row r="424" spans="1:13" x14ac:dyDescent="0.25">
      <c r="A424" s="3">
        <v>3259</v>
      </c>
      <c r="B424" s="3" t="s">
        <v>3503</v>
      </c>
      <c r="C424" s="3" t="s">
        <v>1200</v>
      </c>
      <c r="D424" s="3" t="s">
        <v>1200</v>
      </c>
      <c r="E424" s="3" t="s">
        <v>3504</v>
      </c>
      <c r="F424" s="4" t="s">
        <v>3505</v>
      </c>
      <c r="G424" s="3" t="s">
        <v>3506</v>
      </c>
      <c r="H424" s="4" t="str">
        <f>IFERROR(VLOOKUP(ENDEREÇOS_oficial[[#This Row],[CIDADE]]&amp;ENDEREÇOS_oficial[[#This Row],[BAIRRO]],[1]Regionais!K:N,4,0),"-")</f>
        <v>-</v>
      </c>
      <c r="I424" s="4" t="str">
        <f>IFERROR(VLOOKUP(ENDEREÇOS_oficial[[#This Row],[CIDADE]]&amp;ENDEREÇOS_oficial[[#This Row],[BAIRRO]],[1]Regionais!K:O,5,0),"-")</f>
        <v>C</v>
      </c>
      <c r="J424" s="3" t="s">
        <v>188</v>
      </c>
      <c r="K424" s="3" t="s">
        <v>3507</v>
      </c>
      <c r="L424" s="3" t="s">
        <v>3508</v>
      </c>
      <c r="M424" s="4" t="s">
        <v>3509</v>
      </c>
    </row>
    <row r="425" spans="1:13" x14ac:dyDescent="0.25">
      <c r="A425" s="3">
        <v>3268</v>
      </c>
      <c r="B425" s="3" t="s">
        <v>3510</v>
      </c>
      <c r="C425" s="3" t="s">
        <v>1200</v>
      </c>
      <c r="D425" s="3" t="s">
        <v>1200</v>
      </c>
      <c r="E425" s="3" t="s">
        <v>3511</v>
      </c>
      <c r="F425" s="4" t="s">
        <v>1228</v>
      </c>
      <c r="G425" s="3" t="s">
        <v>132</v>
      </c>
      <c r="H425" s="4" t="str">
        <f>IFERROR(VLOOKUP(ENDEREÇOS_oficial[[#This Row],[CIDADE]]&amp;ENDEREÇOS_oficial[[#This Row],[BAIRRO]],[1]Regionais!K:N,4,0),"-")</f>
        <v>-</v>
      </c>
      <c r="I425" s="4" t="str">
        <f>IFERROR(VLOOKUP(ENDEREÇOS_oficial[[#This Row],[CIDADE]]&amp;ENDEREÇOS_oficial[[#This Row],[BAIRRO]],[1]Regionais!K:O,5,0),"-")</f>
        <v>-</v>
      </c>
      <c r="J425" s="3" t="s">
        <v>3457</v>
      </c>
      <c r="K425" s="3" t="s">
        <v>3512</v>
      </c>
      <c r="L425" s="3" t="s">
        <v>3513</v>
      </c>
      <c r="M425" s="4" t="s">
        <v>3514</v>
      </c>
    </row>
    <row r="426" spans="1:13" x14ac:dyDescent="0.25">
      <c r="A426" s="3">
        <v>3277</v>
      </c>
      <c r="B426" s="3" t="s">
        <v>3515</v>
      </c>
      <c r="C426" s="3" t="s">
        <v>1200</v>
      </c>
      <c r="D426" s="3" t="s">
        <v>1200</v>
      </c>
      <c r="E426" s="3" t="s">
        <v>3516</v>
      </c>
      <c r="F426" s="4" t="s">
        <v>3311</v>
      </c>
      <c r="G426" s="3" t="s">
        <v>132</v>
      </c>
      <c r="H426" s="4" t="str">
        <f>IFERROR(VLOOKUP(ENDEREÇOS_oficial[[#This Row],[CIDADE]]&amp;ENDEREÇOS_oficial[[#This Row],[BAIRRO]],[1]Regionais!K:N,4,0),"-")</f>
        <v>-</v>
      </c>
      <c r="I426" s="4" t="str">
        <f>IFERROR(VLOOKUP(ENDEREÇOS_oficial[[#This Row],[CIDADE]]&amp;ENDEREÇOS_oficial[[#This Row],[BAIRRO]],[1]Regionais!K:O,5,0),"-")</f>
        <v>-</v>
      </c>
      <c r="J426" s="3" t="s">
        <v>3039</v>
      </c>
      <c r="K426" s="3" t="s">
        <v>3517</v>
      </c>
      <c r="L426" s="3" t="s">
        <v>3518</v>
      </c>
      <c r="M426" s="4" t="s">
        <v>3519</v>
      </c>
    </row>
    <row r="427" spans="1:13" x14ac:dyDescent="0.25">
      <c r="A427" s="3">
        <v>3282</v>
      </c>
      <c r="B427" s="3" t="s">
        <v>3520</v>
      </c>
      <c r="C427" s="3" t="s">
        <v>1200</v>
      </c>
      <c r="D427" s="3" t="s">
        <v>1200</v>
      </c>
      <c r="E427" s="3" t="s">
        <v>3521</v>
      </c>
      <c r="F427" s="4" t="s">
        <v>3522</v>
      </c>
      <c r="G427" s="3" t="s">
        <v>132</v>
      </c>
      <c r="H427" s="4" t="str">
        <f>IFERROR(VLOOKUP(ENDEREÇOS_oficial[[#This Row],[CIDADE]]&amp;ENDEREÇOS_oficial[[#This Row],[BAIRRO]],[1]Regionais!K:N,4,0),"-")</f>
        <v>-</v>
      </c>
      <c r="I427" s="4" t="str">
        <f>IFERROR(VLOOKUP(ENDEREÇOS_oficial[[#This Row],[CIDADE]]&amp;ENDEREÇOS_oficial[[#This Row],[BAIRRO]],[1]Regionais!K:O,5,0),"-")</f>
        <v>-</v>
      </c>
      <c r="J427" s="3" t="s">
        <v>3523</v>
      </c>
      <c r="K427" s="3" t="s">
        <v>3524</v>
      </c>
      <c r="L427" s="3" t="s">
        <v>3525</v>
      </c>
      <c r="M427" s="4" t="s">
        <v>3526</v>
      </c>
    </row>
    <row r="428" spans="1:13" x14ac:dyDescent="0.25">
      <c r="A428" s="3">
        <v>3286</v>
      </c>
      <c r="B428" s="3" t="s">
        <v>3527</v>
      </c>
      <c r="C428" s="3" t="s">
        <v>733</v>
      </c>
      <c r="D428" s="3" t="s">
        <v>3528</v>
      </c>
      <c r="E428" s="3" t="s">
        <v>3349</v>
      </c>
      <c r="F428" s="4" t="s">
        <v>1784</v>
      </c>
      <c r="G428" s="3" t="s">
        <v>175</v>
      </c>
      <c r="H428" s="4">
        <f>IFERROR(VLOOKUP(ENDEREÇOS_oficial[[#This Row],[CIDADE]]&amp;ENDEREÇOS_oficial[[#This Row],[BAIRRO]],[1]Regionais!K:N,4,0),"-")</f>
        <v>1</v>
      </c>
      <c r="I428" s="4" t="str">
        <f>IFERROR(VLOOKUP(ENDEREÇOS_oficial[[#This Row],[CIDADE]]&amp;ENDEREÇOS_oficial[[#This Row],[BAIRRO]],[1]Regionais!K:O,5,0),"-")</f>
        <v>C</v>
      </c>
      <c r="J428" s="3" t="s">
        <v>20</v>
      </c>
      <c r="K428" s="3" t="s">
        <v>3529</v>
      </c>
      <c r="L428" s="3" t="s">
        <v>3530</v>
      </c>
      <c r="M428" s="4" t="s">
        <v>3531</v>
      </c>
    </row>
    <row r="429" spans="1:13" x14ac:dyDescent="0.25">
      <c r="A429" s="3">
        <v>3292</v>
      </c>
      <c r="B429" s="3" t="s">
        <v>3532</v>
      </c>
      <c r="C429" s="3" t="s">
        <v>1323</v>
      </c>
      <c r="D429" s="3" t="s">
        <v>1200</v>
      </c>
      <c r="E429" s="3" t="s">
        <v>3533</v>
      </c>
      <c r="F429" s="4" t="s">
        <v>3534</v>
      </c>
      <c r="G429" s="3" t="s">
        <v>3535</v>
      </c>
      <c r="H429" s="4" t="str">
        <f>IFERROR(VLOOKUP(ENDEREÇOS_oficial[[#This Row],[CIDADE]]&amp;ENDEREÇOS_oficial[[#This Row],[BAIRRO]],[1]Regionais!K:N,4,0),"-")</f>
        <v>-</v>
      </c>
      <c r="I429" s="4" t="str">
        <f>IFERROR(VLOOKUP(ENDEREÇOS_oficial[[#This Row],[CIDADE]]&amp;ENDEREÇOS_oficial[[#This Row],[BAIRRO]],[1]Regionais!K:O,5,0),"-")</f>
        <v>-</v>
      </c>
      <c r="J429" s="3" t="s">
        <v>964</v>
      </c>
      <c r="K429" s="3" t="s">
        <v>3536</v>
      </c>
      <c r="L429" s="3" t="s">
        <v>3537</v>
      </c>
      <c r="M429" s="4" t="s">
        <v>3538</v>
      </c>
    </row>
    <row r="430" spans="1:13" x14ac:dyDescent="0.25">
      <c r="A430" s="3">
        <v>3296</v>
      </c>
      <c r="B430" s="3" t="s">
        <v>3539</v>
      </c>
      <c r="C430" s="3" t="s">
        <v>1200</v>
      </c>
      <c r="D430" s="3" t="s">
        <v>1200</v>
      </c>
      <c r="E430" s="3" t="s">
        <v>3317</v>
      </c>
      <c r="F430" s="4" t="s">
        <v>3540</v>
      </c>
      <c r="G430" s="3" t="s">
        <v>132</v>
      </c>
      <c r="H430" s="4" t="str">
        <f>IFERROR(VLOOKUP(ENDEREÇOS_oficial[[#This Row],[CIDADE]]&amp;ENDEREÇOS_oficial[[#This Row],[BAIRRO]],[1]Regionais!K:N,4,0),"-")</f>
        <v>-</v>
      </c>
      <c r="I430" s="4" t="str">
        <f>IFERROR(VLOOKUP(ENDEREÇOS_oficial[[#This Row],[CIDADE]]&amp;ENDEREÇOS_oficial[[#This Row],[BAIRRO]],[1]Regionais!K:O,5,0),"-")</f>
        <v>-</v>
      </c>
      <c r="J430" s="3" t="s">
        <v>1550</v>
      </c>
      <c r="K430" s="3" t="s">
        <v>3541</v>
      </c>
      <c r="L430" s="3" t="s">
        <v>3542</v>
      </c>
      <c r="M430" s="4" t="s">
        <v>3543</v>
      </c>
    </row>
    <row r="431" spans="1:13" x14ac:dyDescent="0.25">
      <c r="A431" s="3">
        <v>3303</v>
      </c>
      <c r="B431" s="3" t="s">
        <v>3544</v>
      </c>
      <c r="C431" s="3" t="s">
        <v>1200</v>
      </c>
      <c r="D431" s="3" t="s">
        <v>1200</v>
      </c>
      <c r="E431" s="3" t="s">
        <v>3545</v>
      </c>
      <c r="F431" s="4" t="s">
        <v>3546</v>
      </c>
      <c r="G431" s="3" t="s">
        <v>3547</v>
      </c>
      <c r="H431" s="4" t="str">
        <f>IFERROR(VLOOKUP(ENDEREÇOS_oficial[[#This Row],[CIDADE]]&amp;ENDEREÇOS_oficial[[#This Row],[BAIRRO]],[1]Regionais!K:N,4,0),"-")</f>
        <v>-</v>
      </c>
      <c r="I431" s="4" t="str">
        <f>IFERROR(VLOOKUP(ENDEREÇOS_oficial[[#This Row],[CIDADE]]&amp;ENDEREÇOS_oficial[[#This Row],[BAIRRO]],[1]Regionais!K:O,5,0),"-")</f>
        <v>-</v>
      </c>
      <c r="J431" s="3" t="s">
        <v>3548</v>
      </c>
      <c r="K431" s="3" t="s">
        <v>3549</v>
      </c>
      <c r="L431" s="3" t="s">
        <v>3550</v>
      </c>
      <c r="M431" s="4" t="s">
        <v>3551</v>
      </c>
    </row>
    <row r="432" spans="1:13" x14ac:dyDescent="0.25">
      <c r="A432" s="3">
        <v>3309</v>
      </c>
      <c r="B432" s="3" t="s">
        <v>3552</v>
      </c>
      <c r="C432" s="3" t="s">
        <v>1200</v>
      </c>
      <c r="D432" s="3" t="s">
        <v>1200</v>
      </c>
      <c r="E432" s="3" t="s">
        <v>3553</v>
      </c>
      <c r="F432" s="4" t="s">
        <v>3554</v>
      </c>
      <c r="G432" s="3" t="s">
        <v>3141</v>
      </c>
      <c r="H432" s="4" t="str">
        <f>IFERROR(VLOOKUP(ENDEREÇOS_oficial[[#This Row],[CIDADE]]&amp;ENDEREÇOS_oficial[[#This Row],[BAIRRO]],[1]Regionais!K:N,4,0),"-")</f>
        <v>-</v>
      </c>
      <c r="I432" s="4" t="str">
        <f>IFERROR(VLOOKUP(ENDEREÇOS_oficial[[#This Row],[CIDADE]]&amp;ENDEREÇOS_oficial[[#This Row],[BAIRRO]],[1]Regionais!K:O,5,0),"-")</f>
        <v>-</v>
      </c>
      <c r="J432" s="3" t="s">
        <v>3212</v>
      </c>
      <c r="K432" s="3" t="s">
        <v>3555</v>
      </c>
      <c r="L432" s="3" t="s">
        <v>3556</v>
      </c>
      <c r="M432" s="4" t="s">
        <v>3557</v>
      </c>
    </row>
    <row r="433" spans="1:13" x14ac:dyDescent="0.25">
      <c r="A433" s="3">
        <v>3314</v>
      </c>
      <c r="B433" s="3" t="s">
        <v>3558</v>
      </c>
      <c r="C433" s="3" t="s">
        <v>1200</v>
      </c>
      <c r="D433" s="3" t="s">
        <v>1200</v>
      </c>
      <c r="E433" s="3" t="s">
        <v>3559</v>
      </c>
      <c r="F433" s="4" t="s">
        <v>3560</v>
      </c>
      <c r="G433" s="3" t="s">
        <v>3178</v>
      </c>
      <c r="H433" s="4" t="str">
        <f>IFERROR(VLOOKUP(ENDEREÇOS_oficial[[#This Row],[CIDADE]]&amp;ENDEREÇOS_oficial[[#This Row],[BAIRRO]],[1]Regionais!K:N,4,0),"-")</f>
        <v>-</v>
      </c>
      <c r="I433" s="4" t="str">
        <f>IFERROR(VLOOKUP(ENDEREÇOS_oficial[[#This Row],[CIDADE]]&amp;ENDEREÇOS_oficial[[#This Row],[BAIRRO]],[1]Regionais!K:O,5,0),"-")</f>
        <v>-</v>
      </c>
      <c r="J433" s="3" t="s">
        <v>3523</v>
      </c>
      <c r="K433" s="3" t="s">
        <v>3561</v>
      </c>
      <c r="L433" s="3" t="s">
        <v>3562</v>
      </c>
      <c r="M433" s="4" t="s">
        <v>3563</v>
      </c>
    </row>
    <row r="434" spans="1:13" x14ac:dyDescent="0.25">
      <c r="A434" s="3">
        <v>3317</v>
      </c>
      <c r="B434" s="3" t="s">
        <v>3564</v>
      </c>
      <c r="C434" s="3" t="s">
        <v>1200</v>
      </c>
      <c r="D434" s="3" t="s">
        <v>3565</v>
      </c>
      <c r="E434" s="3" t="s">
        <v>3566</v>
      </c>
      <c r="F434" s="4" t="s">
        <v>3567</v>
      </c>
      <c r="G434" s="3" t="s">
        <v>132</v>
      </c>
      <c r="H434" s="4" t="str">
        <f>IFERROR(VLOOKUP(ENDEREÇOS_oficial[[#This Row],[CIDADE]]&amp;ENDEREÇOS_oficial[[#This Row],[BAIRRO]],[1]Regionais!K:N,4,0),"-")</f>
        <v>-</v>
      </c>
      <c r="I434" s="4" t="str">
        <f>IFERROR(VLOOKUP(ENDEREÇOS_oficial[[#This Row],[CIDADE]]&amp;ENDEREÇOS_oficial[[#This Row],[BAIRRO]],[1]Regionais!K:O,5,0),"-")</f>
        <v>-</v>
      </c>
      <c r="J434" s="3" t="s">
        <v>3568</v>
      </c>
      <c r="K434" s="3" t="s">
        <v>3569</v>
      </c>
      <c r="L434" s="3" t="s">
        <v>3570</v>
      </c>
      <c r="M434" s="4" t="s">
        <v>3571</v>
      </c>
    </row>
    <row r="435" spans="1:13" x14ac:dyDescent="0.25">
      <c r="A435" s="3">
        <v>3322</v>
      </c>
      <c r="B435" s="3" t="s">
        <v>3572</v>
      </c>
      <c r="C435" s="3" t="s">
        <v>1200</v>
      </c>
      <c r="D435" s="3" t="s">
        <v>1200</v>
      </c>
      <c r="E435" s="3" t="s">
        <v>3573</v>
      </c>
      <c r="F435" s="4" t="s">
        <v>3574</v>
      </c>
      <c r="G435" s="3" t="s">
        <v>132</v>
      </c>
      <c r="H435" s="4" t="str">
        <f>IFERROR(VLOOKUP(ENDEREÇOS_oficial[[#This Row],[CIDADE]]&amp;ENDEREÇOS_oficial[[#This Row],[BAIRRO]],[1]Regionais!K:N,4,0),"-")</f>
        <v>-</v>
      </c>
      <c r="I435" s="4" t="str">
        <f>IFERROR(VLOOKUP(ENDEREÇOS_oficial[[#This Row],[CIDADE]]&amp;ENDEREÇOS_oficial[[#This Row],[BAIRRO]],[1]Regionais!K:O,5,0),"-")</f>
        <v>-</v>
      </c>
      <c r="J435" s="3" t="s">
        <v>3523</v>
      </c>
      <c r="K435" s="3" t="s">
        <v>3575</v>
      </c>
      <c r="L435" s="3" t="s">
        <v>3576</v>
      </c>
      <c r="M435" s="4" t="s">
        <v>3577</v>
      </c>
    </row>
    <row r="436" spans="1:13" x14ac:dyDescent="0.25">
      <c r="A436" s="3">
        <v>3324</v>
      </c>
      <c r="B436" s="3" t="s">
        <v>3578</v>
      </c>
      <c r="C436" s="3" t="s">
        <v>1200</v>
      </c>
      <c r="D436" s="3" t="s">
        <v>3565</v>
      </c>
      <c r="E436" s="3" t="s">
        <v>3566</v>
      </c>
      <c r="F436" s="4" t="s">
        <v>1390</v>
      </c>
      <c r="G436" s="3" t="s">
        <v>132</v>
      </c>
      <c r="H436" s="4" t="str">
        <f>IFERROR(VLOOKUP(ENDEREÇOS_oficial[[#This Row],[CIDADE]]&amp;ENDEREÇOS_oficial[[#This Row],[BAIRRO]],[1]Regionais!K:N,4,0),"-")</f>
        <v>-</v>
      </c>
      <c r="I436" s="4" t="str">
        <f>IFERROR(VLOOKUP(ENDEREÇOS_oficial[[#This Row],[CIDADE]]&amp;ENDEREÇOS_oficial[[#This Row],[BAIRRO]],[1]Regionais!K:O,5,0),"-")</f>
        <v>-</v>
      </c>
      <c r="J436" s="3" t="s">
        <v>3568</v>
      </c>
      <c r="K436" s="3" t="s">
        <v>3579</v>
      </c>
      <c r="L436" s="3" t="s">
        <v>3580</v>
      </c>
      <c r="M436" s="4" t="s">
        <v>3581</v>
      </c>
    </row>
    <row r="437" spans="1:13" x14ac:dyDescent="0.25">
      <c r="A437" s="3">
        <v>3327</v>
      </c>
      <c r="B437" s="3" t="s">
        <v>3582</v>
      </c>
      <c r="C437" s="3" t="s">
        <v>1200</v>
      </c>
      <c r="D437" s="3" t="s">
        <v>3583</v>
      </c>
      <c r="E437" s="3" t="s">
        <v>3584</v>
      </c>
      <c r="F437" s="4" t="s">
        <v>3585</v>
      </c>
      <c r="G437" s="3" t="s">
        <v>132</v>
      </c>
      <c r="H437" s="4" t="str">
        <f>IFERROR(VLOOKUP(ENDEREÇOS_oficial[[#This Row],[CIDADE]]&amp;ENDEREÇOS_oficial[[#This Row],[BAIRRO]],[1]Regionais!K:N,4,0),"-")</f>
        <v>-</v>
      </c>
      <c r="I437" s="4" t="str">
        <f>IFERROR(VLOOKUP(ENDEREÇOS_oficial[[#This Row],[CIDADE]]&amp;ENDEREÇOS_oficial[[#This Row],[BAIRRO]],[1]Regionais!K:O,5,0),"-")</f>
        <v>-</v>
      </c>
      <c r="J437" s="3" t="s">
        <v>1550</v>
      </c>
      <c r="K437" s="3" t="s">
        <v>3586</v>
      </c>
      <c r="L437" s="3" t="s">
        <v>3587</v>
      </c>
      <c r="M437" s="4" t="s">
        <v>3588</v>
      </c>
    </row>
    <row r="438" spans="1:13" x14ac:dyDescent="0.25">
      <c r="A438" s="3">
        <v>3329</v>
      </c>
      <c r="B438" s="3" t="s">
        <v>3589</v>
      </c>
      <c r="C438" s="3" t="s">
        <v>1200</v>
      </c>
      <c r="D438" s="3" t="s">
        <v>1200</v>
      </c>
      <c r="E438" s="3" t="s">
        <v>3590</v>
      </c>
      <c r="F438" s="4" t="s">
        <v>1228</v>
      </c>
      <c r="G438" s="3" t="s">
        <v>132</v>
      </c>
      <c r="H438" s="4" t="str">
        <f>IFERROR(VLOOKUP(ENDEREÇOS_oficial[[#This Row],[CIDADE]]&amp;ENDEREÇOS_oficial[[#This Row],[BAIRRO]],[1]Regionais!K:N,4,0),"-")</f>
        <v>-</v>
      </c>
      <c r="I438" s="4" t="str">
        <f>IFERROR(VLOOKUP(ENDEREÇOS_oficial[[#This Row],[CIDADE]]&amp;ENDEREÇOS_oficial[[#This Row],[BAIRRO]],[1]Regionais!K:O,5,0),"-")</f>
        <v>-</v>
      </c>
      <c r="J438" s="3" t="s">
        <v>1204</v>
      </c>
      <c r="K438" s="3" t="s">
        <v>3591</v>
      </c>
      <c r="L438" s="3" t="s">
        <v>3592</v>
      </c>
      <c r="M438" s="4" t="s">
        <v>3593</v>
      </c>
    </row>
    <row r="439" spans="1:13" x14ac:dyDescent="0.25">
      <c r="A439" s="3">
        <v>3336</v>
      </c>
      <c r="B439" s="3" t="s">
        <v>3594</v>
      </c>
      <c r="C439" s="3" t="s">
        <v>1200</v>
      </c>
      <c r="D439" s="3" t="s">
        <v>1200</v>
      </c>
      <c r="E439" s="3" t="s">
        <v>3176</v>
      </c>
      <c r="F439" s="4" t="s">
        <v>3595</v>
      </c>
      <c r="G439" s="3" t="s">
        <v>3596</v>
      </c>
      <c r="H439" s="4" t="str">
        <f>IFERROR(VLOOKUP(ENDEREÇOS_oficial[[#This Row],[CIDADE]]&amp;ENDEREÇOS_oficial[[#This Row],[BAIRRO]],[1]Regionais!K:N,4,0),"-")</f>
        <v>-</v>
      </c>
      <c r="I439" s="4" t="str">
        <f>IFERROR(VLOOKUP(ENDEREÇOS_oficial[[#This Row],[CIDADE]]&amp;ENDEREÇOS_oficial[[#This Row],[BAIRRO]],[1]Regionais!K:O,5,0),"-")</f>
        <v>C</v>
      </c>
      <c r="J439" s="3" t="s">
        <v>479</v>
      </c>
      <c r="K439" s="3" t="s">
        <v>3597</v>
      </c>
      <c r="L439" s="3" t="s">
        <v>3598</v>
      </c>
      <c r="M439" s="4" t="s">
        <v>3599</v>
      </c>
    </row>
    <row r="440" spans="1:13" x14ac:dyDescent="0.25">
      <c r="A440" s="3">
        <v>3346</v>
      </c>
      <c r="B440" s="3" t="s">
        <v>3600</v>
      </c>
      <c r="C440" s="3" t="s">
        <v>1200</v>
      </c>
      <c r="D440" s="3" t="s">
        <v>1200</v>
      </c>
      <c r="E440" s="3" t="s">
        <v>3601</v>
      </c>
      <c r="F440" s="4" t="s">
        <v>1378</v>
      </c>
      <c r="G440" s="3" t="s">
        <v>132</v>
      </c>
      <c r="H440" s="4" t="str">
        <f>IFERROR(VLOOKUP(ENDEREÇOS_oficial[[#This Row],[CIDADE]]&amp;ENDEREÇOS_oficial[[#This Row],[BAIRRO]],[1]Regionais!K:N,4,0),"-")</f>
        <v>-</v>
      </c>
      <c r="I440" s="4" t="str">
        <f>IFERROR(VLOOKUP(ENDEREÇOS_oficial[[#This Row],[CIDADE]]&amp;ENDEREÇOS_oficial[[#This Row],[BAIRRO]],[1]Regionais!K:O,5,0),"-")</f>
        <v>-</v>
      </c>
      <c r="J440" s="3" t="s">
        <v>3602</v>
      </c>
      <c r="K440" s="3" t="s">
        <v>3603</v>
      </c>
      <c r="L440" s="3" t="s">
        <v>3604</v>
      </c>
      <c r="M440" s="4" t="s">
        <v>3605</v>
      </c>
    </row>
    <row r="441" spans="1:13" x14ac:dyDescent="0.25">
      <c r="A441" s="3">
        <v>3353</v>
      </c>
      <c r="B441" s="3" t="s">
        <v>3606</v>
      </c>
      <c r="C441" s="3" t="s">
        <v>1200</v>
      </c>
      <c r="D441" s="3" t="s">
        <v>1200</v>
      </c>
      <c r="E441" s="3" t="s">
        <v>3607</v>
      </c>
      <c r="F441" s="4" t="s">
        <v>1919</v>
      </c>
      <c r="G441" s="3" t="s">
        <v>2149</v>
      </c>
      <c r="H441" s="4" t="str">
        <f>IFERROR(VLOOKUP(ENDEREÇOS_oficial[[#This Row],[CIDADE]]&amp;ENDEREÇOS_oficial[[#This Row],[BAIRRO]],[1]Regionais!K:N,4,0),"-")</f>
        <v>-</v>
      </c>
      <c r="I441" s="4" t="str">
        <f>IFERROR(VLOOKUP(ENDEREÇOS_oficial[[#This Row],[CIDADE]]&amp;ENDEREÇOS_oficial[[#This Row],[BAIRRO]],[1]Regionais!K:O,5,0),"-")</f>
        <v>-</v>
      </c>
      <c r="J441" s="3" t="s">
        <v>3548</v>
      </c>
      <c r="K441" s="3" t="s">
        <v>3608</v>
      </c>
      <c r="L441" s="3" t="s">
        <v>3609</v>
      </c>
      <c r="M441" s="4" t="s">
        <v>3610</v>
      </c>
    </row>
    <row r="442" spans="1:13" x14ac:dyDescent="0.25">
      <c r="A442" s="3">
        <v>3360</v>
      </c>
      <c r="B442" s="3" t="s">
        <v>3611</v>
      </c>
      <c r="C442" s="3" t="s">
        <v>1200</v>
      </c>
      <c r="D442" s="3" t="s">
        <v>1200</v>
      </c>
      <c r="E442" s="3" t="s">
        <v>2805</v>
      </c>
      <c r="F442" s="4" t="s">
        <v>3612</v>
      </c>
      <c r="G442" s="3" t="s">
        <v>132</v>
      </c>
      <c r="H442" s="4" t="str">
        <f>IFERROR(VLOOKUP(ENDEREÇOS_oficial[[#This Row],[CIDADE]]&amp;ENDEREÇOS_oficial[[#This Row],[BAIRRO]],[1]Regionais!K:N,4,0),"-")</f>
        <v>-</v>
      </c>
      <c r="I442" s="4" t="str">
        <f>IFERROR(VLOOKUP(ENDEREÇOS_oficial[[#This Row],[CIDADE]]&amp;ENDEREÇOS_oficial[[#This Row],[BAIRRO]],[1]Regionais!K:O,5,0),"-")</f>
        <v>-</v>
      </c>
      <c r="J442" s="3" t="s">
        <v>2806</v>
      </c>
      <c r="K442" s="3" t="s">
        <v>3613</v>
      </c>
      <c r="L442" s="3" t="s">
        <v>3614</v>
      </c>
      <c r="M442" s="4" t="s">
        <v>3615</v>
      </c>
    </row>
    <row r="443" spans="1:13" x14ac:dyDescent="0.25">
      <c r="A443" s="3">
        <v>3369</v>
      </c>
      <c r="B443" s="3" t="s">
        <v>3616</v>
      </c>
      <c r="C443" s="3" t="s">
        <v>1200</v>
      </c>
      <c r="D443" s="3" t="s">
        <v>1200</v>
      </c>
      <c r="E443" s="3" t="s">
        <v>3617</v>
      </c>
      <c r="F443" s="4" t="s">
        <v>1228</v>
      </c>
      <c r="G443" s="3" t="s">
        <v>132</v>
      </c>
      <c r="H443" s="4" t="str">
        <f>IFERROR(VLOOKUP(ENDEREÇOS_oficial[[#This Row],[CIDADE]]&amp;ENDEREÇOS_oficial[[#This Row],[BAIRRO]],[1]Regionais!K:N,4,0),"-")</f>
        <v>-</v>
      </c>
      <c r="I443" s="4" t="str">
        <f>IFERROR(VLOOKUP(ENDEREÇOS_oficial[[#This Row],[CIDADE]]&amp;ENDEREÇOS_oficial[[#This Row],[BAIRRO]],[1]Regionais!K:O,5,0),"-")</f>
        <v>-</v>
      </c>
      <c r="J443" s="3" t="s">
        <v>3457</v>
      </c>
      <c r="K443" s="3" t="s">
        <v>3618</v>
      </c>
      <c r="L443" s="3" t="s">
        <v>3619</v>
      </c>
      <c r="M443" s="4" t="s">
        <v>3620</v>
      </c>
    </row>
    <row r="444" spans="1:13" x14ac:dyDescent="0.25">
      <c r="A444" s="3">
        <v>3386</v>
      </c>
      <c r="B444" s="3" t="s">
        <v>3621</v>
      </c>
      <c r="C444" s="3" t="s">
        <v>733</v>
      </c>
      <c r="D444" s="3" t="s">
        <v>3622</v>
      </c>
      <c r="E444" s="3" t="s">
        <v>3623</v>
      </c>
      <c r="F444" s="4" t="s">
        <v>3624</v>
      </c>
      <c r="G444" s="3" t="s">
        <v>458</v>
      </c>
      <c r="H444" s="4">
        <f>IFERROR(VLOOKUP(ENDEREÇOS_oficial[[#This Row],[CIDADE]]&amp;ENDEREÇOS_oficial[[#This Row],[BAIRRO]],[1]Regionais!K:N,4,0),"-")</f>
        <v>9</v>
      </c>
      <c r="I444" s="4" t="str">
        <f>IFERROR(VLOOKUP(ENDEREÇOS_oficial[[#This Row],[CIDADE]]&amp;ENDEREÇOS_oficial[[#This Row],[BAIRRO]],[1]Regionais!K:O,5,0),"-")</f>
        <v>B</v>
      </c>
      <c r="J444" s="3" t="s">
        <v>20</v>
      </c>
      <c r="K444" s="3" t="s">
        <v>3625</v>
      </c>
      <c r="L444" s="3" t="s">
        <v>3626</v>
      </c>
      <c r="M444" s="4" t="s">
        <v>3627</v>
      </c>
    </row>
    <row r="445" spans="1:13" x14ac:dyDescent="0.25">
      <c r="A445" s="3">
        <v>3402</v>
      </c>
      <c r="B445" s="3" t="s">
        <v>3628</v>
      </c>
      <c r="C445" s="3" t="s">
        <v>1200</v>
      </c>
      <c r="D445" s="3" t="s">
        <v>1200</v>
      </c>
      <c r="E445" s="3" t="s">
        <v>3629</v>
      </c>
      <c r="F445" s="4" t="s">
        <v>1687</v>
      </c>
      <c r="G445" s="3" t="s">
        <v>2019</v>
      </c>
      <c r="H445" s="4" t="str">
        <f>IFERROR(VLOOKUP(ENDEREÇOS_oficial[[#This Row],[CIDADE]]&amp;ENDEREÇOS_oficial[[#This Row],[BAIRRO]],[1]Regionais!K:N,4,0),"-")</f>
        <v>-</v>
      </c>
      <c r="I445" s="4" t="str">
        <f>IFERROR(VLOOKUP(ENDEREÇOS_oficial[[#This Row],[CIDADE]]&amp;ENDEREÇOS_oficial[[#This Row],[BAIRRO]],[1]Regionais!K:O,5,0),"-")</f>
        <v>-</v>
      </c>
      <c r="J445" s="3" t="s">
        <v>1550</v>
      </c>
      <c r="K445" s="3" t="s">
        <v>3630</v>
      </c>
      <c r="L445" s="3" t="s">
        <v>3631</v>
      </c>
      <c r="M445" s="4" t="s">
        <v>3632</v>
      </c>
    </row>
    <row r="446" spans="1:13" x14ac:dyDescent="0.25">
      <c r="A446" s="3">
        <v>3412</v>
      </c>
      <c r="B446" s="3" t="s">
        <v>3633</v>
      </c>
      <c r="C446" s="3" t="s">
        <v>1323</v>
      </c>
      <c r="D446" s="3" t="s">
        <v>1200</v>
      </c>
      <c r="E446" s="3" t="s">
        <v>3634</v>
      </c>
      <c r="F446" s="4" t="s">
        <v>3635</v>
      </c>
      <c r="G446" s="3" t="s">
        <v>827</v>
      </c>
      <c r="H446" s="4">
        <f>IFERROR(VLOOKUP(ENDEREÇOS_oficial[[#This Row],[CIDADE]]&amp;ENDEREÇOS_oficial[[#This Row],[BAIRRO]],[1]Regionais!K:N,4,0),"-")</f>
        <v>9</v>
      </c>
      <c r="I446" s="4" t="str">
        <f>IFERROR(VLOOKUP(ENDEREÇOS_oficial[[#This Row],[CIDADE]]&amp;ENDEREÇOS_oficial[[#This Row],[BAIRRO]],[1]Regionais!K:O,5,0),"-")</f>
        <v>B</v>
      </c>
      <c r="J446" s="3" t="s">
        <v>20</v>
      </c>
      <c r="K446" s="3" t="s">
        <v>3636</v>
      </c>
      <c r="L446" s="3" t="s">
        <v>3637</v>
      </c>
      <c r="M446" s="4" t="s">
        <v>3638</v>
      </c>
    </row>
    <row r="447" spans="1:13" x14ac:dyDescent="0.25">
      <c r="A447" s="3">
        <v>3424</v>
      </c>
      <c r="B447" s="3" t="s">
        <v>3639</v>
      </c>
      <c r="C447" s="3" t="s">
        <v>1200</v>
      </c>
      <c r="D447" s="3" t="s">
        <v>1200</v>
      </c>
      <c r="E447" s="3" t="s">
        <v>3640</v>
      </c>
      <c r="F447" s="4" t="s">
        <v>3641</v>
      </c>
      <c r="G447" s="3" t="s">
        <v>2938</v>
      </c>
      <c r="H447" s="4" t="str">
        <f>IFERROR(VLOOKUP(ENDEREÇOS_oficial[[#This Row],[CIDADE]]&amp;ENDEREÇOS_oficial[[#This Row],[BAIRRO]],[1]Regionais!K:N,4,0),"-")</f>
        <v>-</v>
      </c>
      <c r="I447" s="4" t="str">
        <f>IFERROR(VLOOKUP(ENDEREÇOS_oficial[[#This Row],[CIDADE]]&amp;ENDEREÇOS_oficial[[#This Row],[BAIRRO]],[1]Regionais!K:O,5,0),"-")</f>
        <v>-</v>
      </c>
      <c r="J447" s="3" t="s">
        <v>1496</v>
      </c>
      <c r="K447" s="3" t="s">
        <v>3642</v>
      </c>
      <c r="L447" s="3" t="s">
        <v>3643</v>
      </c>
      <c r="M447" s="4" t="s">
        <v>3644</v>
      </c>
    </row>
    <row r="448" spans="1:13" x14ac:dyDescent="0.25">
      <c r="A448" s="3">
        <v>3431</v>
      </c>
      <c r="B448" s="3" t="s">
        <v>3645</v>
      </c>
      <c r="C448" s="3" t="s">
        <v>1200</v>
      </c>
      <c r="D448" s="3" t="s">
        <v>1200</v>
      </c>
      <c r="E448" s="3" t="s">
        <v>3646</v>
      </c>
      <c r="F448" s="4" t="s">
        <v>3647</v>
      </c>
      <c r="G448" s="3" t="s">
        <v>3648</v>
      </c>
      <c r="H448" s="4" t="str">
        <f>IFERROR(VLOOKUP(ENDEREÇOS_oficial[[#This Row],[CIDADE]]&amp;ENDEREÇOS_oficial[[#This Row],[BAIRRO]],[1]Regionais!K:N,4,0),"-")</f>
        <v>-</v>
      </c>
      <c r="I448" s="4" t="str">
        <f>IFERROR(VLOOKUP(ENDEREÇOS_oficial[[#This Row],[CIDADE]]&amp;ENDEREÇOS_oficial[[#This Row],[BAIRRO]],[1]Regionais!K:O,5,0),"-")</f>
        <v>-</v>
      </c>
      <c r="J448" s="3" t="s">
        <v>1563</v>
      </c>
      <c r="K448" s="3" t="s">
        <v>3649</v>
      </c>
      <c r="L448" s="3" t="s">
        <v>3650</v>
      </c>
      <c r="M448" s="4" t="s">
        <v>3651</v>
      </c>
    </row>
    <row r="449" spans="1:13" x14ac:dyDescent="0.25">
      <c r="A449" s="3">
        <v>3432</v>
      </c>
      <c r="B449" s="3" t="s">
        <v>3652</v>
      </c>
      <c r="C449" s="3" t="s">
        <v>1200</v>
      </c>
      <c r="D449" s="3" t="s">
        <v>1200</v>
      </c>
      <c r="E449" s="3" t="s">
        <v>3317</v>
      </c>
      <c r="F449" s="4" t="s">
        <v>3653</v>
      </c>
      <c r="G449" s="3" t="s">
        <v>132</v>
      </c>
      <c r="H449" s="4" t="str">
        <f>IFERROR(VLOOKUP(ENDEREÇOS_oficial[[#This Row],[CIDADE]]&amp;ENDEREÇOS_oficial[[#This Row],[BAIRRO]],[1]Regionais!K:N,4,0),"-")</f>
        <v>-</v>
      </c>
      <c r="I449" s="4" t="str">
        <f>IFERROR(VLOOKUP(ENDEREÇOS_oficial[[#This Row],[CIDADE]]&amp;ENDEREÇOS_oficial[[#This Row],[BAIRRO]],[1]Regionais!K:O,5,0),"-")</f>
        <v>-</v>
      </c>
      <c r="J449" s="3" t="s">
        <v>1550</v>
      </c>
      <c r="K449" s="3" t="s">
        <v>3654</v>
      </c>
      <c r="L449" s="3" t="s">
        <v>3655</v>
      </c>
      <c r="M449" s="4" t="s">
        <v>3656</v>
      </c>
    </row>
    <row r="450" spans="1:13" x14ac:dyDescent="0.25">
      <c r="A450" s="3">
        <v>3439</v>
      </c>
      <c r="B450" s="3" t="s">
        <v>3657</v>
      </c>
      <c r="C450" s="3" t="s">
        <v>1200</v>
      </c>
      <c r="D450" s="3" t="s">
        <v>1200</v>
      </c>
      <c r="E450" s="3" t="s">
        <v>3658</v>
      </c>
      <c r="F450" s="4" t="s">
        <v>3659</v>
      </c>
      <c r="G450" s="3" t="s">
        <v>132</v>
      </c>
      <c r="H450" s="4" t="str">
        <f>IFERROR(VLOOKUP(ENDEREÇOS_oficial[[#This Row],[CIDADE]]&amp;ENDEREÇOS_oficial[[#This Row],[BAIRRO]],[1]Regionais!K:N,4,0),"-")</f>
        <v>-</v>
      </c>
      <c r="I450" s="4" t="str">
        <f>IFERROR(VLOOKUP(ENDEREÇOS_oficial[[#This Row],[CIDADE]]&amp;ENDEREÇOS_oficial[[#This Row],[BAIRRO]],[1]Regionais!K:O,5,0),"-")</f>
        <v>-</v>
      </c>
      <c r="J450" s="3" t="s">
        <v>3568</v>
      </c>
      <c r="K450" s="3" t="s">
        <v>3660</v>
      </c>
      <c r="L450" s="3" t="s">
        <v>3661</v>
      </c>
      <c r="M450" s="4" t="s">
        <v>3662</v>
      </c>
    </row>
    <row r="451" spans="1:13" x14ac:dyDescent="0.25">
      <c r="A451" s="3">
        <v>3449</v>
      </c>
      <c r="B451" s="3" t="s">
        <v>3663</v>
      </c>
      <c r="C451" s="3" t="s">
        <v>1200</v>
      </c>
      <c r="D451" s="3" t="s">
        <v>1200</v>
      </c>
      <c r="E451" s="3" t="s">
        <v>3664</v>
      </c>
      <c r="F451" s="4" t="s">
        <v>1228</v>
      </c>
      <c r="G451" s="3" t="s">
        <v>2620</v>
      </c>
      <c r="H451" s="4" t="str">
        <f>IFERROR(VLOOKUP(ENDEREÇOS_oficial[[#This Row],[CIDADE]]&amp;ENDEREÇOS_oficial[[#This Row],[BAIRRO]],[1]Regionais!K:N,4,0),"-")</f>
        <v>-</v>
      </c>
      <c r="I451" s="4" t="str">
        <f>IFERROR(VLOOKUP(ENDEREÇOS_oficial[[#This Row],[CIDADE]]&amp;ENDEREÇOS_oficial[[#This Row],[BAIRRO]],[1]Regionais!K:O,5,0),"-")</f>
        <v>-</v>
      </c>
      <c r="J451" s="3" t="s">
        <v>1458</v>
      </c>
      <c r="K451" s="3" t="s">
        <v>3665</v>
      </c>
      <c r="L451" s="3" t="s">
        <v>3666</v>
      </c>
      <c r="M451" s="4" t="s">
        <v>3667</v>
      </c>
    </row>
    <row r="452" spans="1:13" x14ac:dyDescent="0.25">
      <c r="A452" s="3">
        <v>3458</v>
      </c>
      <c r="B452" s="3" t="s">
        <v>3668</v>
      </c>
      <c r="C452" s="3" t="s">
        <v>1200</v>
      </c>
      <c r="D452" s="3" t="s">
        <v>1200</v>
      </c>
      <c r="E452" s="3" t="s">
        <v>3669</v>
      </c>
      <c r="F452" s="4" t="s">
        <v>3670</v>
      </c>
      <c r="G452" s="3" t="s">
        <v>132</v>
      </c>
      <c r="H452" s="4" t="str">
        <f>IFERROR(VLOOKUP(ENDEREÇOS_oficial[[#This Row],[CIDADE]]&amp;ENDEREÇOS_oficial[[#This Row],[BAIRRO]],[1]Regionais!K:N,4,0),"-")</f>
        <v>-</v>
      </c>
      <c r="I452" s="4" t="str">
        <f>IFERROR(VLOOKUP(ENDEREÇOS_oficial[[#This Row],[CIDADE]]&amp;ENDEREÇOS_oficial[[#This Row],[BAIRRO]],[1]Regionais!K:O,5,0),"-")</f>
        <v>-</v>
      </c>
      <c r="J452" s="3" t="s">
        <v>3523</v>
      </c>
      <c r="K452" s="3" t="s">
        <v>3671</v>
      </c>
      <c r="L452" s="3" t="s">
        <v>3672</v>
      </c>
      <c r="M452" s="4" t="s">
        <v>3673</v>
      </c>
    </row>
    <row r="453" spans="1:13" x14ac:dyDescent="0.25">
      <c r="A453" s="3">
        <v>3463</v>
      </c>
      <c r="B453" s="3" t="s">
        <v>3674</v>
      </c>
      <c r="C453" s="3" t="s">
        <v>1200</v>
      </c>
      <c r="D453" s="3" t="s">
        <v>1200</v>
      </c>
      <c r="E453" s="3" t="s">
        <v>3675</v>
      </c>
      <c r="F453" s="4" t="s">
        <v>3676</v>
      </c>
      <c r="G453" s="3" t="s">
        <v>132</v>
      </c>
      <c r="H453" s="4" t="str">
        <f>IFERROR(VLOOKUP(ENDEREÇOS_oficial[[#This Row],[CIDADE]]&amp;ENDEREÇOS_oficial[[#This Row],[BAIRRO]],[1]Regionais!K:N,4,0),"-")</f>
        <v>-</v>
      </c>
      <c r="I453" s="4" t="str">
        <f>IFERROR(VLOOKUP(ENDEREÇOS_oficial[[#This Row],[CIDADE]]&amp;ENDEREÇOS_oficial[[#This Row],[BAIRRO]],[1]Regionais!K:O,5,0),"-")</f>
        <v>-</v>
      </c>
      <c r="J453" s="3" t="s">
        <v>75</v>
      </c>
      <c r="K453" s="3" t="s">
        <v>3677</v>
      </c>
      <c r="L453" s="3" t="s">
        <v>3678</v>
      </c>
      <c r="M453" s="4" t="s">
        <v>3679</v>
      </c>
    </row>
    <row r="454" spans="1:13" x14ac:dyDescent="0.25">
      <c r="A454" s="3">
        <v>3468</v>
      </c>
      <c r="B454" s="3" t="s">
        <v>3680</v>
      </c>
      <c r="C454" s="3" t="s">
        <v>1200</v>
      </c>
      <c r="D454" s="3" t="s">
        <v>1200</v>
      </c>
      <c r="E454" s="3" t="s">
        <v>3681</v>
      </c>
      <c r="F454" s="4" t="s">
        <v>2142</v>
      </c>
      <c r="G454" s="3" t="s">
        <v>132</v>
      </c>
      <c r="H454" s="4" t="str">
        <f>IFERROR(VLOOKUP(ENDEREÇOS_oficial[[#This Row],[CIDADE]]&amp;ENDEREÇOS_oficial[[#This Row],[BAIRRO]],[1]Regionais!K:N,4,0),"-")</f>
        <v>-</v>
      </c>
      <c r="I454" s="4" t="str">
        <f>IFERROR(VLOOKUP(ENDEREÇOS_oficial[[#This Row],[CIDADE]]&amp;ENDEREÇOS_oficial[[#This Row],[BAIRRO]],[1]Regionais!K:O,5,0),"-")</f>
        <v>-</v>
      </c>
      <c r="J454" s="3" t="s">
        <v>3682</v>
      </c>
      <c r="K454" s="3" t="s">
        <v>3683</v>
      </c>
      <c r="L454" s="3" t="s">
        <v>3684</v>
      </c>
      <c r="M454" s="4" t="s">
        <v>3685</v>
      </c>
    </row>
    <row r="455" spans="1:13" x14ac:dyDescent="0.25">
      <c r="A455" s="3">
        <v>3474</v>
      </c>
      <c r="B455" s="3" t="s">
        <v>3686</v>
      </c>
      <c r="C455" s="3" t="s">
        <v>1200</v>
      </c>
      <c r="D455" s="3" t="s">
        <v>1200</v>
      </c>
      <c r="E455" s="3" t="s">
        <v>3687</v>
      </c>
      <c r="F455" s="4" t="s">
        <v>3688</v>
      </c>
      <c r="G455" s="3" t="s">
        <v>3689</v>
      </c>
      <c r="H455" s="4" t="str">
        <f>IFERROR(VLOOKUP(ENDEREÇOS_oficial[[#This Row],[CIDADE]]&amp;ENDEREÇOS_oficial[[#This Row],[BAIRRO]],[1]Regionais!K:N,4,0),"-")</f>
        <v>-</v>
      </c>
      <c r="I455" s="4" t="str">
        <f>IFERROR(VLOOKUP(ENDEREÇOS_oficial[[#This Row],[CIDADE]]&amp;ENDEREÇOS_oficial[[#This Row],[BAIRRO]],[1]Regionais!K:O,5,0),"-")</f>
        <v>-</v>
      </c>
      <c r="J455" s="3" t="s">
        <v>3523</v>
      </c>
      <c r="K455" s="3" t="s">
        <v>3690</v>
      </c>
      <c r="L455" s="3" t="s">
        <v>3691</v>
      </c>
      <c r="M455" s="4" t="s">
        <v>3692</v>
      </c>
    </row>
    <row r="456" spans="1:13" x14ac:dyDescent="0.25">
      <c r="A456" s="3">
        <v>3480</v>
      </c>
      <c r="B456" s="3" t="s">
        <v>3693</v>
      </c>
      <c r="C456" s="3" t="s">
        <v>1200</v>
      </c>
      <c r="D456" s="3" t="s">
        <v>1200</v>
      </c>
      <c r="E456" s="3" t="s">
        <v>3694</v>
      </c>
      <c r="F456" s="4" t="s">
        <v>3695</v>
      </c>
      <c r="G456" s="3" t="s">
        <v>132</v>
      </c>
      <c r="H456" s="4" t="str">
        <f>IFERROR(VLOOKUP(ENDEREÇOS_oficial[[#This Row],[CIDADE]]&amp;ENDEREÇOS_oficial[[#This Row],[BAIRRO]],[1]Regionais!K:N,4,0),"-")</f>
        <v>-</v>
      </c>
      <c r="I456" s="4" t="str">
        <f>IFERROR(VLOOKUP(ENDEREÇOS_oficial[[#This Row],[CIDADE]]&amp;ENDEREÇOS_oficial[[#This Row],[BAIRRO]],[1]Regionais!K:O,5,0),"-")</f>
        <v>-</v>
      </c>
      <c r="J456" s="3" t="s">
        <v>3696</v>
      </c>
      <c r="K456" s="3" t="s">
        <v>3697</v>
      </c>
      <c r="L456" s="3" t="s">
        <v>3698</v>
      </c>
      <c r="M456" s="4" t="s">
        <v>3699</v>
      </c>
    </row>
    <row r="457" spans="1:13" x14ac:dyDescent="0.25">
      <c r="A457" s="3">
        <v>3486</v>
      </c>
      <c r="B457" s="3" t="s">
        <v>583</v>
      </c>
      <c r="C457" s="3" t="s">
        <v>15</v>
      </c>
      <c r="D457" s="3" t="s">
        <v>1200</v>
      </c>
      <c r="E457" s="3" t="s">
        <v>3700</v>
      </c>
      <c r="F457" s="4" t="s">
        <v>3701</v>
      </c>
      <c r="G457" s="3" t="s">
        <v>458</v>
      </c>
      <c r="H457" s="4">
        <f>IFERROR(VLOOKUP(ENDEREÇOS_oficial[[#This Row],[CIDADE]]&amp;ENDEREÇOS_oficial[[#This Row],[BAIRRO]],[1]Regionais!K:N,4,0),"-")</f>
        <v>9</v>
      </c>
      <c r="I457" s="4" t="str">
        <f>IFERROR(VLOOKUP(ENDEREÇOS_oficial[[#This Row],[CIDADE]]&amp;ENDEREÇOS_oficial[[#This Row],[BAIRRO]],[1]Regionais!K:O,5,0),"-")</f>
        <v>B</v>
      </c>
      <c r="J457" s="3" t="s">
        <v>20</v>
      </c>
      <c r="K457" s="3" t="s">
        <v>3702</v>
      </c>
      <c r="L457" s="3" t="s">
        <v>3703</v>
      </c>
      <c r="M457" s="4" t="s">
        <v>3704</v>
      </c>
    </row>
    <row r="458" spans="1:13" x14ac:dyDescent="0.25">
      <c r="A458" s="3">
        <v>3493</v>
      </c>
      <c r="B458" s="3" t="s">
        <v>3705</v>
      </c>
      <c r="C458" s="3" t="s">
        <v>1200</v>
      </c>
      <c r="D458" s="3" t="s">
        <v>1200</v>
      </c>
      <c r="E458" s="3" t="s">
        <v>3395</v>
      </c>
      <c r="F458" s="4" t="s">
        <v>1228</v>
      </c>
      <c r="G458" s="3" t="s">
        <v>132</v>
      </c>
      <c r="H458" s="4" t="str">
        <f>IFERROR(VLOOKUP(ENDEREÇOS_oficial[[#This Row],[CIDADE]]&amp;ENDEREÇOS_oficial[[#This Row],[BAIRRO]],[1]Regionais!K:N,4,0),"-")</f>
        <v>-</v>
      </c>
      <c r="I458" s="4" t="str">
        <f>IFERROR(VLOOKUP(ENDEREÇOS_oficial[[#This Row],[CIDADE]]&amp;ENDEREÇOS_oficial[[#This Row],[BAIRRO]],[1]Regionais!K:O,5,0),"-")</f>
        <v>-</v>
      </c>
      <c r="J458" s="3" t="s">
        <v>3212</v>
      </c>
      <c r="K458" s="3" t="s">
        <v>3706</v>
      </c>
      <c r="L458" s="3" t="s">
        <v>1690</v>
      </c>
      <c r="M458" s="4" t="s">
        <v>1691</v>
      </c>
    </row>
    <row r="459" spans="1:13" x14ac:dyDescent="0.25">
      <c r="A459" s="3">
        <v>3500</v>
      </c>
      <c r="B459" s="3" t="s">
        <v>3707</v>
      </c>
      <c r="C459" s="3" t="s">
        <v>1200</v>
      </c>
      <c r="D459" s="3" t="s">
        <v>1200</v>
      </c>
      <c r="E459" s="3" t="s">
        <v>1798</v>
      </c>
      <c r="F459" s="4" t="s">
        <v>3708</v>
      </c>
      <c r="G459" s="3" t="s">
        <v>1688</v>
      </c>
      <c r="H459" s="4" t="str">
        <f>IFERROR(VLOOKUP(ENDEREÇOS_oficial[[#This Row],[CIDADE]]&amp;ENDEREÇOS_oficial[[#This Row],[BAIRRO]],[1]Regionais!K:N,4,0),"-")</f>
        <v>-</v>
      </c>
      <c r="I459" s="4" t="str">
        <f>IFERROR(VLOOKUP(ENDEREÇOS_oficial[[#This Row],[CIDADE]]&amp;ENDEREÇOS_oficial[[#This Row],[BAIRRO]],[1]Regionais!K:O,5,0),"-")</f>
        <v>-</v>
      </c>
      <c r="J459" s="3" t="s">
        <v>1496</v>
      </c>
      <c r="K459" s="3" t="s">
        <v>3709</v>
      </c>
      <c r="L459" s="3" t="s">
        <v>3710</v>
      </c>
      <c r="M459" s="4" t="s">
        <v>3711</v>
      </c>
    </row>
    <row r="460" spans="1:13" x14ac:dyDescent="0.25">
      <c r="A460" s="3">
        <v>3501</v>
      </c>
      <c r="B460" s="3" t="s">
        <v>3712</v>
      </c>
      <c r="C460" s="3" t="s">
        <v>1200</v>
      </c>
      <c r="D460" s="3" t="s">
        <v>1200</v>
      </c>
      <c r="E460" s="3" t="s">
        <v>3713</v>
      </c>
      <c r="F460" s="4" t="s">
        <v>3714</v>
      </c>
      <c r="G460" s="3" t="s">
        <v>132</v>
      </c>
      <c r="H460" s="4" t="str">
        <f>IFERROR(VLOOKUP(ENDEREÇOS_oficial[[#This Row],[CIDADE]]&amp;ENDEREÇOS_oficial[[#This Row],[BAIRRO]],[1]Regionais!K:N,4,0),"-")</f>
        <v>-</v>
      </c>
      <c r="I460" s="4" t="str">
        <f>IFERROR(VLOOKUP(ENDEREÇOS_oficial[[#This Row],[CIDADE]]&amp;ENDEREÇOS_oficial[[#This Row],[BAIRRO]],[1]Regionais!K:O,5,0),"-")</f>
        <v>-</v>
      </c>
      <c r="J460" s="3" t="s">
        <v>3715</v>
      </c>
      <c r="K460" s="3" t="s">
        <v>3716</v>
      </c>
      <c r="L460" s="3" t="s">
        <v>3717</v>
      </c>
      <c r="M460" s="4" t="s">
        <v>3718</v>
      </c>
    </row>
    <row r="461" spans="1:13" x14ac:dyDescent="0.25">
      <c r="A461" s="3">
        <v>3505</v>
      </c>
      <c r="B461" s="3" t="s">
        <v>3719</v>
      </c>
      <c r="C461" s="3" t="s">
        <v>1200</v>
      </c>
      <c r="D461" s="3" t="s">
        <v>1200</v>
      </c>
      <c r="E461" s="3" t="s">
        <v>3720</v>
      </c>
      <c r="F461" s="4" t="s">
        <v>3721</v>
      </c>
      <c r="G461" s="3" t="s">
        <v>3722</v>
      </c>
      <c r="H461" s="4" t="str">
        <f>IFERROR(VLOOKUP(ENDEREÇOS_oficial[[#This Row],[CIDADE]]&amp;ENDEREÇOS_oficial[[#This Row],[BAIRRO]],[1]Regionais!K:N,4,0),"-")</f>
        <v>-</v>
      </c>
      <c r="I461" s="4" t="str">
        <f>IFERROR(VLOOKUP(ENDEREÇOS_oficial[[#This Row],[CIDADE]]&amp;ENDEREÇOS_oficial[[#This Row],[BAIRRO]],[1]Regionais!K:O,5,0),"-")</f>
        <v>-</v>
      </c>
      <c r="J461" s="3" t="s">
        <v>3212</v>
      </c>
      <c r="K461" s="3" t="s">
        <v>3723</v>
      </c>
      <c r="L461" s="3" t="s">
        <v>1073</v>
      </c>
      <c r="M461" s="4" t="s">
        <v>1074</v>
      </c>
    </row>
    <row r="462" spans="1:13" x14ac:dyDescent="0.25">
      <c r="A462" s="3">
        <v>3508</v>
      </c>
      <c r="B462" s="3" t="s">
        <v>1071</v>
      </c>
      <c r="C462" s="3" t="s">
        <v>56</v>
      </c>
      <c r="D462" s="3" t="s">
        <v>3724</v>
      </c>
      <c r="E462" s="3" t="s">
        <v>3725</v>
      </c>
      <c r="F462" s="4" t="s">
        <v>3726</v>
      </c>
      <c r="G462" s="3" t="s">
        <v>1051</v>
      </c>
      <c r="H462" s="4">
        <f>IFERROR(VLOOKUP(ENDEREÇOS_oficial[[#This Row],[CIDADE]]&amp;ENDEREÇOS_oficial[[#This Row],[BAIRRO]],[1]Regionais!K:N,4,0),"-")</f>
        <v>4</v>
      </c>
      <c r="I462" s="4" t="str">
        <f>IFERROR(VLOOKUP(ENDEREÇOS_oficial[[#This Row],[CIDADE]]&amp;ENDEREÇOS_oficial[[#This Row],[BAIRRO]],[1]Regionais!K:O,5,0),"-")</f>
        <v>B</v>
      </c>
      <c r="J462" s="3" t="s">
        <v>20</v>
      </c>
      <c r="K462" s="3" t="s">
        <v>3727</v>
      </c>
      <c r="L462" s="3" t="s">
        <v>3550</v>
      </c>
      <c r="M462" s="4" t="s">
        <v>3551</v>
      </c>
    </row>
    <row r="463" spans="1:13" x14ac:dyDescent="0.25">
      <c r="A463" s="3">
        <v>3516</v>
      </c>
      <c r="B463" s="3" t="s">
        <v>3728</v>
      </c>
      <c r="C463" s="3" t="s">
        <v>1200</v>
      </c>
      <c r="D463" s="3" t="s">
        <v>1200</v>
      </c>
      <c r="E463" s="3" t="s">
        <v>3553</v>
      </c>
      <c r="F463" s="4" t="s">
        <v>3729</v>
      </c>
      <c r="G463" s="3" t="s">
        <v>3141</v>
      </c>
      <c r="H463" s="4" t="str">
        <f>IFERROR(VLOOKUP(ENDEREÇOS_oficial[[#This Row],[CIDADE]]&amp;ENDEREÇOS_oficial[[#This Row],[BAIRRO]],[1]Regionais!K:N,4,0),"-")</f>
        <v>-</v>
      </c>
      <c r="I463" s="4" t="str">
        <f>IFERROR(VLOOKUP(ENDEREÇOS_oficial[[#This Row],[CIDADE]]&amp;ENDEREÇOS_oficial[[#This Row],[BAIRRO]],[1]Regionais!K:O,5,0),"-")</f>
        <v>-</v>
      </c>
      <c r="J463" s="3" t="s">
        <v>3212</v>
      </c>
      <c r="K463" s="3" t="s">
        <v>3730</v>
      </c>
      <c r="L463" s="3" t="s">
        <v>3731</v>
      </c>
      <c r="M463" s="4" t="s">
        <v>3732</v>
      </c>
    </row>
    <row r="464" spans="1:13" x14ac:dyDescent="0.25">
      <c r="A464" s="3">
        <v>3526</v>
      </c>
      <c r="B464" s="3" t="s">
        <v>3733</v>
      </c>
      <c r="C464" s="3" t="s">
        <v>1200</v>
      </c>
      <c r="D464" s="3" t="s">
        <v>1200</v>
      </c>
      <c r="E464" s="3" t="s">
        <v>3553</v>
      </c>
      <c r="F464" s="4" t="s">
        <v>3734</v>
      </c>
      <c r="G464" s="3" t="s">
        <v>132</v>
      </c>
      <c r="H464" s="4" t="str">
        <f>IFERROR(VLOOKUP(ENDEREÇOS_oficial[[#This Row],[CIDADE]]&amp;ENDEREÇOS_oficial[[#This Row],[BAIRRO]],[1]Regionais!K:N,4,0),"-")</f>
        <v>-</v>
      </c>
      <c r="I464" s="4" t="str">
        <f>IFERROR(VLOOKUP(ENDEREÇOS_oficial[[#This Row],[CIDADE]]&amp;ENDEREÇOS_oficial[[#This Row],[BAIRRO]],[1]Regionais!K:O,5,0),"-")</f>
        <v>-</v>
      </c>
      <c r="J464" s="3" t="s">
        <v>3212</v>
      </c>
      <c r="K464" s="3" t="s">
        <v>3735</v>
      </c>
      <c r="L464" s="3" t="s">
        <v>3736</v>
      </c>
      <c r="M464" s="4" t="s">
        <v>3737</v>
      </c>
    </row>
    <row r="465" spans="1:13" x14ac:dyDescent="0.25">
      <c r="A465" s="3">
        <v>3533</v>
      </c>
      <c r="B465" s="3" t="s">
        <v>60</v>
      </c>
      <c r="C465" s="3" t="s">
        <v>56</v>
      </c>
      <c r="D465" s="3" t="s">
        <v>3724</v>
      </c>
      <c r="E465" s="3" t="s">
        <v>3738</v>
      </c>
      <c r="F465" s="4" t="s">
        <v>2196</v>
      </c>
      <c r="G465" s="3" t="s">
        <v>62</v>
      </c>
      <c r="H465" s="4">
        <f>IFERROR(VLOOKUP(ENDEREÇOS_oficial[[#This Row],[CIDADE]]&amp;ENDEREÇOS_oficial[[#This Row],[BAIRRO]],[1]Regionais!K:N,4,0),"-")</f>
        <v>7</v>
      </c>
      <c r="I465" s="4" t="str">
        <f>IFERROR(VLOOKUP(ENDEREÇOS_oficial[[#This Row],[CIDADE]]&amp;ENDEREÇOS_oficial[[#This Row],[BAIRRO]],[1]Regionais!K:O,5,0),"-")</f>
        <v>A</v>
      </c>
      <c r="J465" s="3" t="s">
        <v>20</v>
      </c>
      <c r="K465" s="3" t="s">
        <v>3739</v>
      </c>
      <c r="L465" s="3" t="s">
        <v>3740</v>
      </c>
      <c r="M465" s="4" t="s">
        <v>3741</v>
      </c>
    </row>
    <row r="466" spans="1:13" x14ac:dyDescent="0.25">
      <c r="A466" s="3">
        <v>3535</v>
      </c>
      <c r="B466" s="3" t="s">
        <v>3742</v>
      </c>
      <c r="C466" s="3" t="s">
        <v>1200</v>
      </c>
      <c r="D466" s="3" t="s">
        <v>1200</v>
      </c>
      <c r="E466" s="3" t="s">
        <v>3499</v>
      </c>
      <c r="F466" s="4" t="s">
        <v>3743</v>
      </c>
      <c r="G466" s="3" t="s">
        <v>132</v>
      </c>
      <c r="H466" s="4" t="str">
        <f>IFERROR(VLOOKUP(ENDEREÇOS_oficial[[#This Row],[CIDADE]]&amp;ENDEREÇOS_oficial[[#This Row],[BAIRRO]],[1]Regionais!K:N,4,0),"-")</f>
        <v>-</v>
      </c>
      <c r="I466" s="4" t="str">
        <f>IFERROR(VLOOKUP(ENDEREÇOS_oficial[[#This Row],[CIDADE]]&amp;ENDEREÇOS_oficial[[#This Row],[BAIRRO]],[1]Regionais!K:O,5,0),"-")</f>
        <v>-</v>
      </c>
      <c r="J466" s="3" t="s">
        <v>3457</v>
      </c>
      <c r="K466" s="3" t="s">
        <v>3744</v>
      </c>
      <c r="L466" s="3" t="s">
        <v>1524</v>
      </c>
      <c r="M466" s="4" t="s">
        <v>1525</v>
      </c>
    </row>
    <row r="467" spans="1:13" x14ac:dyDescent="0.25">
      <c r="A467" s="3">
        <v>3537</v>
      </c>
      <c r="B467" s="3" t="s">
        <v>3745</v>
      </c>
      <c r="C467" s="3" t="s">
        <v>1200</v>
      </c>
      <c r="D467" s="3" t="s">
        <v>1200</v>
      </c>
      <c r="E467" s="3" t="s">
        <v>3746</v>
      </c>
      <c r="F467" s="4" t="s">
        <v>1228</v>
      </c>
      <c r="G467" s="3" t="s">
        <v>3141</v>
      </c>
      <c r="H467" s="4" t="str">
        <f>IFERROR(VLOOKUP(ENDEREÇOS_oficial[[#This Row],[CIDADE]]&amp;ENDEREÇOS_oficial[[#This Row],[BAIRRO]],[1]Regionais!K:N,4,0),"-")</f>
        <v>-</v>
      </c>
      <c r="I467" s="4" t="str">
        <f>IFERROR(VLOOKUP(ENDEREÇOS_oficial[[#This Row],[CIDADE]]&amp;ENDEREÇOS_oficial[[#This Row],[BAIRRO]],[1]Regionais!K:O,5,0),"-")</f>
        <v>-</v>
      </c>
      <c r="J467" s="3" t="s">
        <v>1423</v>
      </c>
      <c r="K467" s="3" t="s">
        <v>3747</v>
      </c>
      <c r="L467" s="3" t="s">
        <v>3748</v>
      </c>
      <c r="M467" s="4" t="s">
        <v>3749</v>
      </c>
    </row>
    <row r="468" spans="1:13" x14ac:dyDescent="0.25">
      <c r="A468" s="3">
        <v>3542</v>
      </c>
      <c r="B468" s="3" t="s">
        <v>3750</v>
      </c>
      <c r="C468" s="3" t="s">
        <v>1200</v>
      </c>
      <c r="D468" s="3" t="s">
        <v>1200</v>
      </c>
      <c r="E468" s="3" t="s">
        <v>3751</v>
      </c>
      <c r="F468" s="4" t="s">
        <v>3752</v>
      </c>
      <c r="G468" s="3" t="s">
        <v>2671</v>
      </c>
      <c r="H468" s="4" t="str">
        <f>IFERROR(VLOOKUP(ENDEREÇOS_oficial[[#This Row],[CIDADE]]&amp;ENDEREÇOS_oficial[[#This Row],[BAIRRO]],[1]Regionais!K:N,4,0),"-")</f>
        <v>-</v>
      </c>
      <c r="I468" s="4" t="str">
        <f>IFERROR(VLOOKUP(ENDEREÇOS_oficial[[#This Row],[CIDADE]]&amp;ENDEREÇOS_oficial[[#This Row],[BAIRRO]],[1]Regionais!K:O,5,0),"-")</f>
        <v>C</v>
      </c>
      <c r="J468" s="3" t="s">
        <v>188</v>
      </c>
      <c r="K468" s="3" t="s">
        <v>3753</v>
      </c>
      <c r="L468" s="3" t="s">
        <v>3754</v>
      </c>
      <c r="M468" s="4" t="s">
        <v>3755</v>
      </c>
    </row>
    <row r="469" spans="1:13" x14ac:dyDescent="0.25">
      <c r="A469" s="3">
        <v>3552</v>
      </c>
      <c r="B469" s="3" t="s">
        <v>3756</v>
      </c>
      <c r="C469" s="3" t="s">
        <v>1200</v>
      </c>
      <c r="D469" s="3" t="s">
        <v>3757</v>
      </c>
      <c r="E469" s="3" t="s">
        <v>3758</v>
      </c>
      <c r="F469" s="4" t="s">
        <v>3624</v>
      </c>
      <c r="G469" s="3" t="s">
        <v>132</v>
      </c>
      <c r="H469" s="4" t="str">
        <f>IFERROR(VLOOKUP(ENDEREÇOS_oficial[[#This Row],[CIDADE]]&amp;ENDEREÇOS_oficial[[#This Row],[BAIRRO]],[1]Regionais!K:N,4,0),"-")</f>
        <v>-</v>
      </c>
      <c r="I469" s="4" t="str">
        <f>IFERROR(VLOOKUP(ENDEREÇOS_oficial[[#This Row],[CIDADE]]&amp;ENDEREÇOS_oficial[[#This Row],[BAIRRO]],[1]Regionais!K:O,5,0),"-")</f>
        <v>-</v>
      </c>
      <c r="J469" s="3" t="s">
        <v>3759</v>
      </c>
      <c r="K469" s="3" t="s">
        <v>3760</v>
      </c>
      <c r="L469" s="3" t="s">
        <v>3761</v>
      </c>
      <c r="M469" s="4" t="s">
        <v>3762</v>
      </c>
    </row>
    <row r="470" spans="1:13" x14ac:dyDescent="0.25">
      <c r="A470" s="3">
        <v>3558</v>
      </c>
      <c r="B470" s="3" t="s">
        <v>3763</v>
      </c>
      <c r="C470" s="3" t="s">
        <v>1200</v>
      </c>
      <c r="D470" s="3" t="s">
        <v>1200</v>
      </c>
      <c r="E470" s="3" t="s">
        <v>3764</v>
      </c>
      <c r="F470" s="4" t="s">
        <v>3003</v>
      </c>
      <c r="G470" s="3" t="s">
        <v>3111</v>
      </c>
      <c r="H470" s="4" t="str">
        <f>IFERROR(VLOOKUP(ENDEREÇOS_oficial[[#This Row],[CIDADE]]&amp;ENDEREÇOS_oficial[[#This Row],[BAIRRO]],[1]Regionais!K:N,4,0),"-")</f>
        <v>-</v>
      </c>
      <c r="I470" s="4" t="str">
        <f>IFERROR(VLOOKUP(ENDEREÇOS_oficial[[#This Row],[CIDADE]]&amp;ENDEREÇOS_oficial[[#This Row],[BAIRRO]],[1]Regionais!K:O,5,0),"-")</f>
        <v>-</v>
      </c>
      <c r="J470" s="3" t="s">
        <v>3091</v>
      </c>
      <c r="K470" s="3" t="s">
        <v>3765</v>
      </c>
      <c r="L470" s="3" t="s">
        <v>3766</v>
      </c>
      <c r="M470" s="4" t="s">
        <v>3767</v>
      </c>
    </row>
    <row r="471" spans="1:13" x14ac:dyDescent="0.25">
      <c r="A471" s="3">
        <v>3568</v>
      </c>
      <c r="B471" s="3" t="s">
        <v>3768</v>
      </c>
      <c r="C471" s="3" t="s">
        <v>1200</v>
      </c>
      <c r="D471" s="3" t="s">
        <v>1200</v>
      </c>
      <c r="E471" s="3" t="s">
        <v>3769</v>
      </c>
      <c r="F471" s="4" t="s">
        <v>3770</v>
      </c>
      <c r="G471" s="3" t="s">
        <v>3771</v>
      </c>
      <c r="H471" s="4" t="str">
        <f>IFERROR(VLOOKUP(ENDEREÇOS_oficial[[#This Row],[CIDADE]]&amp;ENDEREÇOS_oficial[[#This Row],[BAIRRO]],[1]Regionais!K:N,4,0),"-")</f>
        <v>-</v>
      </c>
      <c r="I471" s="4" t="str">
        <f>IFERROR(VLOOKUP(ENDEREÇOS_oficial[[#This Row],[CIDADE]]&amp;ENDEREÇOS_oficial[[#This Row],[BAIRRO]],[1]Regionais!K:O,5,0),"-")</f>
        <v>C</v>
      </c>
      <c r="J471" s="3" t="s">
        <v>188</v>
      </c>
      <c r="K471" s="3" t="s">
        <v>3772</v>
      </c>
      <c r="L471" s="3" t="s">
        <v>2632</v>
      </c>
      <c r="M471" s="4" t="s">
        <v>2633</v>
      </c>
    </row>
    <row r="472" spans="1:13" x14ac:dyDescent="0.25">
      <c r="A472" s="3">
        <v>3577</v>
      </c>
      <c r="B472" s="3" t="s">
        <v>3773</v>
      </c>
      <c r="C472" s="3" t="s">
        <v>1200</v>
      </c>
      <c r="D472" s="3" t="s">
        <v>1200</v>
      </c>
      <c r="E472" s="3" t="s">
        <v>2630</v>
      </c>
      <c r="F472" s="4" t="s">
        <v>1228</v>
      </c>
      <c r="G472" s="3" t="s">
        <v>2287</v>
      </c>
      <c r="H472" s="4" t="str">
        <f>IFERROR(VLOOKUP(ENDEREÇOS_oficial[[#This Row],[CIDADE]]&amp;ENDEREÇOS_oficial[[#This Row],[BAIRRO]],[1]Regionais!K:N,4,0),"-")</f>
        <v>-</v>
      </c>
      <c r="I472" s="4" t="str">
        <f>IFERROR(VLOOKUP(ENDEREÇOS_oficial[[#This Row],[CIDADE]]&amp;ENDEREÇOS_oficial[[#This Row],[BAIRRO]],[1]Regionais!K:O,5,0),"-")</f>
        <v>-</v>
      </c>
      <c r="J472" s="3" t="s">
        <v>1563</v>
      </c>
      <c r="K472" s="3" t="s">
        <v>2631</v>
      </c>
      <c r="L472" s="3" t="s">
        <v>3774</v>
      </c>
      <c r="M472" s="4" t="s">
        <v>3775</v>
      </c>
    </row>
    <row r="473" spans="1:13" x14ac:dyDescent="0.25">
      <c r="A473" s="3">
        <v>3584</v>
      </c>
      <c r="B473" s="3" t="s">
        <v>675</v>
      </c>
      <c r="C473" s="3" t="s">
        <v>1299</v>
      </c>
      <c r="D473" s="3" t="s">
        <v>1923</v>
      </c>
      <c r="E473" s="3" t="s">
        <v>3776</v>
      </c>
      <c r="F473" s="4" t="s">
        <v>1794</v>
      </c>
      <c r="G473" s="3" t="s">
        <v>677</v>
      </c>
      <c r="H473" s="4">
        <f>IFERROR(VLOOKUP(ENDEREÇOS_oficial[[#This Row],[CIDADE]]&amp;ENDEREÇOS_oficial[[#This Row],[BAIRRO]],[1]Regionais!K:N,4,0),"-")</f>
        <v>1</v>
      </c>
      <c r="I473" s="4" t="str">
        <f>IFERROR(VLOOKUP(ENDEREÇOS_oficial[[#This Row],[CIDADE]]&amp;ENDEREÇOS_oficial[[#This Row],[BAIRRO]],[1]Regionais!K:O,5,0),"-")</f>
        <v>C</v>
      </c>
      <c r="J473" s="3" t="s">
        <v>20</v>
      </c>
      <c r="K473" s="3" t="s">
        <v>676</v>
      </c>
      <c r="L473" s="3" t="s">
        <v>3777</v>
      </c>
      <c r="M473" s="4" t="s">
        <v>3778</v>
      </c>
    </row>
    <row r="474" spans="1:13" x14ac:dyDescent="0.25">
      <c r="A474" s="3">
        <v>3585</v>
      </c>
      <c r="B474" s="3" t="s">
        <v>3779</v>
      </c>
      <c r="C474" s="3" t="s">
        <v>1200</v>
      </c>
      <c r="D474" s="3" t="s">
        <v>1200</v>
      </c>
      <c r="E474" s="3" t="s">
        <v>3780</v>
      </c>
      <c r="F474" s="4" t="s">
        <v>3781</v>
      </c>
      <c r="G474" s="3" t="s">
        <v>3782</v>
      </c>
      <c r="H474" s="4" t="str">
        <f>IFERROR(VLOOKUP(ENDEREÇOS_oficial[[#This Row],[CIDADE]]&amp;ENDEREÇOS_oficial[[#This Row],[BAIRRO]],[1]Regionais!K:N,4,0),"-")</f>
        <v>-</v>
      </c>
      <c r="I474" s="4" t="str">
        <f>IFERROR(VLOOKUP(ENDEREÇOS_oficial[[#This Row],[CIDADE]]&amp;ENDEREÇOS_oficial[[#This Row],[BAIRRO]],[1]Regionais!K:O,5,0),"-")</f>
        <v>-</v>
      </c>
      <c r="J474" s="3" t="s">
        <v>3421</v>
      </c>
      <c r="K474" s="3" t="s">
        <v>3783</v>
      </c>
      <c r="L474" s="3" t="s">
        <v>3784</v>
      </c>
      <c r="M474" s="4" t="s">
        <v>3785</v>
      </c>
    </row>
    <row r="475" spans="1:13" x14ac:dyDescent="0.25">
      <c r="A475" s="3">
        <v>3587</v>
      </c>
      <c r="B475" s="3" t="s">
        <v>3786</v>
      </c>
      <c r="C475" s="3" t="s">
        <v>1200</v>
      </c>
      <c r="D475" s="3" t="s">
        <v>1200</v>
      </c>
      <c r="E475" s="3" t="s">
        <v>3787</v>
      </c>
      <c r="F475" s="4" t="s">
        <v>1228</v>
      </c>
      <c r="G475" s="3" t="s">
        <v>3788</v>
      </c>
      <c r="H475" s="4" t="str">
        <f>IFERROR(VLOOKUP(ENDEREÇOS_oficial[[#This Row],[CIDADE]]&amp;ENDEREÇOS_oficial[[#This Row],[BAIRRO]],[1]Regionais!K:N,4,0),"-")</f>
        <v>-</v>
      </c>
      <c r="I475" s="4" t="str">
        <f>IFERROR(VLOOKUP(ENDEREÇOS_oficial[[#This Row],[CIDADE]]&amp;ENDEREÇOS_oficial[[#This Row],[BAIRRO]],[1]Regionais!K:O,5,0),"-")</f>
        <v>-</v>
      </c>
      <c r="J475" s="3" t="s">
        <v>3548</v>
      </c>
      <c r="K475" s="3" t="s">
        <v>3789</v>
      </c>
      <c r="L475" s="3" t="s">
        <v>3790</v>
      </c>
      <c r="M475" s="4" t="s">
        <v>3791</v>
      </c>
    </row>
    <row r="476" spans="1:13" x14ac:dyDescent="0.25">
      <c r="A476" s="3">
        <v>3591</v>
      </c>
      <c r="B476" s="3" t="s">
        <v>3792</v>
      </c>
      <c r="C476" s="3" t="s">
        <v>1200</v>
      </c>
      <c r="D476" s="3" t="s">
        <v>1200</v>
      </c>
      <c r="E476" s="3" t="s">
        <v>1610</v>
      </c>
      <c r="F476" s="4" t="s">
        <v>3793</v>
      </c>
      <c r="G476" s="3" t="s">
        <v>132</v>
      </c>
      <c r="H476" s="4" t="str">
        <f>IFERROR(VLOOKUP(ENDEREÇOS_oficial[[#This Row],[CIDADE]]&amp;ENDEREÇOS_oficial[[#This Row],[BAIRRO]],[1]Regionais!K:N,4,0),"-")</f>
        <v>-</v>
      </c>
      <c r="I476" s="4" t="str">
        <f>IFERROR(VLOOKUP(ENDEREÇOS_oficial[[#This Row],[CIDADE]]&amp;ENDEREÇOS_oficial[[#This Row],[BAIRRO]],[1]Regionais!K:O,5,0),"-")</f>
        <v>-</v>
      </c>
      <c r="J476" s="3" t="s">
        <v>1423</v>
      </c>
      <c r="K476" s="3" t="s">
        <v>3794</v>
      </c>
      <c r="L476" s="3" t="s">
        <v>3795</v>
      </c>
      <c r="M476" s="4" t="s">
        <v>3796</v>
      </c>
    </row>
    <row r="477" spans="1:13" x14ac:dyDescent="0.25">
      <c r="A477" s="3">
        <v>3595</v>
      </c>
      <c r="B477" s="3" t="s">
        <v>3797</v>
      </c>
      <c r="C477" s="3" t="s">
        <v>1200</v>
      </c>
      <c r="D477" s="3" t="s">
        <v>1200</v>
      </c>
      <c r="E477" s="3" t="s">
        <v>3798</v>
      </c>
      <c r="F477" s="4" t="s">
        <v>3799</v>
      </c>
      <c r="G477" s="3" t="s">
        <v>132</v>
      </c>
      <c r="H477" s="4" t="str">
        <f>IFERROR(VLOOKUP(ENDEREÇOS_oficial[[#This Row],[CIDADE]]&amp;ENDEREÇOS_oficial[[#This Row],[BAIRRO]],[1]Regionais!K:N,4,0),"-")</f>
        <v>-</v>
      </c>
      <c r="I477" s="4" t="str">
        <f>IFERROR(VLOOKUP(ENDEREÇOS_oficial[[#This Row],[CIDADE]]&amp;ENDEREÇOS_oficial[[#This Row],[BAIRRO]],[1]Regionais!K:O,5,0),"-")</f>
        <v>-</v>
      </c>
      <c r="J477" s="3" t="s">
        <v>3696</v>
      </c>
      <c r="K477" s="3" t="s">
        <v>3800</v>
      </c>
      <c r="L477" s="3" t="s">
        <v>2890</v>
      </c>
      <c r="M477" s="4" t="s">
        <v>2891</v>
      </c>
    </row>
    <row r="478" spans="1:13" x14ac:dyDescent="0.25">
      <c r="A478" s="3">
        <v>3597</v>
      </c>
      <c r="B478" s="3" t="s">
        <v>3801</v>
      </c>
      <c r="C478" s="3" t="s">
        <v>1200</v>
      </c>
      <c r="D478" s="3" t="s">
        <v>1200</v>
      </c>
      <c r="E478" s="3" t="s">
        <v>3802</v>
      </c>
      <c r="F478" s="4" t="s">
        <v>1228</v>
      </c>
      <c r="G478" s="3" t="s">
        <v>132</v>
      </c>
      <c r="H478" s="4" t="str">
        <f>IFERROR(VLOOKUP(ENDEREÇOS_oficial[[#This Row],[CIDADE]]&amp;ENDEREÇOS_oficial[[#This Row],[BAIRRO]],[1]Regionais!K:N,4,0),"-")</f>
        <v>-</v>
      </c>
      <c r="I478" s="4" t="str">
        <f>IFERROR(VLOOKUP(ENDEREÇOS_oficial[[#This Row],[CIDADE]]&amp;ENDEREÇOS_oficial[[#This Row],[BAIRRO]],[1]Regionais!K:O,5,0),"-")</f>
        <v>-</v>
      </c>
      <c r="J478" s="3" t="s">
        <v>2579</v>
      </c>
      <c r="K478" s="3" t="s">
        <v>3803</v>
      </c>
      <c r="L478" s="3" t="s">
        <v>3804</v>
      </c>
      <c r="M478" s="4" t="s">
        <v>3805</v>
      </c>
    </row>
    <row r="479" spans="1:13" x14ac:dyDescent="0.25">
      <c r="A479" s="3">
        <v>3601</v>
      </c>
      <c r="B479" s="3" t="s">
        <v>3806</v>
      </c>
      <c r="C479" s="3" t="s">
        <v>1200</v>
      </c>
      <c r="D479" s="3" t="s">
        <v>1200</v>
      </c>
      <c r="E479" s="3" t="s">
        <v>2243</v>
      </c>
      <c r="F479" s="4" t="s">
        <v>3807</v>
      </c>
      <c r="G479" s="3" t="s">
        <v>132</v>
      </c>
      <c r="H479" s="4" t="str">
        <f>IFERROR(VLOOKUP(ENDEREÇOS_oficial[[#This Row],[CIDADE]]&amp;ENDEREÇOS_oficial[[#This Row],[BAIRRO]],[1]Regionais!K:N,4,0),"-")</f>
        <v>-</v>
      </c>
      <c r="I479" s="4" t="str">
        <f>IFERROR(VLOOKUP(ENDEREÇOS_oficial[[#This Row],[CIDADE]]&amp;ENDEREÇOS_oficial[[#This Row],[BAIRRO]],[1]Regionais!K:O,5,0),"-")</f>
        <v>-</v>
      </c>
      <c r="J479" s="3" t="s">
        <v>2245</v>
      </c>
      <c r="K479" s="3" t="s">
        <v>3808</v>
      </c>
      <c r="L479" s="3" t="s">
        <v>3809</v>
      </c>
      <c r="M479" s="4" t="s">
        <v>3810</v>
      </c>
    </row>
    <row r="480" spans="1:13" x14ac:dyDescent="0.25">
      <c r="A480" s="3">
        <v>3602</v>
      </c>
      <c r="B480" s="3" t="s">
        <v>3811</v>
      </c>
      <c r="C480" s="3" t="s">
        <v>1200</v>
      </c>
      <c r="D480" s="3" t="s">
        <v>1200</v>
      </c>
      <c r="E480" s="3" t="s">
        <v>3812</v>
      </c>
      <c r="F480" s="4" t="s">
        <v>3813</v>
      </c>
      <c r="G480" s="3" t="s">
        <v>3814</v>
      </c>
      <c r="H480" s="4" t="str">
        <f>IFERROR(VLOOKUP(ENDEREÇOS_oficial[[#This Row],[CIDADE]]&amp;ENDEREÇOS_oficial[[#This Row],[BAIRRO]],[1]Regionais!K:N,4,0),"-")</f>
        <v>-</v>
      </c>
      <c r="I480" s="4" t="str">
        <f>IFERROR(VLOOKUP(ENDEREÇOS_oficial[[#This Row],[CIDADE]]&amp;ENDEREÇOS_oficial[[#This Row],[BAIRRO]],[1]Regionais!K:O,5,0),"-")</f>
        <v>-</v>
      </c>
      <c r="J480" s="3" t="s">
        <v>3039</v>
      </c>
      <c r="K480" s="3" t="s">
        <v>3815</v>
      </c>
      <c r="L480" s="3" t="s">
        <v>3816</v>
      </c>
      <c r="M480" s="4" t="s">
        <v>3817</v>
      </c>
    </row>
    <row r="481" spans="1:13" x14ac:dyDescent="0.25">
      <c r="A481" s="3">
        <v>3625</v>
      </c>
      <c r="B481" s="3" t="s">
        <v>3818</v>
      </c>
      <c r="C481" s="3" t="s">
        <v>1200</v>
      </c>
      <c r="D481" s="3" t="s">
        <v>3565</v>
      </c>
      <c r="E481" s="3" t="s">
        <v>3819</v>
      </c>
      <c r="F481" s="4" t="s">
        <v>3820</v>
      </c>
      <c r="G481" s="3" t="s">
        <v>132</v>
      </c>
      <c r="H481" s="4" t="str">
        <f>IFERROR(VLOOKUP(ENDEREÇOS_oficial[[#This Row],[CIDADE]]&amp;ENDEREÇOS_oficial[[#This Row],[BAIRRO]],[1]Regionais!K:N,4,0),"-")</f>
        <v>-</v>
      </c>
      <c r="I481" s="4" t="str">
        <f>IFERROR(VLOOKUP(ENDEREÇOS_oficial[[#This Row],[CIDADE]]&amp;ENDEREÇOS_oficial[[#This Row],[BAIRRO]],[1]Regionais!K:O,5,0),"-")</f>
        <v>-</v>
      </c>
      <c r="J481" s="3" t="s">
        <v>3568</v>
      </c>
      <c r="K481" s="3" t="s">
        <v>3821</v>
      </c>
      <c r="L481" s="3" t="s">
        <v>3822</v>
      </c>
      <c r="M481" s="4" t="s">
        <v>3823</v>
      </c>
    </row>
    <row r="482" spans="1:13" x14ac:dyDescent="0.25">
      <c r="A482" s="3">
        <v>3643</v>
      </c>
      <c r="B482" s="3" t="s">
        <v>942</v>
      </c>
      <c r="C482" s="3" t="s">
        <v>733</v>
      </c>
      <c r="D482" s="3" t="s">
        <v>927</v>
      </c>
      <c r="E482" s="3" t="s">
        <v>3824</v>
      </c>
      <c r="F482" s="4" t="s">
        <v>2251</v>
      </c>
      <c r="G482" s="3" t="s">
        <v>944</v>
      </c>
      <c r="H482" s="4">
        <f>IFERROR(VLOOKUP(ENDEREÇOS_oficial[[#This Row],[CIDADE]]&amp;ENDEREÇOS_oficial[[#This Row],[BAIRRO]],[1]Regionais!K:N,4,0),"-")</f>
        <v>10</v>
      </c>
      <c r="I482" s="4" t="str">
        <f>IFERROR(VLOOKUP(ENDEREÇOS_oficial[[#This Row],[CIDADE]]&amp;ENDEREÇOS_oficial[[#This Row],[BAIRRO]],[1]Regionais!K:O,5,0),"-")</f>
        <v>C</v>
      </c>
      <c r="J482" s="3" t="s">
        <v>20</v>
      </c>
      <c r="K482" s="3" t="s">
        <v>943</v>
      </c>
      <c r="L482" s="3" t="s">
        <v>3825</v>
      </c>
      <c r="M482" s="4" t="s">
        <v>3826</v>
      </c>
    </row>
    <row r="483" spans="1:13" x14ac:dyDescent="0.25">
      <c r="A483" s="3">
        <v>3647</v>
      </c>
      <c r="B483" s="3" t="s">
        <v>3827</v>
      </c>
      <c r="C483" s="3" t="s">
        <v>1200</v>
      </c>
      <c r="D483" s="3" t="s">
        <v>1200</v>
      </c>
      <c r="E483" s="3" t="s">
        <v>3828</v>
      </c>
      <c r="F483" s="4" t="s">
        <v>3829</v>
      </c>
      <c r="G483" s="3" t="s">
        <v>2381</v>
      </c>
      <c r="H483" s="4" t="str">
        <f>IFERROR(VLOOKUP(ENDEREÇOS_oficial[[#This Row],[CIDADE]]&amp;ENDEREÇOS_oficial[[#This Row],[BAIRRO]],[1]Regionais!K:N,4,0),"-")</f>
        <v>-</v>
      </c>
      <c r="I483" s="4" t="str">
        <f>IFERROR(VLOOKUP(ENDEREÇOS_oficial[[#This Row],[CIDADE]]&amp;ENDEREÇOS_oficial[[#This Row],[BAIRRO]],[1]Regionais!K:O,5,0),"-")</f>
        <v>-</v>
      </c>
      <c r="J483" s="3" t="s">
        <v>1496</v>
      </c>
      <c r="K483" s="3" t="s">
        <v>3830</v>
      </c>
      <c r="L483" s="3" t="s">
        <v>3831</v>
      </c>
      <c r="M483" s="4" t="s">
        <v>3832</v>
      </c>
    </row>
    <row r="484" spans="1:13" x14ac:dyDescent="0.25">
      <c r="A484" s="3">
        <v>3651</v>
      </c>
      <c r="B484" s="3" t="s">
        <v>3833</v>
      </c>
      <c r="C484" s="3" t="s">
        <v>1200</v>
      </c>
      <c r="D484" s="3" t="s">
        <v>1200</v>
      </c>
      <c r="E484" s="3" t="s">
        <v>2584</v>
      </c>
      <c r="F484" s="4" t="s">
        <v>3194</v>
      </c>
      <c r="G484" s="3" t="s">
        <v>735</v>
      </c>
      <c r="H484" s="4" t="str">
        <f>IFERROR(VLOOKUP(ENDEREÇOS_oficial[[#This Row],[CIDADE]]&amp;ENDEREÇOS_oficial[[#This Row],[BAIRRO]],[1]Regionais!K:N,4,0),"-")</f>
        <v>-</v>
      </c>
      <c r="I484" s="4" t="str">
        <f>IFERROR(VLOOKUP(ENDEREÇOS_oficial[[#This Row],[CIDADE]]&amp;ENDEREÇOS_oficial[[#This Row],[BAIRRO]],[1]Regionais!K:O,5,0),"-")</f>
        <v>C</v>
      </c>
      <c r="J484" s="3" t="s">
        <v>188</v>
      </c>
      <c r="K484" s="3" t="s">
        <v>3834</v>
      </c>
      <c r="L484" s="3" t="s">
        <v>3835</v>
      </c>
      <c r="M484" s="4" t="s">
        <v>3836</v>
      </c>
    </row>
    <row r="485" spans="1:13" x14ac:dyDescent="0.25">
      <c r="A485" s="3">
        <v>3660</v>
      </c>
      <c r="B485" s="3" t="s">
        <v>3837</v>
      </c>
      <c r="C485" s="3" t="s">
        <v>1632</v>
      </c>
      <c r="D485" s="3" t="s">
        <v>3838</v>
      </c>
      <c r="E485" s="3" t="s">
        <v>3839</v>
      </c>
      <c r="F485" s="4" t="s">
        <v>2380</v>
      </c>
      <c r="G485" s="3" t="s">
        <v>132</v>
      </c>
      <c r="H485" s="4" t="str">
        <f>IFERROR(VLOOKUP(ENDEREÇOS_oficial[[#This Row],[CIDADE]]&amp;ENDEREÇOS_oficial[[#This Row],[BAIRRO]],[1]Regionais!K:N,4,0),"-")</f>
        <v>-</v>
      </c>
      <c r="I485" s="4" t="str">
        <f>IFERROR(VLOOKUP(ENDEREÇOS_oficial[[#This Row],[CIDADE]]&amp;ENDEREÇOS_oficial[[#This Row],[BAIRRO]],[1]Regionais!K:O,5,0),"-")</f>
        <v>-</v>
      </c>
      <c r="J485" s="3" t="s">
        <v>3840</v>
      </c>
      <c r="K485" s="3" t="s">
        <v>3841</v>
      </c>
      <c r="L485" s="3" t="s">
        <v>3842</v>
      </c>
      <c r="M485" s="4" t="s">
        <v>3843</v>
      </c>
    </row>
    <row r="486" spans="1:13" x14ac:dyDescent="0.25">
      <c r="A486" s="3">
        <v>3664</v>
      </c>
      <c r="B486" s="3" t="s">
        <v>2361</v>
      </c>
      <c r="C486" s="3" t="s">
        <v>1200</v>
      </c>
      <c r="D486" s="3" t="s">
        <v>1200</v>
      </c>
      <c r="E486" s="3" t="s">
        <v>3844</v>
      </c>
      <c r="F486" s="4" t="s">
        <v>3845</v>
      </c>
      <c r="G486" s="3" t="s">
        <v>132</v>
      </c>
      <c r="H486" s="4" t="str">
        <f>IFERROR(VLOOKUP(ENDEREÇOS_oficial[[#This Row],[CIDADE]]&amp;ENDEREÇOS_oficial[[#This Row],[BAIRRO]],[1]Regionais!K:N,4,0),"-")</f>
        <v>-</v>
      </c>
      <c r="I486" s="4" t="str">
        <f>IFERROR(VLOOKUP(ENDEREÇOS_oficial[[#This Row],[CIDADE]]&amp;ENDEREÇOS_oficial[[#This Row],[BAIRRO]],[1]Regionais!K:O,5,0),"-")</f>
        <v>-</v>
      </c>
      <c r="J486" s="3" t="s">
        <v>1423</v>
      </c>
      <c r="K486" s="3" t="s">
        <v>3846</v>
      </c>
      <c r="L486" s="3" t="s">
        <v>3847</v>
      </c>
      <c r="M486" s="4" t="s">
        <v>3848</v>
      </c>
    </row>
    <row r="487" spans="1:13" x14ac:dyDescent="0.25">
      <c r="A487" s="3">
        <v>3666</v>
      </c>
      <c r="B487" s="3" t="s">
        <v>3849</v>
      </c>
      <c r="C487" s="3" t="s">
        <v>1200</v>
      </c>
      <c r="D487" s="3" t="s">
        <v>1200</v>
      </c>
      <c r="E487" s="3" t="s">
        <v>3850</v>
      </c>
      <c r="F487" s="4" t="s">
        <v>1228</v>
      </c>
      <c r="G487" s="3" t="s">
        <v>2287</v>
      </c>
      <c r="H487" s="4" t="str">
        <f>IFERROR(VLOOKUP(ENDEREÇOS_oficial[[#This Row],[CIDADE]]&amp;ENDEREÇOS_oficial[[#This Row],[BAIRRO]],[1]Regionais!K:N,4,0),"-")</f>
        <v>-</v>
      </c>
      <c r="I487" s="4" t="str">
        <f>IFERROR(VLOOKUP(ENDEREÇOS_oficial[[#This Row],[CIDADE]]&amp;ENDEREÇOS_oficial[[#This Row],[BAIRRO]],[1]Regionais!K:O,5,0),"-")</f>
        <v>-</v>
      </c>
      <c r="J487" s="3" t="s">
        <v>3494</v>
      </c>
      <c r="K487" s="3" t="s">
        <v>3851</v>
      </c>
      <c r="L487" s="3" t="s">
        <v>3852</v>
      </c>
      <c r="M487" s="4" t="s">
        <v>3853</v>
      </c>
    </row>
    <row r="488" spans="1:13" x14ac:dyDescent="0.25">
      <c r="A488" s="3">
        <v>3692</v>
      </c>
      <c r="B488" s="3" t="s">
        <v>3854</v>
      </c>
      <c r="C488" s="3" t="s">
        <v>1200</v>
      </c>
      <c r="D488" s="3" t="s">
        <v>1200</v>
      </c>
      <c r="E488" s="3" t="s">
        <v>1353</v>
      </c>
      <c r="F488" s="4" t="s">
        <v>3855</v>
      </c>
      <c r="G488" s="3" t="s">
        <v>1355</v>
      </c>
      <c r="H488" s="4" t="str">
        <f>IFERROR(VLOOKUP(ENDEREÇOS_oficial[[#This Row],[CIDADE]]&amp;ENDEREÇOS_oficial[[#This Row],[BAIRRO]],[1]Regionais!K:N,4,0),"-")</f>
        <v>-</v>
      </c>
      <c r="I488" s="4" t="str">
        <f>IFERROR(VLOOKUP(ENDEREÇOS_oficial[[#This Row],[CIDADE]]&amp;ENDEREÇOS_oficial[[#This Row],[BAIRRO]],[1]Regionais!K:O,5,0),"-")</f>
        <v>-</v>
      </c>
      <c r="J488" s="3" t="s">
        <v>1346</v>
      </c>
      <c r="K488" s="3" t="s">
        <v>3856</v>
      </c>
      <c r="L488" s="3" t="s">
        <v>3857</v>
      </c>
      <c r="M488" s="4" t="s">
        <v>3858</v>
      </c>
    </row>
    <row r="489" spans="1:13" x14ac:dyDescent="0.25">
      <c r="A489" s="3">
        <v>3698</v>
      </c>
      <c r="B489" s="3" t="s">
        <v>3859</v>
      </c>
      <c r="C489" s="3" t="s">
        <v>1200</v>
      </c>
      <c r="D489" s="3" t="s">
        <v>1200</v>
      </c>
      <c r="E489" s="3" t="s">
        <v>3860</v>
      </c>
      <c r="F489" s="4" t="s">
        <v>3861</v>
      </c>
      <c r="G489" s="3" t="s">
        <v>132</v>
      </c>
      <c r="H489" s="4" t="str">
        <f>IFERROR(VLOOKUP(ENDEREÇOS_oficial[[#This Row],[CIDADE]]&amp;ENDEREÇOS_oficial[[#This Row],[BAIRRO]],[1]Regionais!K:N,4,0),"-")</f>
        <v>-</v>
      </c>
      <c r="I489" s="4" t="str">
        <f>IFERROR(VLOOKUP(ENDEREÇOS_oficial[[#This Row],[CIDADE]]&amp;ENDEREÇOS_oficial[[#This Row],[BAIRRO]],[1]Regionais!K:O,5,0),"-")</f>
        <v>-</v>
      </c>
      <c r="J489" s="3" t="s">
        <v>1362</v>
      </c>
      <c r="K489" s="3" t="s">
        <v>3862</v>
      </c>
      <c r="L489" s="3" t="s">
        <v>3863</v>
      </c>
      <c r="M489" s="4" t="s">
        <v>3864</v>
      </c>
    </row>
    <row r="490" spans="1:13" x14ac:dyDescent="0.25">
      <c r="A490" s="3">
        <v>3705</v>
      </c>
      <c r="B490" s="3" t="s">
        <v>3865</v>
      </c>
      <c r="C490" s="3" t="s">
        <v>1200</v>
      </c>
      <c r="D490" s="3" t="s">
        <v>1200</v>
      </c>
      <c r="E490" s="3" t="s">
        <v>3866</v>
      </c>
      <c r="F490" s="4" t="s">
        <v>3867</v>
      </c>
      <c r="G490" s="3" t="s">
        <v>3868</v>
      </c>
      <c r="H490" s="4" t="str">
        <f>IFERROR(VLOOKUP(ENDEREÇOS_oficial[[#This Row],[CIDADE]]&amp;ENDEREÇOS_oficial[[#This Row],[BAIRRO]],[1]Regionais!K:N,4,0),"-")</f>
        <v>-</v>
      </c>
      <c r="I490" s="4" t="str">
        <f>IFERROR(VLOOKUP(ENDEREÇOS_oficial[[#This Row],[CIDADE]]&amp;ENDEREÇOS_oficial[[#This Row],[BAIRRO]],[1]Regionais!K:O,5,0),"-")</f>
        <v>C</v>
      </c>
      <c r="J490" s="3" t="s">
        <v>479</v>
      </c>
      <c r="K490" s="3" t="s">
        <v>3869</v>
      </c>
      <c r="L490" s="3" t="s">
        <v>3870</v>
      </c>
      <c r="M490" s="4" t="s">
        <v>3871</v>
      </c>
    </row>
    <row r="491" spans="1:13" x14ac:dyDescent="0.25">
      <c r="A491" s="3">
        <v>3715</v>
      </c>
      <c r="B491" s="3" t="s">
        <v>3872</v>
      </c>
      <c r="C491" s="3" t="s">
        <v>645</v>
      </c>
      <c r="D491" s="3" t="s">
        <v>760</v>
      </c>
      <c r="E491" s="3" t="s">
        <v>3873</v>
      </c>
      <c r="F491" s="4" t="s">
        <v>3874</v>
      </c>
      <c r="G491" s="3" t="s">
        <v>512</v>
      </c>
      <c r="H491" s="4">
        <f>IFERROR(VLOOKUP(ENDEREÇOS_oficial[[#This Row],[CIDADE]]&amp;ENDEREÇOS_oficial[[#This Row],[BAIRRO]],[1]Regionais!K:N,4,0),"-")</f>
        <v>11</v>
      </c>
      <c r="I491" s="4" t="str">
        <f>IFERROR(VLOOKUP(ENDEREÇOS_oficial[[#This Row],[CIDADE]]&amp;ENDEREÇOS_oficial[[#This Row],[BAIRRO]],[1]Regionais!K:O,5,0),"-")</f>
        <v>C</v>
      </c>
      <c r="J491" s="3" t="s">
        <v>20</v>
      </c>
      <c r="K491" s="3" t="s">
        <v>3875</v>
      </c>
      <c r="L491" s="3" t="s">
        <v>3876</v>
      </c>
      <c r="M491" s="4" t="s">
        <v>3877</v>
      </c>
    </row>
    <row r="492" spans="1:13" x14ac:dyDescent="0.25">
      <c r="A492" s="3">
        <v>3716</v>
      </c>
      <c r="B492" s="3" t="s">
        <v>3878</v>
      </c>
      <c r="C492" s="3" t="s">
        <v>1200</v>
      </c>
      <c r="D492" s="3" t="s">
        <v>1200</v>
      </c>
      <c r="E492" s="3" t="s">
        <v>3879</v>
      </c>
      <c r="F492" s="4" t="s">
        <v>3880</v>
      </c>
      <c r="G492" s="3" t="s">
        <v>3881</v>
      </c>
      <c r="H492" s="4" t="str">
        <f>IFERROR(VLOOKUP(ENDEREÇOS_oficial[[#This Row],[CIDADE]]&amp;ENDEREÇOS_oficial[[#This Row],[BAIRRO]],[1]Regionais!K:N,4,0),"-")</f>
        <v>-</v>
      </c>
      <c r="I492" s="4" t="str">
        <f>IFERROR(VLOOKUP(ENDEREÇOS_oficial[[#This Row],[CIDADE]]&amp;ENDEREÇOS_oficial[[#This Row],[BAIRRO]],[1]Regionais!K:O,5,0),"-")</f>
        <v>-</v>
      </c>
      <c r="J492" s="3" t="s">
        <v>1362</v>
      </c>
      <c r="K492" s="3" t="s">
        <v>3882</v>
      </c>
      <c r="L492" s="3" t="s">
        <v>3883</v>
      </c>
      <c r="M492" s="4" t="s">
        <v>3884</v>
      </c>
    </row>
    <row r="493" spans="1:13" x14ac:dyDescent="0.25">
      <c r="A493" s="3">
        <v>3731</v>
      </c>
      <c r="B493" s="3" t="s">
        <v>3885</v>
      </c>
      <c r="C493" s="3" t="s">
        <v>1632</v>
      </c>
      <c r="D493" s="3" t="s">
        <v>3886</v>
      </c>
      <c r="E493" s="3" t="s">
        <v>3887</v>
      </c>
      <c r="F493" s="4" t="s">
        <v>3888</v>
      </c>
      <c r="G493" s="3" t="s">
        <v>132</v>
      </c>
      <c r="H493" s="4" t="str">
        <f>IFERROR(VLOOKUP(ENDEREÇOS_oficial[[#This Row],[CIDADE]]&amp;ENDEREÇOS_oficial[[#This Row],[BAIRRO]],[1]Regionais!K:N,4,0),"-")</f>
        <v>-</v>
      </c>
      <c r="I493" s="4" t="str">
        <f>IFERROR(VLOOKUP(ENDEREÇOS_oficial[[#This Row],[CIDADE]]&amp;ENDEREÇOS_oficial[[#This Row],[BAIRRO]],[1]Regionais!K:O,5,0),"-")</f>
        <v>-</v>
      </c>
      <c r="J493" s="3" t="s">
        <v>3889</v>
      </c>
      <c r="K493" s="3" t="s">
        <v>3890</v>
      </c>
      <c r="L493" s="3" t="s">
        <v>3891</v>
      </c>
      <c r="M493" s="4" t="s">
        <v>3892</v>
      </c>
    </row>
    <row r="494" spans="1:13" x14ac:dyDescent="0.25">
      <c r="A494" s="3">
        <v>3737</v>
      </c>
      <c r="B494" s="3" t="s">
        <v>3893</v>
      </c>
      <c r="C494" s="3" t="s">
        <v>1200</v>
      </c>
      <c r="D494" s="3" t="s">
        <v>3894</v>
      </c>
      <c r="E494" s="3" t="s">
        <v>3895</v>
      </c>
      <c r="F494" s="4" t="s">
        <v>3896</v>
      </c>
      <c r="G494" s="3" t="s">
        <v>132</v>
      </c>
      <c r="H494" s="4" t="str">
        <f>IFERROR(VLOOKUP(ENDEREÇOS_oficial[[#This Row],[CIDADE]]&amp;ENDEREÇOS_oficial[[#This Row],[BAIRRO]],[1]Regionais!K:N,4,0),"-")</f>
        <v>-</v>
      </c>
      <c r="I494" s="4" t="str">
        <f>IFERROR(VLOOKUP(ENDEREÇOS_oficial[[#This Row],[CIDADE]]&amp;ENDEREÇOS_oficial[[#This Row],[BAIRRO]],[1]Regionais!K:O,5,0),"-")</f>
        <v>-</v>
      </c>
      <c r="J494" s="3" t="s">
        <v>3897</v>
      </c>
      <c r="K494" s="3" t="s">
        <v>3898</v>
      </c>
      <c r="L494" s="3" t="s">
        <v>3899</v>
      </c>
      <c r="M494" s="4" t="s">
        <v>3900</v>
      </c>
    </row>
    <row r="495" spans="1:13" x14ac:dyDescent="0.25">
      <c r="A495" s="3">
        <v>3739</v>
      </c>
      <c r="B495" s="3" t="s">
        <v>3901</v>
      </c>
      <c r="C495" s="3" t="s">
        <v>1200</v>
      </c>
      <c r="D495" s="3" t="s">
        <v>1200</v>
      </c>
      <c r="E495" s="3" t="s">
        <v>3902</v>
      </c>
      <c r="F495" s="4" t="s">
        <v>3903</v>
      </c>
      <c r="G495" s="3" t="s">
        <v>132</v>
      </c>
      <c r="H495" s="4" t="str">
        <f>IFERROR(VLOOKUP(ENDEREÇOS_oficial[[#This Row],[CIDADE]]&amp;ENDEREÇOS_oficial[[#This Row],[BAIRRO]],[1]Regionais!K:N,4,0),"-")</f>
        <v>-</v>
      </c>
      <c r="I495" s="4" t="str">
        <f>IFERROR(VLOOKUP(ENDEREÇOS_oficial[[#This Row],[CIDADE]]&amp;ENDEREÇOS_oficial[[#This Row],[BAIRRO]],[1]Regionais!K:O,5,0),"-")</f>
        <v>-</v>
      </c>
      <c r="J495" s="3" t="s">
        <v>3897</v>
      </c>
      <c r="K495" s="3" t="s">
        <v>3904</v>
      </c>
      <c r="L495" s="3" t="s">
        <v>3905</v>
      </c>
      <c r="M495" s="4" t="s">
        <v>3906</v>
      </c>
    </row>
    <row r="496" spans="1:13" x14ac:dyDescent="0.25">
      <c r="A496" s="3">
        <v>3749</v>
      </c>
      <c r="B496" s="3" t="s">
        <v>3907</v>
      </c>
      <c r="C496" s="3" t="s">
        <v>1200</v>
      </c>
      <c r="D496" s="3" t="s">
        <v>1200</v>
      </c>
      <c r="E496" s="3" t="s">
        <v>3908</v>
      </c>
      <c r="F496" s="4" t="s">
        <v>3909</v>
      </c>
      <c r="G496" s="3" t="s">
        <v>132</v>
      </c>
      <c r="H496" s="4" t="str">
        <f>IFERROR(VLOOKUP(ENDEREÇOS_oficial[[#This Row],[CIDADE]]&amp;ENDEREÇOS_oficial[[#This Row],[BAIRRO]],[1]Regionais!K:N,4,0),"-")</f>
        <v>-</v>
      </c>
      <c r="I496" s="4" t="str">
        <f>IFERROR(VLOOKUP(ENDEREÇOS_oficial[[#This Row],[CIDADE]]&amp;ENDEREÇOS_oficial[[#This Row],[BAIRRO]],[1]Regionais!K:O,5,0),"-")</f>
        <v>-</v>
      </c>
      <c r="J496" s="3" t="s">
        <v>1346</v>
      </c>
      <c r="K496" s="3" t="s">
        <v>3910</v>
      </c>
      <c r="L496" s="3" t="s">
        <v>3911</v>
      </c>
      <c r="M496" s="4" t="s">
        <v>3912</v>
      </c>
    </row>
    <row r="497" spans="1:13" x14ac:dyDescent="0.25">
      <c r="A497" s="3">
        <v>3755</v>
      </c>
      <c r="B497" s="3" t="s">
        <v>3913</v>
      </c>
      <c r="C497" s="3" t="s">
        <v>1200</v>
      </c>
      <c r="D497" s="3" t="s">
        <v>1200</v>
      </c>
      <c r="E497" s="3" t="s">
        <v>3902</v>
      </c>
      <c r="F497" s="4" t="s">
        <v>3914</v>
      </c>
      <c r="G497" s="3" t="s">
        <v>132</v>
      </c>
      <c r="H497" s="4" t="str">
        <f>IFERROR(VLOOKUP(ENDEREÇOS_oficial[[#This Row],[CIDADE]]&amp;ENDEREÇOS_oficial[[#This Row],[BAIRRO]],[1]Regionais!K:N,4,0),"-")</f>
        <v>-</v>
      </c>
      <c r="I497" s="4" t="str">
        <f>IFERROR(VLOOKUP(ENDEREÇOS_oficial[[#This Row],[CIDADE]]&amp;ENDEREÇOS_oficial[[#This Row],[BAIRRO]],[1]Regionais!K:O,5,0),"-")</f>
        <v>-</v>
      </c>
      <c r="J497" s="3" t="s">
        <v>3897</v>
      </c>
      <c r="K497" s="3" t="s">
        <v>3915</v>
      </c>
      <c r="L497" s="3" t="s">
        <v>3916</v>
      </c>
      <c r="M497" s="4" t="s">
        <v>3917</v>
      </c>
    </row>
    <row r="498" spans="1:13" x14ac:dyDescent="0.25">
      <c r="A498" s="3">
        <v>3756</v>
      </c>
      <c r="B498" s="3" t="s">
        <v>3918</v>
      </c>
      <c r="C498" s="3" t="s">
        <v>1200</v>
      </c>
      <c r="D498" s="3" t="s">
        <v>1200</v>
      </c>
      <c r="E498" s="3" t="s">
        <v>3919</v>
      </c>
      <c r="F498" s="4" t="s">
        <v>3920</v>
      </c>
      <c r="G498" s="3" t="s">
        <v>132</v>
      </c>
      <c r="H498" s="4" t="str">
        <f>IFERROR(VLOOKUP(ENDEREÇOS_oficial[[#This Row],[CIDADE]]&amp;ENDEREÇOS_oficial[[#This Row],[BAIRRO]],[1]Regionais!K:N,4,0),"-")</f>
        <v>-</v>
      </c>
      <c r="I498" s="4" t="str">
        <f>IFERROR(VLOOKUP(ENDEREÇOS_oficial[[#This Row],[CIDADE]]&amp;ENDEREÇOS_oficial[[#This Row],[BAIRRO]],[1]Regionais!K:O,5,0),"-")</f>
        <v>-</v>
      </c>
      <c r="J498" s="3" t="s">
        <v>3421</v>
      </c>
      <c r="K498" s="3" t="s">
        <v>3921</v>
      </c>
      <c r="L498" s="3" t="s">
        <v>1021</v>
      </c>
      <c r="M498" s="4" t="s">
        <v>1022</v>
      </c>
    </row>
    <row r="499" spans="1:13" x14ac:dyDescent="0.25">
      <c r="A499" s="3">
        <v>3765</v>
      </c>
      <c r="B499" s="3" t="s">
        <v>1019</v>
      </c>
      <c r="C499" s="3" t="s">
        <v>1200</v>
      </c>
      <c r="D499" s="3" t="s">
        <v>1014</v>
      </c>
      <c r="E499" s="3" t="s">
        <v>3922</v>
      </c>
      <c r="F499" s="4" t="s">
        <v>3923</v>
      </c>
      <c r="G499" s="3" t="s">
        <v>478</v>
      </c>
      <c r="H499" s="4" t="str">
        <f>IFERROR(VLOOKUP(ENDEREÇOS_oficial[[#This Row],[CIDADE]]&amp;ENDEREÇOS_oficial[[#This Row],[BAIRRO]],[1]Regionais!K:N,4,0),"-")</f>
        <v>-</v>
      </c>
      <c r="I499" s="4" t="str">
        <f>IFERROR(VLOOKUP(ENDEREÇOS_oficial[[#This Row],[CIDADE]]&amp;ENDEREÇOS_oficial[[#This Row],[BAIRRO]],[1]Regionais!K:O,5,0),"-")</f>
        <v>C</v>
      </c>
      <c r="J499" s="3" t="s">
        <v>479</v>
      </c>
      <c r="K499" s="3" t="s">
        <v>1020</v>
      </c>
      <c r="L499" s="3" t="s">
        <v>3924</v>
      </c>
      <c r="M499" s="4" t="s">
        <v>3925</v>
      </c>
    </row>
    <row r="500" spans="1:13" x14ac:dyDescent="0.25">
      <c r="A500" s="3">
        <v>3771</v>
      </c>
      <c r="B500" s="3" t="s">
        <v>765</v>
      </c>
      <c r="C500" s="3" t="s">
        <v>1200</v>
      </c>
      <c r="D500" s="3" t="s">
        <v>765</v>
      </c>
      <c r="E500" s="3" t="s">
        <v>2403</v>
      </c>
      <c r="F500" s="4" t="s">
        <v>3926</v>
      </c>
      <c r="G500" s="3" t="s">
        <v>744</v>
      </c>
      <c r="H500" s="4" t="str">
        <f>IFERROR(VLOOKUP(ENDEREÇOS_oficial[[#This Row],[CIDADE]]&amp;ENDEREÇOS_oficial[[#This Row],[BAIRRO]],[1]Regionais!K:N,4,0),"-")</f>
        <v>-</v>
      </c>
      <c r="I500" s="4" t="str">
        <f>IFERROR(VLOOKUP(ENDEREÇOS_oficial[[#This Row],[CIDADE]]&amp;ENDEREÇOS_oficial[[#This Row],[BAIRRO]],[1]Regionais!K:O,5,0),"-")</f>
        <v>C</v>
      </c>
      <c r="J500" s="3" t="s">
        <v>188</v>
      </c>
      <c r="K500" s="3" t="s">
        <v>766</v>
      </c>
      <c r="L500" s="3" t="s">
        <v>3927</v>
      </c>
      <c r="M500" s="4" t="s">
        <v>3928</v>
      </c>
    </row>
    <row r="501" spans="1:13" x14ac:dyDescent="0.25">
      <c r="A501" s="3">
        <v>3773</v>
      </c>
      <c r="B501" s="3" t="s">
        <v>3929</v>
      </c>
      <c r="C501" s="3" t="s">
        <v>1200</v>
      </c>
      <c r="D501" s="3" t="s">
        <v>1200</v>
      </c>
      <c r="E501" s="3" t="s">
        <v>3930</v>
      </c>
      <c r="F501" s="4" t="s">
        <v>1228</v>
      </c>
      <c r="G501" s="3" t="s">
        <v>132</v>
      </c>
      <c r="H501" s="4" t="str">
        <f>IFERROR(VLOOKUP(ENDEREÇOS_oficial[[#This Row],[CIDADE]]&amp;ENDEREÇOS_oficial[[#This Row],[BAIRRO]],[1]Regionais!K:N,4,0),"-")</f>
        <v>-</v>
      </c>
      <c r="I501" s="4" t="str">
        <f>IFERROR(VLOOKUP(ENDEREÇOS_oficial[[#This Row],[CIDADE]]&amp;ENDEREÇOS_oficial[[#This Row],[BAIRRO]],[1]Regionais!K:O,5,0),"-")</f>
        <v>-</v>
      </c>
      <c r="J501" s="3" t="s">
        <v>3897</v>
      </c>
      <c r="K501" s="3" t="s">
        <v>3931</v>
      </c>
      <c r="L501" s="3" t="s">
        <v>828</v>
      </c>
      <c r="M501" s="4" t="s">
        <v>829</v>
      </c>
    </row>
    <row r="502" spans="1:13" x14ac:dyDescent="0.25">
      <c r="A502" s="3">
        <v>3776</v>
      </c>
      <c r="B502" s="3" t="s">
        <v>825</v>
      </c>
      <c r="C502" s="3" t="s">
        <v>1200</v>
      </c>
      <c r="D502" s="3" t="s">
        <v>715</v>
      </c>
      <c r="E502" s="3" t="s">
        <v>3932</v>
      </c>
      <c r="F502" s="4" t="s">
        <v>1978</v>
      </c>
      <c r="G502" s="3" t="s">
        <v>827</v>
      </c>
      <c r="H502" s="4">
        <f>IFERROR(VLOOKUP(ENDEREÇOS_oficial[[#This Row],[CIDADE]]&amp;ENDEREÇOS_oficial[[#This Row],[BAIRRO]],[1]Regionais!K:N,4,0),"-")</f>
        <v>9</v>
      </c>
      <c r="I502" s="4" t="str">
        <f>IFERROR(VLOOKUP(ENDEREÇOS_oficial[[#This Row],[CIDADE]]&amp;ENDEREÇOS_oficial[[#This Row],[BAIRRO]],[1]Regionais!K:O,5,0),"-")</f>
        <v>B</v>
      </c>
      <c r="J502" s="3" t="s">
        <v>20</v>
      </c>
      <c r="K502" s="3" t="s">
        <v>826</v>
      </c>
      <c r="L502" s="3" t="s">
        <v>3933</v>
      </c>
      <c r="M502" s="4" t="s">
        <v>3934</v>
      </c>
    </row>
    <row r="503" spans="1:13" x14ac:dyDescent="0.25">
      <c r="A503" s="3">
        <v>3779</v>
      </c>
      <c r="B503" s="3" t="s">
        <v>3935</v>
      </c>
      <c r="C503" s="3" t="s">
        <v>1200</v>
      </c>
      <c r="D503" s="3" t="s">
        <v>1200</v>
      </c>
      <c r="E503" s="3" t="s">
        <v>3936</v>
      </c>
      <c r="F503" s="4" t="s">
        <v>1228</v>
      </c>
      <c r="G503" s="3" t="s">
        <v>2287</v>
      </c>
      <c r="H503" s="4" t="str">
        <f>IFERROR(VLOOKUP(ENDEREÇOS_oficial[[#This Row],[CIDADE]]&amp;ENDEREÇOS_oficial[[#This Row],[BAIRRO]],[1]Regionais!K:N,4,0),"-")</f>
        <v>-</v>
      </c>
      <c r="I503" s="4" t="str">
        <f>IFERROR(VLOOKUP(ENDEREÇOS_oficial[[#This Row],[CIDADE]]&amp;ENDEREÇOS_oficial[[#This Row],[BAIRRO]],[1]Regionais!K:O,5,0),"-")</f>
        <v>-</v>
      </c>
      <c r="J503" s="3" t="s">
        <v>3494</v>
      </c>
      <c r="K503" s="3" t="s">
        <v>3937</v>
      </c>
      <c r="L503" s="3" t="s">
        <v>3938</v>
      </c>
      <c r="M503" s="4" t="s">
        <v>3939</v>
      </c>
    </row>
    <row r="504" spans="1:13" x14ac:dyDescent="0.25">
      <c r="A504" s="3">
        <v>3781</v>
      </c>
      <c r="B504" s="3" t="s">
        <v>3940</v>
      </c>
      <c r="C504" s="3" t="s">
        <v>1200</v>
      </c>
      <c r="D504" s="3" t="s">
        <v>1200</v>
      </c>
      <c r="E504" s="3" t="s">
        <v>3941</v>
      </c>
      <c r="F504" s="4" t="s">
        <v>3942</v>
      </c>
      <c r="G504" s="3" t="s">
        <v>132</v>
      </c>
      <c r="H504" s="4" t="str">
        <f>IFERROR(VLOOKUP(ENDEREÇOS_oficial[[#This Row],[CIDADE]]&amp;ENDEREÇOS_oficial[[#This Row],[BAIRRO]],[1]Regionais!K:N,4,0),"-")</f>
        <v>-</v>
      </c>
      <c r="I504" s="4" t="str">
        <f>IFERROR(VLOOKUP(ENDEREÇOS_oficial[[#This Row],[CIDADE]]&amp;ENDEREÇOS_oficial[[#This Row],[BAIRRO]],[1]Regionais!K:O,5,0),"-")</f>
        <v>-</v>
      </c>
      <c r="J504" s="3" t="s">
        <v>3212</v>
      </c>
      <c r="K504" s="3" t="s">
        <v>3943</v>
      </c>
      <c r="L504" s="3" t="s">
        <v>3944</v>
      </c>
      <c r="M504" s="4" t="s">
        <v>3945</v>
      </c>
    </row>
    <row r="505" spans="1:13" x14ac:dyDescent="0.25">
      <c r="A505" s="3">
        <v>3784</v>
      </c>
      <c r="B505" s="3" t="s">
        <v>1067</v>
      </c>
      <c r="C505" s="3" t="s">
        <v>56</v>
      </c>
      <c r="D505" s="3" t="s">
        <v>3946</v>
      </c>
      <c r="E505" s="3" t="s">
        <v>3947</v>
      </c>
      <c r="F505" s="4" t="s">
        <v>3948</v>
      </c>
      <c r="G505" s="3" t="s">
        <v>1051</v>
      </c>
      <c r="H505" s="4">
        <f>IFERROR(VLOOKUP(ENDEREÇOS_oficial[[#This Row],[CIDADE]]&amp;ENDEREÇOS_oficial[[#This Row],[BAIRRO]],[1]Regionais!K:N,4,0),"-")</f>
        <v>4</v>
      </c>
      <c r="I505" s="4" t="str">
        <f>IFERROR(VLOOKUP(ENDEREÇOS_oficial[[#This Row],[CIDADE]]&amp;ENDEREÇOS_oficial[[#This Row],[BAIRRO]],[1]Regionais!K:O,5,0),"-")</f>
        <v>B</v>
      </c>
      <c r="J505" s="3" t="s">
        <v>20</v>
      </c>
      <c r="K505" s="3" t="s">
        <v>3949</v>
      </c>
      <c r="L505" s="3" t="s">
        <v>3950</v>
      </c>
      <c r="M505" s="4" t="s">
        <v>3951</v>
      </c>
    </row>
    <row r="506" spans="1:13" x14ac:dyDescent="0.25">
      <c r="A506" s="3">
        <v>3785</v>
      </c>
      <c r="B506" s="3" t="s">
        <v>3952</v>
      </c>
      <c r="C506" s="3" t="s">
        <v>1200</v>
      </c>
      <c r="D506" s="3" t="s">
        <v>681</v>
      </c>
      <c r="E506" s="3" t="s">
        <v>3953</v>
      </c>
      <c r="F506" s="4" t="s">
        <v>3954</v>
      </c>
      <c r="G506" s="3" t="s">
        <v>132</v>
      </c>
      <c r="H506" s="4" t="str">
        <f>IFERROR(VLOOKUP(ENDEREÇOS_oficial[[#This Row],[CIDADE]]&amp;ENDEREÇOS_oficial[[#This Row],[BAIRRO]],[1]Regionais!K:N,4,0),"-")</f>
        <v>-</v>
      </c>
      <c r="I506" s="4" t="str">
        <f>IFERROR(VLOOKUP(ENDEREÇOS_oficial[[#This Row],[CIDADE]]&amp;ENDEREÇOS_oficial[[#This Row],[BAIRRO]],[1]Regionais!K:O,5,0),"-")</f>
        <v>-</v>
      </c>
      <c r="J506" s="3" t="s">
        <v>3039</v>
      </c>
      <c r="K506" s="3" t="s">
        <v>3955</v>
      </c>
      <c r="L506" s="3" t="s">
        <v>3956</v>
      </c>
      <c r="M506" s="4" t="s">
        <v>3957</v>
      </c>
    </row>
    <row r="507" spans="1:13" x14ac:dyDescent="0.25">
      <c r="A507" s="3">
        <v>3789</v>
      </c>
      <c r="B507" s="3" t="s">
        <v>3958</v>
      </c>
      <c r="C507" s="3" t="s">
        <v>1200</v>
      </c>
      <c r="D507" s="3" t="s">
        <v>1200</v>
      </c>
      <c r="E507" s="3" t="s">
        <v>3959</v>
      </c>
      <c r="F507" s="4" t="s">
        <v>3960</v>
      </c>
      <c r="G507" s="3" t="s">
        <v>132</v>
      </c>
      <c r="H507" s="4" t="str">
        <f>IFERROR(VLOOKUP(ENDEREÇOS_oficial[[#This Row],[CIDADE]]&amp;ENDEREÇOS_oficial[[#This Row],[BAIRRO]],[1]Regionais!K:N,4,0),"-")</f>
        <v>-</v>
      </c>
      <c r="I507" s="4" t="str">
        <f>IFERROR(VLOOKUP(ENDEREÇOS_oficial[[#This Row],[CIDADE]]&amp;ENDEREÇOS_oficial[[#This Row],[BAIRRO]],[1]Regionais!K:O,5,0),"-")</f>
        <v>-</v>
      </c>
      <c r="J507" s="3" t="s">
        <v>3421</v>
      </c>
      <c r="K507" s="3" t="s">
        <v>3961</v>
      </c>
      <c r="L507" s="3" t="s">
        <v>3962</v>
      </c>
      <c r="M507" s="4" t="s">
        <v>3963</v>
      </c>
    </row>
    <row r="508" spans="1:13" x14ac:dyDescent="0.25">
      <c r="A508" s="3">
        <v>3794</v>
      </c>
      <c r="B508" s="3" t="s">
        <v>3964</v>
      </c>
      <c r="C508" s="3" t="s">
        <v>1200</v>
      </c>
      <c r="D508" s="3" t="s">
        <v>1200</v>
      </c>
      <c r="E508" s="3" t="s">
        <v>2563</v>
      </c>
      <c r="F508" s="4" t="s">
        <v>1228</v>
      </c>
      <c r="G508" s="3" t="s">
        <v>2564</v>
      </c>
      <c r="H508" s="4" t="str">
        <f>IFERROR(VLOOKUP(ENDEREÇOS_oficial[[#This Row],[CIDADE]]&amp;ENDEREÇOS_oficial[[#This Row],[BAIRRO]],[1]Regionais!K:N,4,0),"-")</f>
        <v>-</v>
      </c>
      <c r="I508" s="4" t="str">
        <f>IFERROR(VLOOKUP(ENDEREÇOS_oficial[[#This Row],[CIDADE]]&amp;ENDEREÇOS_oficial[[#This Row],[BAIRRO]],[1]Regionais!K:O,5,0),"-")</f>
        <v>-</v>
      </c>
      <c r="J508" s="3" t="s">
        <v>2082</v>
      </c>
      <c r="K508" s="3" t="s">
        <v>3965</v>
      </c>
      <c r="L508" s="3" t="s">
        <v>158</v>
      </c>
      <c r="M508" s="4" t="s">
        <v>159</v>
      </c>
    </row>
    <row r="509" spans="1:13" x14ac:dyDescent="0.25">
      <c r="A509" s="3">
        <v>3815</v>
      </c>
      <c r="B509" s="3" t="s">
        <v>155</v>
      </c>
      <c r="C509" s="3" t="s">
        <v>56</v>
      </c>
      <c r="D509" s="3" t="s">
        <v>3724</v>
      </c>
      <c r="E509" s="3" t="s">
        <v>3966</v>
      </c>
      <c r="F509" s="4" t="s">
        <v>3967</v>
      </c>
      <c r="G509" s="3" t="s">
        <v>157</v>
      </c>
      <c r="H509" s="4">
        <f>IFERROR(VLOOKUP(ENDEREÇOS_oficial[[#This Row],[CIDADE]]&amp;ENDEREÇOS_oficial[[#This Row],[BAIRRO]],[1]Regionais!K:N,4,0),"-")</f>
        <v>2</v>
      </c>
      <c r="I509" s="4" t="str">
        <f>IFERROR(VLOOKUP(ENDEREÇOS_oficial[[#This Row],[CIDADE]]&amp;ENDEREÇOS_oficial[[#This Row],[BAIRRO]],[1]Regionais!K:O,5,0),"-")</f>
        <v>C</v>
      </c>
      <c r="J509" s="3" t="s">
        <v>20</v>
      </c>
      <c r="K509" s="3" t="s">
        <v>3968</v>
      </c>
      <c r="L509" s="3" t="s">
        <v>3969</v>
      </c>
      <c r="M509" s="4" t="s">
        <v>3970</v>
      </c>
    </row>
    <row r="510" spans="1:13" x14ac:dyDescent="0.25">
      <c r="A510" s="3">
        <v>3829</v>
      </c>
      <c r="B510" s="3" t="s">
        <v>3971</v>
      </c>
      <c r="C510" s="3" t="s">
        <v>1200</v>
      </c>
      <c r="D510" s="3" t="s">
        <v>1200</v>
      </c>
      <c r="E510" s="3" t="s">
        <v>3972</v>
      </c>
      <c r="F510" s="4" t="s">
        <v>3540</v>
      </c>
      <c r="G510" s="3" t="s">
        <v>132</v>
      </c>
      <c r="H510" s="4" t="str">
        <f>IFERROR(VLOOKUP(ENDEREÇOS_oficial[[#This Row],[CIDADE]]&amp;ENDEREÇOS_oficial[[#This Row],[BAIRRO]],[1]Regionais!K:N,4,0),"-")</f>
        <v>-</v>
      </c>
      <c r="I510" s="4" t="str">
        <f>IFERROR(VLOOKUP(ENDEREÇOS_oficial[[#This Row],[CIDADE]]&amp;ENDEREÇOS_oficial[[#This Row],[BAIRRO]],[1]Regionais!K:O,5,0),"-")</f>
        <v>-</v>
      </c>
      <c r="J510" s="3" t="s">
        <v>3421</v>
      </c>
      <c r="K510" s="3" t="s">
        <v>3973</v>
      </c>
      <c r="L510" s="3" t="s">
        <v>3974</v>
      </c>
      <c r="M510" s="4" t="s">
        <v>3975</v>
      </c>
    </row>
    <row r="511" spans="1:13" x14ac:dyDescent="0.25">
      <c r="A511" s="3">
        <v>3838</v>
      </c>
      <c r="B511" s="3" t="s">
        <v>3976</v>
      </c>
      <c r="C511" s="3" t="s">
        <v>1200</v>
      </c>
      <c r="D511" s="3" t="s">
        <v>1200</v>
      </c>
      <c r="E511" s="3" t="s">
        <v>3902</v>
      </c>
      <c r="F511" s="4" t="s">
        <v>3977</v>
      </c>
      <c r="G511" s="3" t="s">
        <v>132</v>
      </c>
      <c r="H511" s="4" t="str">
        <f>IFERROR(VLOOKUP(ENDEREÇOS_oficial[[#This Row],[CIDADE]]&amp;ENDEREÇOS_oficial[[#This Row],[BAIRRO]],[1]Regionais!K:N,4,0),"-")</f>
        <v>-</v>
      </c>
      <c r="I511" s="4" t="str">
        <f>IFERROR(VLOOKUP(ENDEREÇOS_oficial[[#This Row],[CIDADE]]&amp;ENDEREÇOS_oficial[[#This Row],[BAIRRO]],[1]Regionais!K:O,5,0),"-")</f>
        <v>-</v>
      </c>
      <c r="J511" s="3" t="s">
        <v>3897</v>
      </c>
      <c r="K511" s="3" t="s">
        <v>3978</v>
      </c>
      <c r="L511" s="3" t="s">
        <v>3979</v>
      </c>
      <c r="M511" s="4" t="s">
        <v>3980</v>
      </c>
    </row>
    <row r="512" spans="1:13" x14ac:dyDescent="0.25">
      <c r="A512" s="3">
        <v>3839</v>
      </c>
      <c r="B512" s="3" t="s">
        <v>3981</v>
      </c>
      <c r="C512" s="3" t="s">
        <v>1200</v>
      </c>
      <c r="D512" s="3" t="s">
        <v>1200</v>
      </c>
      <c r="E512" s="3" t="s">
        <v>3982</v>
      </c>
      <c r="F512" s="4" t="s">
        <v>2776</v>
      </c>
      <c r="G512" s="3" t="s">
        <v>1579</v>
      </c>
      <c r="H512" s="4" t="str">
        <f>IFERROR(VLOOKUP(ENDEREÇOS_oficial[[#This Row],[CIDADE]]&amp;ENDEREÇOS_oficial[[#This Row],[BAIRRO]],[1]Regionais!K:N,4,0),"-")</f>
        <v>-</v>
      </c>
      <c r="I512" s="4" t="str">
        <f>IFERROR(VLOOKUP(ENDEREÇOS_oficial[[#This Row],[CIDADE]]&amp;ENDEREÇOS_oficial[[#This Row],[BAIRRO]],[1]Regionais!K:O,5,0),"-")</f>
        <v>-</v>
      </c>
      <c r="J512" s="3" t="s">
        <v>1346</v>
      </c>
      <c r="K512" s="3" t="s">
        <v>3983</v>
      </c>
      <c r="L512" s="3" t="s">
        <v>3984</v>
      </c>
      <c r="M512" s="4" t="s">
        <v>3985</v>
      </c>
    </row>
    <row r="513" spans="1:13" x14ac:dyDescent="0.25">
      <c r="A513" s="3">
        <v>3851</v>
      </c>
      <c r="B513" s="3" t="s">
        <v>3986</v>
      </c>
      <c r="C513" s="3" t="s">
        <v>1200</v>
      </c>
      <c r="D513" s="3" t="s">
        <v>1200</v>
      </c>
      <c r="E513" s="3" t="s">
        <v>3860</v>
      </c>
      <c r="F513" s="4" t="s">
        <v>3987</v>
      </c>
      <c r="G513" s="3" t="s">
        <v>132</v>
      </c>
      <c r="H513" s="4" t="str">
        <f>IFERROR(VLOOKUP(ENDEREÇOS_oficial[[#This Row],[CIDADE]]&amp;ENDEREÇOS_oficial[[#This Row],[BAIRRO]],[1]Regionais!K:N,4,0),"-")</f>
        <v>-</v>
      </c>
      <c r="I513" s="4" t="str">
        <f>IFERROR(VLOOKUP(ENDEREÇOS_oficial[[#This Row],[CIDADE]]&amp;ENDEREÇOS_oficial[[#This Row],[BAIRRO]],[1]Regionais!K:O,5,0),"-")</f>
        <v>-</v>
      </c>
      <c r="J513" s="3" t="s">
        <v>1362</v>
      </c>
      <c r="K513" s="3" t="s">
        <v>3988</v>
      </c>
      <c r="L513" s="3" t="s">
        <v>3989</v>
      </c>
      <c r="M513" s="4" t="s">
        <v>3990</v>
      </c>
    </row>
    <row r="514" spans="1:13" x14ac:dyDescent="0.25">
      <c r="A514" s="3">
        <v>3857</v>
      </c>
      <c r="B514" s="3" t="s">
        <v>3991</v>
      </c>
      <c r="C514" s="3" t="s">
        <v>3992</v>
      </c>
      <c r="D514" s="3" t="s">
        <v>1200</v>
      </c>
      <c r="E514" s="3" t="s">
        <v>1383</v>
      </c>
      <c r="F514" s="4" t="s">
        <v>3993</v>
      </c>
      <c r="G514" s="3" t="s">
        <v>580</v>
      </c>
      <c r="H514" s="4">
        <f>IFERROR(VLOOKUP(ENDEREÇOS_oficial[[#This Row],[CIDADE]]&amp;ENDEREÇOS_oficial[[#This Row],[BAIRRO]],[1]Regionais!K:N,4,0),"-")</f>
        <v>11</v>
      </c>
      <c r="I514" s="4" t="str">
        <f>IFERROR(VLOOKUP(ENDEREÇOS_oficial[[#This Row],[CIDADE]]&amp;ENDEREÇOS_oficial[[#This Row],[BAIRRO]],[1]Regionais!K:O,5,0),"-")</f>
        <v>C</v>
      </c>
      <c r="J514" s="3" t="s">
        <v>20</v>
      </c>
      <c r="K514" s="3" t="s">
        <v>3994</v>
      </c>
      <c r="L514" s="3" t="s">
        <v>3995</v>
      </c>
      <c r="M514" s="4" t="s">
        <v>3996</v>
      </c>
    </row>
    <row r="515" spans="1:13" x14ac:dyDescent="0.25">
      <c r="A515" s="3">
        <v>3863</v>
      </c>
      <c r="B515" s="3" t="s">
        <v>3997</v>
      </c>
      <c r="C515" s="3" t="s">
        <v>1200</v>
      </c>
      <c r="D515" s="3" t="s">
        <v>1200</v>
      </c>
      <c r="E515" s="3" t="s">
        <v>3998</v>
      </c>
      <c r="F515" s="4" t="s">
        <v>3999</v>
      </c>
      <c r="G515" s="3" t="s">
        <v>132</v>
      </c>
      <c r="H515" s="4" t="str">
        <f>IFERROR(VLOOKUP(ENDEREÇOS_oficial[[#This Row],[CIDADE]]&amp;ENDEREÇOS_oficial[[#This Row],[BAIRRO]],[1]Regionais!K:N,4,0),"-")</f>
        <v>-</v>
      </c>
      <c r="I515" s="4" t="str">
        <f>IFERROR(VLOOKUP(ENDEREÇOS_oficial[[#This Row],[CIDADE]]&amp;ENDEREÇOS_oficial[[#This Row],[BAIRRO]],[1]Regionais!K:O,5,0),"-")</f>
        <v>-</v>
      </c>
      <c r="J515" s="3" t="s">
        <v>1229</v>
      </c>
      <c r="K515" s="3" t="s">
        <v>4000</v>
      </c>
      <c r="L515" s="3" t="s">
        <v>4001</v>
      </c>
      <c r="M515" s="4" t="s">
        <v>4002</v>
      </c>
    </row>
    <row r="516" spans="1:13" x14ac:dyDescent="0.25">
      <c r="A516" s="3">
        <v>3867</v>
      </c>
      <c r="B516" s="3" t="s">
        <v>4003</v>
      </c>
      <c r="C516" s="3" t="s">
        <v>1200</v>
      </c>
      <c r="D516" s="3" t="s">
        <v>1200</v>
      </c>
      <c r="E516" s="3" t="s">
        <v>3998</v>
      </c>
      <c r="F516" s="4" t="s">
        <v>4004</v>
      </c>
      <c r="G516" s="3" t="s">
        <v>132</v>
      </c>
      <c r="H516" s="4" t="str">
        <f>IFERROR(VLOOKUP(ENDEREÇOS_oficial[[#This Row],[CIDADE]]&amp;ENDEREÇOS_oficial[[#This Row],[BAIRRO]],[1]Regionais!K:N,4,0),"-")</f>
        <v>-</v>
      </c>
      <c r="I516" s="4" t="str">
        <f>IFERROR(VLOOKUP(ENDEREÇOS_oficial[[#This Row],[CIDADE]]&amp;ENDEREÇOS_oficial[[#This Row],[BAIRRO]],[1]Regionais!K:O,5,0),"-")</f>
        <v>-</v>
      </c>
      <c r="J516" s="3" t="s">
        <v>1229</v>
      </c>
      <c r="K516" s="3" t="s">
        <v>4005</v>
      </c>
      <c r="L516" s="3" t="s">
        <v>4006</v>
      </c>
      <c r="M516" s="4" t="s">
        <v>4007</v>
      </c>
    </row>
    <row r="517" spans="1:13" x14ac:dyDescent="0.25">
      <c r="A517" s="3">
        <v>3868</v>
      </c>
      <c r="B517" s="3" t="s">
        <v>4008</v>
      </c>
      <c r="C517" s="3" t="s">
        <v>1200</v>
      </c>
      <c r="D517" s="3" t="s">
        <v>1200</v>
      </c>
      <c r="E517" s="3" t="s">
        <v>4009</v>
      </c>
      <c r="F517" s="4" t="s">
        <v>1228</v>
      </c>
      <c r="G517" s="3" t="s">
        <v>2620</v>
      </c>
      <c r="H517" s="4" t="str">
        <f>IFERROR(VLOOKUP(ENDEREÇOS_oficial[[#This Row],[CIDADE]]&amp;ENDEREÇOS_oficial[[#This Row],[BAIRRO]],[1]Regionais!K:N,4,0),"-")</f>
        <v>-</v>
      </c>
      <c r="I517" s="4" t="str">
        <f>IFERROR(VLOOKUP(ENDEREÇOS_oficial[[#This Row],[CIDADE]]&amp;ENDEREÇOS_oficial[[#This Row],[BAIRRO]],[1]Regionais!K:O,5,0),"-")</f>
        <v>-</v>
      </c>
      <c r="J517" s="3" t="s">
        <v>1458</v>
      </c>
      <c r="K517" s="3" t="s">
        <v>4010</v>
      </c>
      <c r="L517" s="3" t="s">
        <v>4011</v>
      </c>
      <c r="M517" s="4" t="s">
        <v>4012</v>
      </c>
    </row>
    <row r="518" spans="1:13" x14ac:dyDescent="0.25">
      <c r="A518" s="3">
        <v>3877</v>
      </c>
      <c r="B518" s="3" t="s">
        <v>4013</v>
      </c>
      <c r="C518" s="3" t="s">
        <v>1200</v>
      </c>
      <c r="D518" s="3" t="s">
        <v>1200</v>
      </c>
      <c r="E518" s="3" t="s">
        <v>4014</v>
      </c>
      <c r="F518" s="4" t="s">
        <v>1228</v>
      </c>
      <c r="G518" s="3" t="s">
        <v>2287</v>
      </c>
      <c r="H518" s="4" t="str">
        <f>IFERROR(VLOOKUP(ENDEREÇOS_oficial[[#This Row],[CIDADE]]&amp;ENDEREÇOS_oficial[[#This Row],[BAIRRO]],[1]Regionais!K:N,4,0),"-")</f>
        <v>-</v>
      </c>
      <c r="I518" s="4" t="str">
        <f>IFERROR(VLOOKUP(ENDEREÇOS_oficial[[#This Row],[CIDADE]]&amp;ENDEREÇOS_oficial[[#This Row],[BAIRRO]],[1]Regionais!K:O,5,0),"-")</f>
        <v>-</v>
      </c>
      <c r="J518" s="3" t="s">
        <v>1229</v>
      </c>
      <c r="K518" s="3" t="s">
        <v>4015</v>
      </c>
      <c r="L518" s="3" t="s">
        <v>4016</v>
      </c>
      <c r="M518" s="4" t="s">
        <v>4017</v>
      </c>
    </row>
    <row r="519" spans="1:13" x14ac:dyDescent="0.25">
      <c r="A519" s="3">
        <v>3878</v>
      </c>
      <c r="B519" s="3" t="s">
        <v>4018</v>
      </c>
      <c r="C519" s="3" t="s">
        <v>1200</v>
      </c>
      <c r="D519" s="3" t="s">
        <v>1200</v>
      </c>
      <c r="E519" s="3" t="s">
        <v>4019</v>
      </c>
      <c r="F519" s="4" t="s">
        <v>1228</v>
      </c>
      <c r="G519" s="3" t="s">
        <v>132</v>
      </c>
      <c r="H519" s="4" t="str">
        <f>IFERROR(VLOOKUP(ENDEREÇOS_oficial[[#This Row],[CIDADE]]&amp;ENDEREÇOS_oficial[[#This Row],[BAIRRO]],[1]Regionais!K:N,4,0),"-")</f>
        <v>-</v>
      </c>
      <c r="I519" s="4" t="str">
        <f>IFERROR(VLOOKUP(ENDEREÇOS_oficial[[#This Row],[CIDADE]]&amp;ENDEREÇOS_oficial[[#This Row],[BAIRRO]],[1]Regionais!K:O,5,0),"-")</f>
        <v>-</v>
      </c>
      <c r="J519" s="3" t="s">
        <v>1229</v>
      </c>
      <c r="K519" s="3" t="s">
        <v>4020</v>
      </c>
      <c r="L519" s="3" t="s">
        <v>4021</v>
      </c>
      <c r="M519" s="4" t="s">
        <v>4022</v>
      </c>
    </row>
    <row r="520" spans="1:13" x14ac:dyDescent="0.25">
      <c r="A520" s="3">
        <v>3916</v>
      </c>
      <c r="B520" s="3" t="s">
        <v>4023</v>
      </c>
      <c r="C520" s="3" t="s">
        <v>1200</v>
      </c>
      <c r="D520" s="3" t="s">
        <v>1200</v>
      </c>
      <c r="E520" s="3" t="s">
        <v>4024</v>
      </c>
      <c r="F520" s="4" t="s">
        <v>1502</v>
      </c>
      <c r="G520" s="3" t="s">
        <v>3111</v>
      </c>
      <c r="H520" s="4" t="str">
        <f>IFERROR(VLOOKUP(ENDEREÇOS_oficial[[#This Row],[CIDADE]]&amp;ENDEREÇOS_oficial[[#This Row],[BAIRRO]],[1]Regionais!K:N,4,0),"-")</f>
        <v>-</v>
      </c>
      <c r="I520" s="4" t="str">
        <f>IFERROR(VLOOKUP(ENDEREÇOS_oficial[[#This Row],[CIDADE]]&amp;ENDEREÇOS_oficial[[#This Row],[BAIRRO]],[1]Regionais!K:O,5,0),"-")</f>
        <v>-</v>
      </c>
      <c r="J520" s="3" t="s">
        <v>3091</v>
      </c>
      <c r="K520" s="3" t="s">
        <v>4025</v>
      </c>
      <c r="L520" s="3" t="s">
        <v>4026</v>
      </c>
      <c r="M520" s="4" t="s">
        <v>4027</v>
      </c>
    </row>
    <row r="521" spans="1:13" x14ac:dyDescent="0.25">
      <c r="A521" s="3">
        <v>3918</v>
      </c>
      <c r="B521" s="3" t="s">
        <v>4028</v>
      </c>
      <c r="C521" s="3" t="s">
        <v>1200</v>
      </c>
      <c r="D521" s="3" t="s">
        <v>1200</v>
      </c>
      <c r="E521" s="3" t="s">
        <v>4029</v>
      </c>
      <c r="F521" s="4" t="s">
        <v>1687</v>
      </c>
      <c r="G521" s="3" t="s">
        <v>219</v>
      </c>
      <c r="H521" s="4" t="str">
        <f>IFERROR(VLOOKUP(ENDEREÇOS_oficial[[#This Row],[CIDADE]]&amp;ENDEREÇOS_oficial[[#This Row],[BAIRRO]],[1]Regionais!K:N,4,0),"-")</f>
        <v>-</v>
      </c>
      <c r="I521" s="4" t="str">
        <f>IFERROR(VLOOKUP(ENDEREÇOS_oficial[[#This Row],[CIDADE]]&amp;ENDEREÇOS_oficial[[#This Row],[BAIRRO]],[1]Regionais!K:O,5,0),"-")</f>
        <v>-</v>
      </c>
      <c r="J521" s="3" t="s">
        <v>3548</v>
      </c>
      <c r="K521" s="3" t="s">
        <v>4030</v>
      </c>
      <c r="L521" s="3" t="s">
        <v>4031</v>
      </c>
      <c r="M521" s="4" t="s">
        <v>4032</v>
      </c>
    </row>
    <row r="522" spans="1:13" x14ac:dyDescent="0.25">
      <c r="A522" s="3">
        <v>3920</v>
      </c>
      <c r="B522" s="3" t="s">
        <v>4033</v>
      </c>
      <c r="C522" s="3" t="s">
        <v>1632</v>
      </c>
      <c r="D522" s="3" t="s">
        <v>3886</v>
      </c>
      <c r="E522" s="3" t="s">
        <v>4034</v>
      </c>
      <c r="F522" s="4" t="s">
        <v>1972</v>
      </c>
      <c r="G522" s="3" t="s">
        <v>132</v>
      </c>
      <c r="H522" s="4" t="str">
        <f>IFERROR(VLOOKUP(ENDEREÇOS_oficial[[#This Row],[CIDADE]]&amp;ENDEREÇOS_oficial[[#This Row],[BAIRRO]],[1]Regionais!K:N,4,0),"-")</f>
        <v>-</v>
      </c>
      <c r="I522" s="4" t="str">
        <f>IFERROR(VLOOKUP(ENDEREÇOS_oficial[[#This Row],[CIDADE]]&amp;ENDEREÇOS_oficial[[#This Row],[BAIRRO]],[1]Regionais!K:O,5,0),"-")</f>
        <v>-</v>
      </c>
      <c r="J522" s="3" t="s">
        <v>4035</v>
      </c>
      <c r="K522" s="3" t="s">
        <v>4036</v>
      </c>
      <c r="L522" s="3" t="s">
        <v>4037</v>
      </c>
      <c r="M522" s="4" t="s">
        <v>4038</v>
      </c>
    </row>
    <row r="523" spans="1:13" x14ac:dyDescent="0.25">
      <c r="A523" s="3">
        <v>3925</v>
      </c>
      <c r="B523" s="3" t="s">
        <v>4039</v>
      </c>
      <c r="C523" s="3" t="s">
        <v>1200</v>
      </c>
      <c r="D523" s="3" t="s">
        <v>1200</v>
      </c>
      <c r="E523" s="3" t="s">
        <v>4040</v>
      </c>
      <c r="F523" s="4" t="s">
        <v>4041</v>
      </c>
      <c r="G523" s="3" t="s">
        <v>132</v>
      </c>
      <c r="H523" s="4" t="str">
        <f>IFERROR(VLOOKUP(ENDEREÇOS_oficial[[#This Row],[CIDADE]]&amp;ENDEREÇOS_oficial[[#This Row],[BAIRRO]],[1]Regionais!K:N,4,0),"-")</f>
        <v>-</v>
      </c>
      <c r="I523" s="4" t="str">
        <f>IFERROR(VLOOKUP(ENDEREÇOS_oficial[[#This Row],[CIDADE]]&amp;ENDEREÇOS_oficial[[#This Row],[BAIRRO]],[1]Regionais!K:O,5,0),"-")</f>
        <v>-</v>
      </c>
      <c r="J523" s="3" t="s">
        <v>1229</v>
      </c>
      <c r="K523" s="3" t="s">
        <v>4042</v>
      </c>
      <c r="L523" s="3" t="s">
        <v>4043</v>
      </c>
      <c r="M523" s="4" t="s">
        <v>4044</v>
      </c>
    </row>
    <row r="524" spans="1:13" x14ac:dyDescent="0.25">
      <c r="A524" s="3">
        <v>3929</v>
      </c>
      <c r="B524" s="3" t="s">
        <v>4045</v>
      </c>
      <c r="C524" s="3" t="s">
        <v>1200</v>
      </c>
      <c r="D524" s="3" t="s">
        <v>1200</v>
      </c>
      <c r="E524" s="3" t="s">
        <v>4046</v>
      </c>
      <c r="F524" s="4" t="s">
        <v>1228</v>
      </c>
      <c r="G524" s="3" t="s">
        <v>3420</v>
      </c>
      <c r="H524" s="4" t="str">
        <f>IFERROR(VLOOKUP(ENDEREÇOS_oficial[[#This Row],[CIDADE]]&amp;ENDEREÇOS_oficial[[#This Row],[BAIRRO]],[1]Regionais!K:N,4,0),"-")</f>
        <v>-</v>
      </c>
      <c r="I524" s="4" t="str">
        <f>IFERROR(VLOOKUP(ENDEREÇOS_oficial[[#This Row],[CIDADE]]&amp;ENDEREÇOS_oficial[[#This Row],[BAIRRO]],[1]Regionais!K:O,5,0),"-")</f>
        <v>-</v>
      </c>
      <c r="J524" s="3" t="s">
        <v>3421</v>
      </c>
      <c r="K524" s="3" t="s">
        <v>4047</v>
      </c>
      <c r="L524" s="3" t="s">
        <v>4048</v>
      </c>
      <c r="M524" s="4" t="s">
        <v>4049</v>
      </c>
    </row>
    <row r="525" spans="1:13" x14ac:dyDescent="0.25">
      <c r="A525" s="3">
        <v>3934</v>
      </c>
      <c r="B525" s="3" t="s">
        <v>4050</v>
      </c>
      <c r="C525" s="3" t="s">
        <v>1200</v>
      </c>
      <c r="D525" s="3" t="s">
        <v>1200</v>
      </c>
      <c r="E525" s="3" t="s">
        <v>4051</v>
      </c>
      <c r="F525" s="4" t="s">
        <v>1228</v>
      </c>
      <c r="G525" s="3" t="s">
        <v>2501</v>
      </c>
      <c r="H525" s="4" t="str">
        <f>IFERROR(VLOOKUP(ENDEREÇOS_oficial[[#This Row],[CIDADE]]&amp;ENDEREÇOS_oficial[[#This Row],[BAIRRO]],[1]Regionais!K:N,4,0),"-")</f>
        <v>-</v>
      </c>
      <c r="I525" s="4" t="str">
        <f>IFERROR(VLOOKUP(ENDEREÇOS_oficial[[#This Row],[CIDADE]]&amp;ENDEREÇOS_oficial[[#This Row],[BAIRRO]],[1]Regionais!K:O,5,0),"-")</f>
        <v>-</v>
      </c>
      <c r="J525" s="3" t="s">
        <v>1563</v>
      </c>
      <c r="K525" s="3" t="s">
        <v>4052</v>
      </c>
      <c r="L525" s="3" t="s">
        <v>4053</v>
      </c>
      <c r="M525" s="4" t="s">
        <v>4054</v>
      </c>
    </row>
    <row r="526" spans="1:13" x14ac:dyDescent="0.25">
      <c r="A526" s="3">
        <v>3938</v>
      </c>
      <c r="B526" s="3" t="s">
        <v>4055</v>
      </c>
      <c r="C526" s="3" t="s">
        <v>1200</v>
      </c>
      <c r="D526" s="3" t="s">
        <v>1200</v>
      </c>
      <c r="E526" s="3" t="s">
        <v>4056</v>
      </c>
      <c r="F526" s="4" t="s">
        <v>1228</v>
      </c>
      <c r="G526" s="3" t="s">
        <v>132</v>
      </c>
      <c r="H526" s="4" t="str">
        <f>IFERROR(VLOOKUP(ENDEREÇOS_oficial[[#This Row],[CIDADE]]&amp;ENDEREÇOS_oficial[[#This Row],[BAIRRO]],[1]Regionais!K:N,4,0),"-")</f>
        <v>-</v>
      </c>
      <c r="I526" s="4" t="str">
        <f>IFERROR(VLOOKUP(ENDEREÇOS_oficial[[#This Row],[CIDADE]]&amp;ENDEREÇOS_oficial[[#This Row],[BAIRRO]],[1]Regionais!K:O,5,0),"-")</f>
        <v>-</v>
      </c>
      <c r="J526" s="3" t="s">
        <v>3091</v>
      </c>
      <c r="K526" s="3" t="s">
        <v>4057</v>
      </c>
      <c r="L526" s="3" t="s">
        <v>4058</v>
      </c>
      <c r="M526" s="4" t="s">
        <v>4059</v>
      </c>
    </row>
    <row r="527" spans="1:13" x14ac:dyDescent="0.25">
      <c r="A527" s="3">
        <v>3941</v>
      </c>
      <c r="B527" s="3" t="s">
        <v>4060</v>
      </c>
      <c r="C527" s="3" t="s">
        <v>1200</v>
      </c>
      <c r="D527" s="3" t="s">
        <v>1200</v>
      </c>
      <c r="E527" s="3" t="s">
        <v>4061</v>
      </c>
      <c r="F527" s="4" t="s">
        <v>2488</v>
      </c>
      <c r="G527" s="3" t="s">
        <v>132</v>
      </c>
      <c r="H527" s="4" t="str">
        <f>IFERROR(VLOOKUP(ENDEREÇOS_oficial[[#This Row],[CIDADE]]&amp;ENDEREÇOS_oficial[[#This Row],[BAIRRO]],[1]Regionais!K:N,4,0),"-")</f>
        <v>-</v>
      </c>
      <c r="I527" s="4" t="str">
        <f>IFERROR(VLOOKUP(ENDEREÇOS_oficial[[#This Row],[CIDADE]]&amp;ENDEREÇOS_oficial[[#This Row],[BAIRRO]],[1]Regionais!K:O,5,0),"-")</f>
        <v>-</v>
      </c>
      <c r="J527" s="3" t="s">
        <v>3696</v>
      </c>
      <c r="K527" s="3" t="s">
        <v>4062</v>
      </c>
      <c r="L527" s="3" t="s">
        <v>4063</v>
      </c>
      <c r="M527" s="4" t="s">
        <v>4064</v>
      </c>
    </row>
    <row r="528" spans="1:13" x14ac:dyDescent="0.25">
      <c r="A528" s="3">
        <v>3942</v>
      </c>
      <c r="B528" s="3" t="s">
        <v>4065</v>
      </c>
      <c r="C528" s="3" t="s">
        <v>1200</v>
      </c>
      <c r="D528" s="3" t="s">
        <v>1200</v>
      </c>
      <c r="E528" s="3" t="s">
        <v>4019</v>
      </c>
      <c r="F528" s="4" t="s">
        <v>3385</v>
      </c>
      <c r="G528" s="3" t="s">
        <v>132</v>
      </c>
      <c r="H528" s="4" t="str">
        <f>IFERROR(VLOOKUP(ENDEREÇOS_oficial[[#This Row],[CIDADE]]&amp;ENDEREÇOS_oficial[[#This Row],[BAIRRO]],[1]Regionais!K:N,4,0),"-")</f>
        <v>-</v>
      </c>
      <c r="I528" s="4" t="str">
        <f>IFERROR(VLOOKUP(ENDEREÇOS_oficial[[#This Row],[CIDADE]]&amp;ENDEREÇOS_oficial[[#This Row],[BAIRRO]],[1]Regionais!K:O,5,0),"-")</f>
        <v>-</v>
      </c>
      <c r="J528" s="3" t="s">
        <v>1229</v>
      </c>
      <c r="K528" s="3" t="s">
        <v>4066</v>
      </c>
      <c r="L528" s="3" t="s">
        <v>114</v>
      </c>
      <c r="M528" s="4" t="s">
        <v>115</v>
      </c>
    </row>
    <row r="529" spans="1:13" x14ac:dyDescent="0.25">
      <c r="A529" s="3">
        <v>3944</v>
      </c>
      <c r="B529" s="3" t="s">
        <v>112</v>
      </c>
      <c r="C529" s="3" t="s">
        <v>56</v>
      </c>
      <c r="D529" s="3" t="s">
        <v>3724</v>
      </c>
      <c r="E529" s="3" t="s">
        <v>4067</v>
      </c>
      <c r="F529" s="4" t="s">
        <v>4068</v>
      </c>
      <c r="G529" s="3" t="s">
        <v>52</v>
      </c>
      <c r="H529" s="4">
        <f>IFERROR(VLOOKUP(ENDEREÇOS_oficial[[#This Row],[CIDADE]]&amp;ENDEREÇOS_oficial[[#This Row],[BAIRRO]],[1]Regionais!K:N,4,0),"-")</f>
        <v>2</v>
      </c>
      <c r="I529" s="4" t="str">
        <f>IFERROR(VLOOKUP(ENDEREÇOS_oficial[[#This Row],[CIDADE]]&amp;ENDEREÇOS_oficial[[#This Row],[BAIRRO]],[1]Regionais!K:O,5,0),"-")</f>
        <v>A</v>
      </c>
      <c r="J529" s="3" t="s">
        <v>20</v>
      </c>
      <c r="K529" s="3" t="s">
        <v>4069</v>
      </c>
      <c r="L529" s="3" t="s">
        <v>4070</v>
      </c>
      <c r="M529" s="4" t="s">
        <v>4071</v>
      </c>
    </row>
    <row r="530" spans="1:13" x14ac:dyDescent="0.25">
      <c r="A530" s="3">
        <v>3946</v>
      </c>
      <c r="B530" s="3" t="s">
        <v>4072</v>
      </c>
      <c r="C530" s="3" t="s">
        <v>1200</v>
      </c>
      <c r="D530" s="3" t="s">
        <v>1200</v>
      </c>
      <c r="E530" s="3" t="s">
        <v>4073</v>
      </c>
      <c r="F530" s="4" t="s">
        <v>1228</v>
      </c>
      <c r="G530" s="3" t="s">
        <v>4074</v>
      </c>
      <c r="H530" s="4" t="str">
        <f>IFERROR(VLOOKUP(ENDEREÇOS_oficial[[#This Row],[CIDADE]]&amp;ENDEREÇOS_oficial[[#This Row],[BAIRRO]],[1]Regionais!K:N,4,0),"-")</f>
        <v>-</v>
      </c>
      <c r="I530" s="4" t="str">
        <f>IFERROR(VLOOKUP(ENDEREÇOS_oficial[[#This Row],[CIDADE]]&amp;ENDEREÇOS_oficial[[#This Row],[BAIRRO]],[1]Regionais!K:O,5,0),"-")</f>
        <v>-</v>
      </c>
      <c r="J530" s="3" t="s">
        <v>3523</v>
      </c>
      <c r="K530" s="3" t="s">
        <v>4075</v>
      </c>
      <c r="L530" s="3" t="s">
        <v>4076</v>
      </c>
      <c r="M530" s="4" t="s">
        <v>4077</v>
      </c>
    </row>
    <row r="531" spans="1:13" x14ac:dyDescent="0.25">
      <c r="A531" s="3">
        <v>3952</v>
      </c>
      <c r="B531" s="3" t="s">
        <v>4078</v>
      </c>
      <c r="C531" s="3" t="s">
        <v>1200</v>
      </c>
      <c r="D531" s="3" t="s">
        <v>1200</v>
      </c>
      <c r="E531" s="3" t="s">
        <v>4079</v>
      </c>
      <c r="F531" s="4" t="s">
        <v>4080</v>
      </c>
      <c r="G531" s="3" t="s">
        <v>3141</v>
      </c>
      <c r="H531" s="4" t="str">
        <f>IFERROR(VLOOKUP(ENDEREÇOS_oficial[[#This Row],[CIDADE]]&amp;ENDEREÇOS_oficial[[#This Row],[BAIRRO]],[1]Regionais!K:N,4,0),"-")</f>
        <v>-</v>
      </c>
      <c r="I531" s="4" t="str">
        <f>IFERROR(VLOOKUP(ENDEREÇOS_oficial[[#This Row],[CIDADE]]&amp;ENDEREÇOS_oficial[[#This Row],[BAIRRO]],[1]Regionais!K:O,5,0),"-")</f>
        <v>-</v>
      </c>
      <c r="J531" s="3" t="s">
        <v>1211</v>
      </c>
      <c r="K531" s="3" t="s">
        <v>4081</v>
      </c>
      <c r="L531" s="3" t="s">
        <v>4082</v>
      </c>
      <c r="M531" s="4" t="s">
        <v>4083</v>
      </c>
    </row>
    <row r="532" spans="1:13" x14ac:dyDescent="0.25">
      <c r="A532" s="3">
        <v>3953</v>
      </c>
      <c r="B532" s="3" t="s">
        <v>4084</v>
      </c>
      <c r="C532" s="3" t="s">
        <v>1200</v>
      </c>
      <c r="D532" s="3" t="s">
        <v>1200</v>
      </c>
      <c r="E532" s="3" t="s">
        <v>4085</v>
      </c>
      <c r="F532" s="4" t="s">
        <v>4086</v>
      </c>
      <c r="G532" s="3" t="s">
        <v>132</v>
      </c>
      <c r="H532" s="4" t="str">
        <f>IFERROR(VLOOKUP(ENDEREÇOS_oficial[[#This Row],[CIDADE]]&amp;ENDEREÇOS_oficial[[#This Row],[BAIRRO]],[1]Regionais!K:N,4,0),"-")</f>
        <v>-</v>
      </c>
      <c r="I532" s="4" t="str">
        <f>IFERROR(VLOOKUP(ENDEREÇOS_oficial[[#This Row],[CIDADE]]&amp;ENDEREÇOS_oficial[[#This Row],[BAIRRO]],[1]Regionais!K:O,5,0),"-")</f>
        <v>-</v>
      </c>
      <c r="J532" s="3" t="s">
        <v>3696</v>
      </c>
      <c r="K532" s="3" t="s">
        <v>4087</v>
      </c>
      <c r="L532" s="3" t="s">
        <v>683</v>
      </c>
      <c r="M532" s="4" t="s">
        <v>684</v>
      </c>
    </row>
    <row r="533" spans="1:13" x14ac:dyDescent="0.25">
      <c r="A533" s="3">
        <v>3968</v>
      </c>
      <c r="B533" s="3" t="s">
        <v>680</v>
      </c>
      <c r="C533" s="3" t="s">
        <v>1200</v>
      </c>
      <c r="D533" s="3" t="s">
        <v>681</v>
      </c>
      <c r="E533" s="3" t="s">
        <v>4088</v>
      </c>
      <c r="F533" s="4" t="s">
        <v>4089</v>
      </c>
      <c r="G533" s="3" t="s">
        <v>132</v>
      </c>
      <c r="H533" s="4">
        <f>IFERROR(VLOOKUP(ENDEREÇOS_oficial[[#This Row],[CIDADE]]&amp;ENDEREÇOS_oficial[[#This Row],[BAIRRO]],[1]Regionais!K:N,4,0),"-")</f>
        <v>12</v>
      </c>
      <c r="I533" s="4" t="str">
        <f>IFERROR(VLOOKUP(ENDEREÇOS_oficial[[#This Row],[CIDADE]]&amp;ENDEREÇOS_oficial[[#This Row],[BAIRRO]],[1]Regionais!K:O,5,0),"-")</f>
        <v>B</v>
      </c>
      <c r="J533" s="3" t="s">
        <v>20</v>
      </c>
      <c r="K533" s="3" t="s">
        <v>682</v>
      </c>
      <c r="L533" s="3" t="s">
        <v>4090</v>
      </c>
      <c r="M533" s="4" t="s">
        <v>4091</v>
      </c>
    </row>
    <row r="534" spans="1:13" x14ac:dyDescent="0.25">
      <c r="A534" s="3">
        <v>3977</v>
      </c>
      <c r="B534" s="3" t="s">
        <v>4092</v>
      </c>
      <c r="C534" s="3" t="s">
        <v>1200</v>
      </c>
      <c r="D534" s="3" t="s">
        <v>1200</v>
      </c>
      <c r="E534" s="3" t="s">
        <v>1817</v>
      </c>
      <c r="F534" s="4" t="s">
        <v>4093</v>
      </c>
      <c r="G534" s="3" t="s">
        <v>132</v>
      </c>
      <c r="H534" s="4" t="str">
        <f>IFERROR(VLOOKUP(ENDEREÇOS_oficial[[#This Row],[CIDADE]]&amp;ENDEREÇOS_oficial[[#This Row],[BAIRRO]],[1]Regionais!K:N,4,0),"-")</f>
        <v>-</v>
      </c>
      <c r="I534" s="4" t="str">
        <f>IFERROR(VLOOKUP(ENDEREÇOS_oficial[[#This Row],[CIDADE]]&amp;ENDEREÇOS_oficial[[#This Row],[BAIRRO]],[1]Regionais!K:O,5,0),"-")</f>
        <v>-</v>
      </c>
      <c r="J534" s="3" t="s">
        <v>75</v>
      </c>
      <c r="K534" s="3" t="s">
        <v>4094</v>
      </c>
      <c r="L534" s="3" t="s">
        <v>3691</v>
      </c>
      <c r="M534" s="4" t="s">
        <v>3692</v>
      </c>
    </row>
    <row r="535" spans="1:13" x14ac:dyDescent="0.25">
      <c r="A535" s="3">
        <v>3981</v>
      </c>
      <c r="B535" s="3" t="s">
        <v>4095</v>
      </c>
      <c r="C535" s="3" t="s">
        <v>1200</v>
      </c>
      <c r="D535" s="3" t="s">
        <v>1200</v>
      </c>
      <c r="E535" s="3" t="s">
        <v>3694</v>
      </c>
      <c r="F535" s="4" t="s">
        <v>4096</v>
      </c>
      <c r="G535" s="3" t="s">
        <v>132</v>
      </c>
      <c r="H535" s="4" t="str">
        <f>IFERROR(VLOOKUP(ENDEREÇOS_oficial[[#This Row],[CIDADE]]&amp;ENDEREÇOS_oficial[[#This Row],[BAIRRO]],[1]Regionais!K:N,4,0),"-")</f>
        <v>-</v>
      </c>
      <c r="I535" s="4" t="str">
        <f>IFERROR(VLOOKUP(ENDEREÇOS_oficial[[#This Row],[CIDADE]]&amp;ENDEREÇOS_oficial[[#This Row],[BAIRRO]],[1]Regionais!K:O,5,0),"-")</f>
        <v>-</v>
      </c>
      <c r="J535" s="3" t="s">
        <v>3696</v>
      </c>
      <c r="K535" s="3" t="s">
        <v>4097</v>
      </c>
      <c r="L535" s="3" t="s">
        <v>4098</v>
      </c>
      <c r="M535" s="4" t="s">
        <v>4099</v>
      </c>
    </row>
    <row r="536" spans="1:13" x14ac:dyDescent="0.25">
      <c r="A536" s="3">
        <v>3984</v>
      </c>
      <c r="B536" s="3" t="s">
        <v>4100</v>
      </c>
      <c r="C536" s="3" t="s">
        <v>1323</v>
      </c>
      <c r="D536" s="3" t="s">
        <v>1200</v>
      </c>
      <c r="E536" s="3" t="s">
        <v>4101</v>
      </c>
      <c r="F536" s="4" t="s">
        <v>4102</v>
      </c>
      <c r="G536" s="3" t="s">
        <v>243</v>
      </c>
      <c r="H536" s="4">
        <f>IFERROR(VLOOKUP(ENDEREÇOS_oficial[[#This Row],[CIDADE]]&amp;ENDEREÇOS_oficial[[#This Row],[BAIRRO]],[1]Regionais!K:N,4,0),"-")</f>
        <v>3</v>
      </c>
      <c r="I536" s="4" t="str">
        <f>IFERROR(VLOOKUP(ENDEREÇOS_oficial[[#This Row],[CIDADE]]&amp;ENDEREÇOS_oficial[[#This Row],[BAIRRO]],[1]Regionais!K:O,5,0),"-")</f>
        <v>B</v>
      </c>
      <c r="J536" s="3" t="s">
        <v>20</v>
      </c>
      <c r="K536" s="3" t="s">
        <v>4103</v>
      </c>
      <c r="L536" s="3" t="s">
        <v>4104</v>
      </c>
      <c r="M536" s="4" t="s">
        <v>4105</v>
      </c>
    </row>
    <row r="537" spans="1:13" x14ac:dyDescent="0.25">
      <c r="A537" s="3">
        <v>4002</v>
      </c>
      <c r="B537" s="3" t="s">
        <v>1023</v>
      </c>
      <c r="C537" s="3" t="s">
        <v>960</v>
      </c>
      <c r="D537" s="3" t="s">
        <v>961</v>
      </c>
      <c r="E537" s="3" t="s">
        <v>4106</v>
      </c>
      <c r="F537" s="4" t="s">
        <v>3948</v>
      </c>
      <c r="G537" s="3" t="s">
        <v>963</v>
      </c>
      <c r="H537" s="4" t="str">
        <f>IFERROR(VLOOKUP(ENDEREÇOS_oficial[[#This Row],[CIDADE]]&amp;ENDEREÇOS_oficial[[#This Row],[BAIRRO]],[1]Regionais!K:N,4,0),"-")</f>
        <v>-</v>
      </c>
      <c r="I537" s="4" t="str">
        <f>IFERROR(VLOOKUP(ENDEREÇOS_oficial[[#This Row],[CIDADE]]&amp;ENDEREÇOS_oficial[[#This Row],[BAIRRO]],[1]Regionais!K:O,5,0),"-")</f>
        <v>C</v>
      </c>
      <c r="J537" s="3" t="s">
        <v>964</v>
      </c>
      <c r="K537" s="3" t="s">
        <v>1024</v>
      </c>
      <c r="L537" s="3" t="s">
        <v>4107</v>
      </c>
      <c r="M537" s="4" t="s">
        <v>4108</v>
      </c>
    </row>
    <row r="538" spans="1:13" x14ac:dyDescent="0.25">
      <c r="A538" s="3">
        <v>4007</v>
      </c>
      <c r="B538" s="3" t="s">
        <v>4109</v>
      </c>
      <c r="C538" s="3" t="s">
        <v>1200</v>
      </c>
      <c r="D538" s="3" t="s">
        <v>1200</v>
      </c>
      <c r="E538" s="3" t="s">
        <v>2529</v>
      </c>
      <c r="F538" s="4" t="s">
        <v>2823</v>
      </c>
      <c r="G538" s="3" t="s">
        <v>4110</v>
      </c>
      <c r="H538" s="4" t="str">
        <f>IFERROR(VLOOKUP(ENDEREÇOS_oficial[[#This Row],[CIDADE]]&amp;ENDEREÇOS_oficial[[#This Row],[BAIRRO]],[1]Regionais!K:N,4,0),"-")</f>
        <v>-</v>
      </c>
      <c r="I538" s="4" t="str">
        <f>IFERROR(VLOOKUP(ENDEREÇOS_oficial[[#This Row],[CIDADE]]&amp;ENDEREÇOS_oficial[[#This Row],[BAIRRO]],[1]Regionais!K:O,5,0),"-")</f>
        <v>-</v>
      </c>
      <c r="J538" s="3" t="s">
        <v>2432</v>
      </c>
      <c r="K538" s="3" t="s">
        <v>4111</v>
      </c>
      <c r="L538" s="3" t="s">
        <v>4112</v>
      </c>
      <c r="M538" s="4" t="s">
        <v>4113</v>
      </c>
    </row>
    <row r="539" spans="1:13" x14ac:dyDescent="0.25">
      <c r="A539" s="3">
        <v>4008</v>
      </c>
      <c r="B539" s="3" t="s">
        <v>4114</v>
      </c>
      <c r="C539" s="3" t="s">
        <v>1200</v>
      </c>
      <c r="D539" s="3" t="s">
        <v>1200</v>
      </c>
      <c r="E539" s="3" t="s">
        <v>4115</v>
      </c>
      <c r="F539" s="4" t="s">
        <v>4116</v>
      </c>
      <c r="G539" s="3" t="s">
        <v>132</v>
      </c>
      <c r="H539" s="4" t="str">
        <f>IFERROR(VLOOKUP(ENDEREÇOS_oficial[[#This Row],[CIDADE]]&amp;ENDEREÇOS_oficial[[#This Row],[BAIRRO]],[1]Regionais!K:N,4,0),"-")</f>
        <v>-</v>
      </c>
      <c r="I539" s="4" t="str">
        <f>IFERROR(VLOOKUP(ENDEREÇOS_oficial[[#This Row],[CIDADE]]&amp;ENDEREÇOS_oficial[[#This Row],[BAIRRO]],[1]Regionais!K:O,5,0),"-")</f>
        <v>-</v>
      </c>
      <c r="J539" s="3" t="s">
        <v>1229</v>
      </c>
      <c r="K539" s="3" t="s">
        <v>4117</v>
      </c>
      <c r="L539" s="3" t="s">
        <v>110</v>
      </c>
      <c r="M539" s="4" t="s">
        <v>111</v>
      </c>
    </row>
    <row r="540" spans="1:13" x14ac:dyDescent="0.25">
      <c r="A540" s="3">
        <v>4009</v>
      </c>
      <c r="B540" s="3" t="s">
        <v>108</v>
      </c>
      <c r="C540" s="3" t="s">
        <v>56</v>
      </c>
      <c r="D540" s="3" t="s">
        <v>3724</v>
      </c>
      <c r="E540" s="3" t="s">
        <v>1317</v>
      </c>
      <c r="F540" s="4" t="s">
        <v>4118</v>
      </c>
      <c r="G540" s="3" t="s">
        <v>52</v>
      </c>
      <c r="H540" s="4">
        <f>IFERROR(VLOOKUP(ENDEREÇOS_oficial[[#This Row],[CIDADE]]&amp;ENDEREÇOS_oficial[[#This Row],[BAIRRO]],[1]Regionais!K:N,4,0),"-")</f>
        <v>2</v>
      </c>
      <c r="I540" s="4" t="str">
        <f>IFERROR(VLOOKUP(ENDEREÇOS_oficial[[#This Row],[CIDADE]]&amp;ENDEREÇOS_oficial[[#This Row],[BAIRRO]],[1]Regionais!K:O,5,0),"-")</f>
        <v>A</v>
      </c>
      <c r="J540" s="3" t="s">
        <v>20</v>
      </c>
      <c r="K540" s="3" t="s">
        <v>4119</v>
      </c>
      <c r="L540" s="3" t="s">
        <v>4120</v>
      </c>
      <c r="M540" s="4" t="s">
        <v>4121</v>
      </c>
    </row>
    <row r="541" spans="1:13" x14ac:dyDescent="0.25">
      <c r="A541" s="3">
        <v>4013</v>
      </c>
      <c r="B541" s="3" t="s">
        <v>4122</v>
      </c>
      <c r="C541" s="3" t="s">
        <v>1200</v>
      </c>
      <c r="D541" s="3" t="s">
        <v>3583</v>
      </c>
      <c r="E541" s="3" t="s">
        <v>4123</v>
      </c>
      <c r="F541" s="4" t="s">
        <v>4124</v>
      </c>
      <c r="G541" s="3" t="s">
        <v>132</v>
      </c>
      <c r="H541" s="4" t="str">
        <f>IFERROR(VLOOKUP(ENDEREÇOS_oficial[[#This Row],[CIDADE]]&amp;ENDEREÇOS_oficial[[#This Row],[BAIRRO]],[1]Regionais!K:N,4,0),"-")</f>
        <v>-</v>
      </c>
      <c r="I541" s="4" t="str">
        <f>IFERROR(VLOOKUP(ENDEREÇOS_oficial[[#This Row],[CIDADE]]&amp;ENDEREÇOS_oficial[[#This Row],[BAIRRO]],[1]Regionais!K:O,5,0),"-")</f>
        <v>-</v>
      </c>
      <c r="J541" s="3" t="s">
        <v>3494</v>
      </c>
      <c r="K541" s="3" t="s">
        <v>4125</v>
      </c>
      <c r="L541" s="3" t="s">
        <v>4126</v>
      </c>
      <c r="M541" s="4" t="s">
        <v>4127</v>
      </c>
    </row>
    <row r="542" spans="1:13" x14ac:dyDescent="0.25">
      <c r="A542" s="3">
        <v>4015</v>
      </c>
      <c r="B542" s="3" t="s">
        <v>4128</v>
      </c>
      <c r="C542" s="3" t="s">
        <v>1200</v>
      </c>
      <c r="D542" s="3" t="s">
        <v>1200</v>
      </c>
      <c r="E542" s="3" t="s">
        <v>4129</v>
      </c>
      <c r="F542" s="4" t="s">
        <v>4080</v>
      </c>
      <c r="G542" s="3" t="s">
        <v>4130</v>
      </c>
      <c r="H542" s="4" t="str">
        <f>IFERROR(VLOOKUP(ENDEREÇOS_oficial[[#This Row],[CIDADE]]&amp;ENDEREÇOS_oficial[[#This Row],[BAIRRO]],[1]Regionais!K:N,4,0),"-")</f>
        <v>-</v>
      </c>
      <c r="I542" s="4" t="str">
        <f>IFERROR(VLOOKUP(ENDEREÇOS_oficial[[#This Row],[CIDADE]]&amp;ENDEREÇOS_oficial[[#This Row],[BAIRRO]],[1]Regionais!K:O,5,0),"-")</f>
        <v>-</v>
      </c>
      <c r="J542" s="3" t="s">
        <v>3039</v>
      </c>
      <c r="K542" s="3" t="s">
        <v>4131</v>
      </c>
      <c r="L542" s="3" t="s">
        <v>4132</v>
      </c>
      <c r="M542" s="4" t="s">
        <v>4133</v>
      </c>
    </row>
    <row r="543" spans="1:13" x14ac:dyDescent="0.25">
      <c r="A543" s="3">
        <v>4028</v>
      </c>
      <c r="B543" s="3" t="s">
        <v>830</v>
      </c>
      <c r="C543" s="3" t="s">
        <v>1200</v>
      </c>
      <c r="D543" s="3" t="s">
        <v>681</v>
      </c>
      <c r="E543" s="3" t="s">
        <v>4134</v>
      </c>
      <c r="F543" s="4" t="s">
        <v>3194</v>
      </c>
      <c r="G543" s="3" t="s">
        <v>308</v>
      </c>
      <c r="H543" s="4">
        <f>IFERROR(VLOOKUP(ENDEREÇOS_oficial[[#This Row],[CIDADE]]&amp;ENDEREÇOS_oficial[[#This Row],[BAIRRO]],[1]Regionais!K:N,4,0),"-")</f>
        <v>6</v>
      </c>
      <c r="I543" s="4" t="str">
        <f>IFERROR(VLOOKUP(ENDEREÇOS_oficial[[#This Row],[CIDADE]]&amp;ENDEREÇOS_oficial[[#This Row],[BAIRRO]],[1]Regionais!K:O,5,0),"-")</f>
        <v>B</v>
      </c>
      <c r="J543" s="3" t="s">
        <v>20</v>
      </c>
      <c r="K543" s="3" t="s">
        <v>831</v>
      </c>
      <c r="L543" s="3" t="s">
        <v>4135</v>
      </c>
      <c r="M543" s="4" t="s">
        <v>4136</v>
      </c>
    </row>
    <row r="544" spans="1:13" x14ac:dyDescent="0.25">
      <c r="A544" s="3">
        <v>4029</v>
      </c>
      <c r="B544" s="3" t="s">
        <v>94</v>
      </c>
      <c r="C544" s="3" t="s">
        <v>37</v>
      </c>
      <c r="D544" s="3" t="s">
        <v>1200</v>
      </c>
      <c r="E544" s="3" t="s">
        <v>4137</v>
      </c>
      <c r="F544" s="4" t="s">
        <v>3440</v>
      </c>
      <c r="G544" s="3" t="s">
        <v>52</v>
      </c>
      <c r="H544" s="4">
        <f>IFERROR(VLOOKUP(ENDEREÇOS_oficial[[#This Row],[CIDADE]]&amp;ENDEREÇOS_oficial[[#This Row],[BAIRRO]],[1]Regionais!K:N,4,0),"-")</f>
        <v>2</v>
      </c>
      <c r="I544" s="4" t="str">
        <f>IFERROR(VLOOKUP(ENDEREÇOS_oficial[[#This Row],[CIDADE]]&amp;ENDEREÇOS_oficial[[#This Row],[BAIRRO]],[1]Regionais!K:O,5,0),"-")</f>
        <v>A</v>
      </c>
      <c r="J544" s="3" t="s">
        <v>20</v>
      </c>
      <c r="K544" s="3" t="s">
        <v>4138</v>
      </c>
      <c r="L544" s="3" t="s">
        <v>4139</v>
      </c>
      <c r="M544" s="4" t="s">
        <v>4140</v>
      </c>
    </row>
    <row r="545" spans="1:13" x14ac:dyDescent="0.25">
      <c r="A545" s="3">
        <v>4040</v>
      </c>
      <c r="B545" s="3" t="s">
        <v>4141</v>
      </c>
      <c r="C545" s="3" t="s">
        <v>1200</v>
      </c>
      <c r="D545" s="3" t="s">
        <v>1200</v>
      </c>
      <c r="E545" s="3" t="s">
        <v>4142</v>
      </c>
      <c r="F545" s="4" t="s">
        <v>4143</v>
      </c>
      <c r="G545" s="3" t="s">
        <v>4144</v>
      </c>
      <c r="H545" s="4" t="str">
        <f>IFERROR(VLOOKUP(ENDEREÇOS_oficial[[#This Row],[CIDADE]]&amp;ENDEREÇOS_oficial[[#This Row],[BAIRRO]],[1]Regionais!K:N,4,0),"-")</f>
        <v>-</v>
      </c>
      <c r="I545" s="4" t="str">
        <f>IFERROR(VLOOKUP(ENDEREÇOS_oficial[[#This Row],[CIDADE]]&amp;ENDEREÇOS_oficial[[#This Row],[BAIRRO]],[1]Regionais!K:O,5,0),"-")</f>
        <v>-</v>
      </c>
      <c r="J545" s="3" t="s">
        <v>1229</v>
      </c>
      <c r="K545" s="3" t="s">
        <v>4145</v>
      </c>
      <c r="L545" s="3" t="s">
        <v>4146</v>
      </c>
      <c r="M545" s="4" t="s">
        <v>4147</v>
      </c>
    </row>
    <row r="546" spans="1:13" x14ac:dyDescent="0.25">
      <c r="A546" s="3">
        <v>4047</v>
      </c>
      <c r="B546" s="3" t="s">
        <v>4148</v>
      </c>
      <c r="C546" s="3" t="s">
        <v>1200</v>
      </c>
      <c r="D546" s="3" t="s">
        <v>1200</v>
      </c>
      <c r="E546" s="3" t="s">
        <v>4149</v>
      </c>
      <c r="F546" s="4" t="s">
        <v>1228</v>
      </c>
      <c r="G546" s="3" t="s">
        <v>4150</v>
      </c>
      <c r="H546" s="4" t="str">
        <f>IFERROR(VLOOKUP(ENDEREÇOS_oficial[[#This Row],[CIDADE]]&amp;ENDEREÇOS_oficial[[#This Row],[BAIRRO]],[1]Regionais!K:N,4,0),"-")</f>
        <v>-</v>
      </c>
      <c r="I546" s="4" t="str">
        <f>IFERROR(VLOOKUP(ENDEREÇOS_oficial[[#This Row],[CIDADE]]&amp;ENDEREÇOS_oficial[[#This Row],[BAIRRO]],[1]Regionais!K:O,5,0),"-")</f>
        <v>-</v>
      </c>
      <c r="J546" s="3" t="s">
        <v>4151</v>
      </c>
      <c r="K546" s="3" t="s">
        <v>4152</v>
      </c>
      <c r="L546" s="3" t="s">
        <v>4153</v>
      </c>
      <c r="M546" s="4" t="s">
        <v>4154</v>
      </c>
    </row>
    <row r="547" spans="1:13" x14ac:dyDescent="0.25">
      <c r="A547" s="3">
        <v>4057</v>
      </c>
      <c r="B547" s="3" t="s">
        <v>871</v>
      </c>
      <c r="C547" s="3" t="s">
        <v>1200</v>
      </c>
      <c r="D547" s="3" t="s">
        <v>715</v>
      </c>
      <c r="E547" s="3" t="s">
        <v>4155</v>
      </c>
      <c r="F547" s="4" t="s">
        <v>3923</v>
      </c>
      <c r="G547" s="3" t="s">
        <v>468</v>
      </c>
      <c r="H547" s="4">
        <f>IFERROR(VLOOKUP(ENDEREÇOS_oficial[[#This Row],[CIDADE]]&amp;ENDEREÇOS_oficial[[#This Row],[BAIRRO]],[1]Regionais!K:N,4,0),"-")</f>
        <v>8</v>
      </c>
      <c r="I547" s="4" t="str">
        <f>IFERROR(VLOOKUP(ENDEREÇOS_oficial[[#This Row],[CIDADE]]&amp;ENDEREÇOS_oficial[[#This Row],[BAIRRO]],[1]Regionais!K:O,5,0),"-")</f>
        <v>C</v>
      </c>
      <c r="J547" s="3" t="s">
        <v>20</v>
      </c>
      <c r="K547" s="3" t="s">
        <v>872</v>
      </c>
      <c r="L547" s="3" t="s">
        <v>4156</v>
      </c>
      <c r="M547" s="4" t="s">
        <v>4157</v>
      </c>
    </row>
    <row r="548" spans="1:13" x14ac:dyDescent="0.25">
      <c r="A548" s="3">
        <v>4064</v>
      </c>
      <c r="B548" s="3" t="s">
        <v>4158</v>
      </c>
      <c r="C548" s="3" t="s">
        <v>1200</v>
      </c>
      <c r="D548" s="3" t="s">
        <v>1200</v>
      </c>
      <c r="E548" s="3" t="s">
        <v>4159</v>
      </c>
      <c r="F548" s="4" t="s">
        <v>2841</v>
      </c>
      <c r="G548" s="3" t="s">
        <v>132</v>
      </c>
      <c r="H548" s="4" t="str">
        <f>IFERROR(VLOOKUP(ENDEREÇOS_oficial[[#This Row],[CIDADE]]&amp;ENDEREÇOS_oficial[[#This Row],[BAIRRO]],[1]Regionais!K:N,4,0),"-")</f>
        <v>-</v>
      </c>
      <c r="I548" s="4" t="str">
        <f>IFERROR(VLOOKUP(ENDEREÇOS_oficial[[#This Row],[CIDADE]]&amp;ENDEREÇOS_oficial[[#This Row],[BAIRRO]],[1]Regionais!K:O,5,0),"-")</f>
        <v>-</v>
      </c>
      <c r="J548" s="3" t="s">
        <v>1496</v>
      </c>
      <c r="K548" s="3" t="s">
        <v>4160</v>
      </c>
      <c r="L548" s="3" t="s">
        <v>4161</v>
      </c>
      <c r="M548" s="4" t="s">
        <v>4162</v>
      </c>
    </row>
    <row r="549" spans="1:13" x14ac:dyDescent="0.25">
      <c r="A549" s="3">
        <v>4067</v>
      </c>
      <c r="B549" s="3" t="s">
        <v>4163</v>
      </c>
      <c r="C549" s="3" t="s">
        <v>1323</v>
      </c>
      <c r="D549" s="3" t="s">
        <v>1200</v>
      </c>
      <c r="E549" s="3" t="s">
        <v>4164</v>
      </c>
      <c r="F549" s="4" t="s">
        <v>4165</v>
      </c>
      <c r="G549" s="3" t="s">
        <v>193</v>
      </c>
      <c r="H549" s="4">
        <f>IFERROR(VLOOKUP(ENDEREÇOS_oficial[[#This Row],[CIDADE]]&amp;ENDEREÇOS_oficial[[#This Row],[BAIRRO]],[1]Regionais!K:N,4,0),"-")</f>
        <v>1</v>
      </c>
      <c r="I549" s="4" t="str">
        <f>IFERROR(VLOOKUP(ENDEREÇOS_oficial[[#This Row],[CIDADE]]&amp;ENDEREÇOS_oficial[[#This Row],[BAIRRO]],[1]Regionais!K:O,5,0),"-")</f>
        <v>C</v>
      </c>
      <c r="J549" s="3" t="s">
        <v>20</v>
      </c>
      <c r="K549" s="3" t="s">
        <v>4166</v>
      </c>
      <c r="L549" s="3" t="s">
        <v>3402</v>
      </c>
      <c r="M549" s="4" t="s">
        <v>3403</v>
      </c>
    </row>
    <row r="550" spans="1:13" x14ac:dyDescent="0.25">
      <c r="A550" s="3">
        <v>4082</v>
      </c>
      <c r="B550" s="3" t="s">
        <v>4167</v>
      </c>
      <c r="C550" s="3" t="s">
        <v>1200</v>
      </c>
      <c r="D550" s="3" t="s">
        <v>1200</v>
      </c>
      <c r="E550" s="3" t="s">
        <v>4168</v>
      </c>
      <c r="F550" s="4" t="s">
        <v>4169</v>
      </c>
      <c r="G550" s="3" t="s">
        <v>132</v>
      </c>
      <c r="H550" s="4" t="str">
        <f>IFERROR(VLOOKUP(ENDEREÇOS_oficial[[#This Row],[CIDADE]]&amp;ENDEREÇOS_oficial[[#This Row],[BAIRRO]],[1]Regionais!K:N,4,0),"-")</f>
        <v>-</v>
      </c>
      <c r="I550" s="4" t="str">
        <f>IFERROR(VLOOKUP(ENDEREÇOS_oficial[[#This Row],[CIDADE]]&amp;ENDEREÇOS_oficial[[#This Row],[BAIRRO]],[1]Regionais!K:O,5,0),"-")</f>
        <v>-</v>
      </c>
      <c r="J550" s="3" t="s">
        <v>2579</v>
      </c>
      <c r="K550" s="3" t="s">
        <v>4170</v>
      </c>
      <c r="L550" s="3" t="s">
        <v>4171</v>
      </c>
      <c r="M550" s="4" t="s">
        <v>4172</v>
      </c>
    </row>
    <row r="551" spans="1:13" x14ac:dyDescent="0.25">
      <c r="A551" s="3">
        <v>4089</v>
      </c>
      <c r="B551" s="3" t="s">
        <v>769</v>
      </c>
      <c r="C551" s="3" t="s">
        <v>645</v>
      </c>
      <c r="D551" s="3" t="s">
        <v>646</v>
      </c>
      <c r="E551" s="3" t="s">
        <v>4173</v>
      </c>
      <c r="F551" s="4" t="s">
        <v>4174</v>
      </c>
      <c r="G551" s="3" t="s">
        <v>771</v>
      </c>
      <c r="H551" s="4" t="str">
        <f>IFERROR(VLOOKUP(ENDEREÇOS_oficial[[#This Row],[CIDADE]]&amp;ENDEREÇOS_oficial[[#This Row],[BAIRRO]],[1]Regionais!K:N,4,0),"-")</f>
        <v>-</v>
      </c>
      <c r="I551" s="4" t="str">
        <f>IFERROR(VLOOKUP(ENDEREÇOS_oficial[[#This Row],[CIDADE]]&amp;ENDEREÇOS_oficial[[#This Row],[BAIRRO]],[1]Regionais!K:O,5,0),"-")</f>
        <v>C</v>
      </c>
      <c r="J551" s="3" t="s">
        <v>188</v>
      </c>
      <c r="K551" s="3" t="s">
        <v>770</v>
      </c>
      <c r="L551" s="3" t="s">
        <v>4175</v>
      </c>
      <c r="M551" s="4" t="s">
        <v>4176</v>
      </c>
    </row>
    <row r="552" spans="1:13" x14ac:dyDescent="0.25">
      <c r="A552" s="3">
        <v>4093</v>
      </c>
      <c r="B552" s="3" t="s">
        <v>4177</v>
      </c>
      <c r="C552" s="3" t="s">
        <v>1200</v>
      </c>
      <c r="D552" s="3" t="s">
        <v>1200</v>
      </c>
      <c r="E552" s="3" t="s">
        <v>4178</v>
      </c>
      <c r="F552" s="4" t="s">
        <v>4179</v>
      </c>
      <c r="G552" s="3" t="s">
        <v>4180</v>
      </c>
      <c r="H552" s="4" t="str">
        <f>IFERROR(VLOOKUP(ENDEREÇOS_oficial[[#This Row],[CIDADE]]&amp;ENDEREÇOS_oficial[[#This Row],[BAIRRO]],[1]Regionais!K:N,4,0),"-")</f>
        <v>-</v>
      </c>
      <c r="I552" s="4" t="str">
        <f>IFERROR(VLOOKUP(ENDEREÇOS_oficial[[#This Row],[CIDADE]]&amp;ENDEREÇOS_oficial[[#This Row],[BAIRRO]],[1]Regionais!K:O,5,0),"-")</f>
        <v>-</v>
      </c>
      <c r="J552" s="3" t="s">
        <v>1257</v>
      </c>
      <c r="K552" s="3" t="s">
        <v>4181</v>
      </c>
      <c r="L552" s="3" t="s">
        <v>4182</v>
      </c>
      <c r="M552" s="4" t="s">
        <v>4183</v>
      </c>
    </row>
    <row r="553" spans="1:13" x14ac:dyDescent="0.25">
      <c r="A553" s="3">
        <v>4094</v>
      </c>
      <c r="B553" s="3" t="s">
        <v>4184</v>
      </c>
      <c r="C553" s="3" t="s">
        <v>1200</v>
      </c>
      <c r="D553" s="3" t="s">
        <v>1200</v>
      </c>
      <c r="E553" s="3" t="s">
        <v>3646</v>
      </c>
      <c r="F553" s="4" t="s">
        <v>1850</v>
      </c>
      <c r="G553" s="3" t="s">
        <v>3648</v>
      </c>
      <c r="H553" s="4" t="str">
        <f>IFERROR(VLOOKUP(ENDEREÇOS_oficial[[#This Row],[CIDADE]]&amp;ENDEREÇOS_oficial[[#This Row],[BAIRRO]],[1]Regionais!K:N,4,0),"-")</f>
        <v>-</v>
      </c>
      <c r="I553" s="4" t="str">
        <f>IFERROR(VLOOKUP(ENDEREÇOS_oficial[[#This Row],[CIDADE]]&amp;ENDEREÇOS_oficial[[#This Row],[BAIRRO]],[1]Regionais!K:O,5,0),"-")</f>
        <v>-</v>
      </c>
      <c r="J553" s="3" t="s">
        <v>1563</v>
      </c>
      <c r="K553" s="3" t="s">
        <v>4185</v>
      </c>
      <c r="L553" s="3" t="s">
        <v>4186</v>
      </c>
      <c r="M553" s="4" t="s">
        <v>4187</v>
      </c>
    </row>
    <row r="554" spans="1:13" x14ac:dyDescent="0.25">
      <c r="A554" s="3">
        <v>4097</v>
      </c>
      <c r="B554" s="3" t="s">
        <v>4188</v>
      </c>
      <c r="C554" s="3" t="s">
        <v>1200</v>
      </c>
      <c r="D554" s="3" t="s">
        <v>1200</v>
      </c>
      <c r="E554" s="3" t="s">
        <v>4189</v>
      </c>
      <c r="F554" s="4" t="s">
        <v>1228</v>
      </c>
      <c r="G554" s="3" t="s">
        <v>4190</v>
      </c>
      <c r="H554" s="4" t="str">
        <f>IFERROR(VLOOKUP(ENDEREÇOS_oficial[[#This Row],[CIDADE]]&amp;ENDEREÇOS_oficial[[#This Row],[BAIRRO]],[1]Regionais!K:N,4,0),"-")</f>
        <v>-</v>
      </c>
      <c r="I554" s="4" t="str">
        <f>IFERROR(VLOOKUP(ENDEREÇOS_oficial[[#This Row],[CIDADE]]&amp;ENDEREÇOS_oficial[[#This Row],[BAIRRO]],[1]Regionais!K:O,5,0),"-")</f>
        <v>-</v>
      </c>
      <c r="J554" s="3" t="s">
        <v>3897</v>
      </c>
      <c r="K554" s="3" t="s">
        <v>4191</v>
      </c>
      <c r="L554" s="3" t="s">
        <v>4186</v>
      </c>
      <c r="M554" s="4" t="s">
        <v>4187</v>
      </c>
    </row>
    <row r="555" spans="1:13" x14ac:dyDescent="0.25">
      <c r="A555" s="3">
        <v>4102</v>
      </c>
      <c r="B555" s="3" t="s">
        <v>4192</v>
      </c>
      <c r="C555" s="3" t="s">
        <v>1200</v>
      </c>
      <c r="D555" s="3" t="s">
        <v>1200</v>
      </c>
      <c r="E555" s="3" t="s">
        <v>4193</v>
      </c>
      <c r="F555" s="4" t="s">
        <v>1228</v>
      </c>
      <c r="G555" s="3" t="s">
        <v>4190</v>
      </c>
      <c r="H555" s="4" t="str">
        <f>IFERROR(VLOOKUP(ENDEREÇOS_oficial[[#This Row],[CIDADE]]&amp;ENDEREÇOS_oficial[[#This Row],[BAIRRO]],[1]Regionais!K:N,4,0),"-")</f>
        <v>-</v>
      </c>
      <c r="I555" s="4" t="str">
        <f>IFERROR(VLOOKUP(ENDEREÇOS_oficial[[#This Row],[CIDADE]]&amp;ENDEREÇOS_oficial[[#This Row],[BAIRRO]],[1]Regionais!K:O,5,0),"-")</f>
        <v>-</v>
      </c>
      <c r="J555" s="3" t="s">
        <v>3897</v>
      </c>
      <c r="K555" s="3" t="s">
        <v>4194</v>
      </c>
      <c r="L555" s="3" t="s">
        <v>1077</v>
      </c>
      <c r="M555" s="4" t="s">
        <v>1078</v>
      </c>
    </row>
    <row r="556" spans="1:13" x14ac:dyDescent="0.25">
      <c r="A556" s="3">
        <v>4111</v>
      </c>
      <c r="B556" s="3" t="s">
        <v>1075</v>
      </c>
      <c r="C556" s="3" t="s">
        <v>56</v>
      </c>
      <c r="D556" s="3" t="s">
        <v>3724</v>
      </c>
      <c r="E556" s="3" t="s">
        <v>4195</v>
      </c>
      <c r="F556" s="4" t="s">
        <v>4196</v>
      </c>
      <c r="G556" s="3" t="s">
        <v>1051</v>
      </c>
      <c r="H556" s="4">
        <f>IFERROR(VLOOKUP(ENDEREÇOS_oficial[[#This Row],[CIDADE]]&amp;ENDEREÇOS_oficial[[#This Row],[BAIRRO]],[1]Regionais!K:N,4,0),"-")</f>
        <v>4</v>
      </c>
      <c r="I556" s="4" t="str">
        <f>IFERROR(VLOOKUP(ENDEREÇOS_oficial[[#This Row],[CIDADE]]&amp;ENDEREÇOS_oficial[[#This Row],[BAIRRO]],[1]Regionais!K:O,5,0),"-")</f>
        <v>B</v>
      </c>
      <c r="J556" s="3" t="s">
        <v>20</v>
      </c>
      <c r="K556" s="3" t="s">
        <v>4197</v>
      </c>
      <c r="L556" s="3" t="s">
        <v>4198</v>
      </c>
      <c r="M556" s="4" t="s">
        <v>4199</v>
      </c>
    </row>
    <row r="557" spans="1:13" x14ac:dyDescent="0.25">
      <c r="A557" s="3">
        <v>4119</v>
      </c>
      <c r="B557" s="3" t="s">
        <v>4200</v>
      </c>
      <c r="C557" s="3" t="s">
        <v>733</v>
      </c>
      <c r="D557" s="3" t="s">
        <v>1200</v>
      </c>
      <c r="E557" s="3" t="s">
        <v>4201</v>
      </c>
      <c r="F557" s="4" t="s">
        <v>4202</v>
      </c>
      <c r="G557" s="3" t="s">
        <v>550</v>
      </c>
      <c r="H557" s="4">
        <f>IFERROR(VLOOKUP(ENDEREÇOS_oficial[[#This Row],[CIDADE]]&amp;ENDEREÇOS_oficial[[#This Row],[BAIRRO]],[1]Regionais!K:N,4,0),"-")</f>
        <v>5</v>
      </c>
      <c r="I557" s="4" t="str">
        <f>IFERROR(VLOOKUP(ENDEREÇOS_oficial[[#This Row],[CIDADE]]&amp;ENDEREÇOS_oficial[[#This Row],[BAIRRO]],[1]Regionais!K:O,5,0),"-")</f>
        <v>B</v>
      </c>
      <c r="J557" s="3" t="s">
        <v>20</v>
      </c>
      <c r="K557" s="3" t="s">
        <v>4203</v>
      </c>
      <c r="L557" s="3" t="s">
        <v>4204</v>
      </c>
      <c r="M557" s="4" t="s">
        <v>4205</v>
      </c>
    </row>
    <row r="558" spans="1:13" x14ac:dyDescent="0.25">
      <c r="A558" s="3">
        <v>4128</v>
      </c>
      <c r="B558" s="3" t="s">
        <v>4206</v>
      </c>
      <c r="C558" s="3" t="s">
        <v>1200</v>
      </c>
      <c r="D558" s="3" t="s">
        <v>4207</v>
      </c>
      <c r="E558" s="3" t="s">
        <v>4208</v>
      </c>
      <c r="F558" s="4" t="s">
        <v>4209</v>
      </c>
      <c r="G558" s="3" t="s">
        <v>132</v>
      </c>
      <c r="H558" s="4" t="str">
        <f>IFERROR(VLOOKUP(ENDEREÇOS_oficial[[#This Row],[CIDADE]]&amp;ENDEREÇOS_oficial[[#This Row],[BAIRRO]],[1]Regionais!K:N,4,0),"-")</f>
        <v>-</v>
      </c>
      <c r="I558" s="4" t="str">
        <f>IFERROR(VLOOKUP(ENDEREÇOS_oficial[[#This Row],[CIDADE]]&amp;ENDEREÇOS_oficial[[#This Row],[BAIRRO]],[1]Regionais!K:O,5,0),"-")</f>
        <v>-</v>
      </c>
      <c r="J558" s="3" t="s">
        <v>3523</v>
      </c>
      <c r="K558" s="3" t="s">
        <v>4210</v>
      </c>
      <c r="L558" s="3" t="s">
        <v>4211</v>
      </c>
      <c r="M558" s="4" t="s">
        <v>4212</v>
      </c>
    </row>
    <row r="559" spans="1:13" x14ac:dyDescent="0.25">
      <c r="A559" s="3">
        <v>4132</v>
      </c>
      <c r="B559" s="3" t="s">
        <v>4213</v>
      </c>
      <c r="C559" s="3" t="s">
        <v>733</v>
      </c>
      <c r="D559" s="3" t="s">
        <v>1200</v>
      </c>
      <c r="E559" s="3" t="s">
        <v>4214</v>
      </c>
      <c r="F559" s="4" t="s">
        <v>4215</v>
      </c>
      <c r="G559" s="3" t="s">
        <v>132</v>
      </c>
      <c r="H559" s="4" t="str">
        <f>IFERROR(VLOOKUP(ENDEREÇOS_oficial[[#This Row],[CIDADE]]&amp;ENDEREÇOS_oficial[[#This Row],[BAIRRO]],[1]Regionais!K:N,4,0),"-")</f>
        <v>-</v>
      </c>
      <c r="I559" s="4" t="str">
        <f>IFERROR(VLOOKUP(ENDEREÇOS_oficial[[#This Row],[CIDADE]]&amp;ENDEREÇOS_oficial[[#This Row],[BAIRRO]],[1]Regionais!K:O,5,0),"-")</f>
        <v>-</v>
      </c>
      <c r="J559" s="3" t="s">
        <v>4216</v>
      </c>
      <c r="K559" s="3" t="s">
        <v>4217</v>
      </c>
      <c r="L559" s="3" t="s">
        <v>4218</v>
      </c>
      <c r="M559" s="4" t="s">
        <v>4219</v>
      </c>
    </row>
    <row r="560" spans="1:13" x14ac:dyDescent="0.25">
      <c r="A560" s="3">
        <v>4133</v>
      </c>
      <c r="B560" s="3" t="s">
        <v>4220</v>
      </c>
      <c r="C560" s="3" t="s">
        <v>1200</v>
      </c>
      <c r="D560" s="3" t="s">
        <v>4221</v>
      </c>
      <c r="E560" s="3" t="s">
        <v>4222</v>
      </c>
      <c r="F560" s="4" t="s">
        <v>4223</v>
      </c>
      <c r="G560" s="3" t="s">
        <v>132</v>
      </c>
      <c r="H560" s="4" t="str">
        <f>IFERROR(VLOOKUP(ENDEREÇOS_oficial[[#This Row],[CIDADE]]&amp;ENDEREÇOS_oficial[[#This Row],[BAIRRO]],[1]Regionais!K:N,4,0),"-")</f>
        <v>-</v>
      </c>
      <c r="I560" s="4" t="str">
        <f>IFERROR(VLOOKUP(ENDEREÇOS_oficial[[#This Row],[CIDADE]]&amp;ENDEREÇOS_oficial[[#This Row],[BAIRRO]],[1]Regionais!K:O,5,0),"-")</f>
        <v>-</v>
      </c>
      <c r="J560" s="3" t="s">
        <v>4224</v>
      </c>
      <c r="K560" s="3" t="s">
        <v>4225</v>
      </c>
      <c r="L560" s="3" t="s">
        <v>4226</v>
      </c>
      <c r="M560" s="4" t="s">
        <v>4227</v>
      </c>
    </row>
    <row r="561" spans="1:13" x14ac:dyDescent="0.25">
      <c r="A561" s="3">
        <v>4134</v>
      </c>
      <c r="B561" s="3" t="s">
        <v>4228</v>
      </c>
      <c r="C561" s="3" t="s">
        <v>1200</v>
      </c>
      <c r="D561" s="3" t="s">
        <v>1200</v>
      </c>
      <c r="E561" s="3" t="s">
        <v>4229</v>
      </c>
      <c r="F561" s="4" t="s">
        <v>1228</v>
      </c>
      <c r="G561" s="3" t="s">
        <v>4230</v>
      </c>
      <c r="H561" s="4" t="str">
        <f>IFERROR(VLOOKUP(ENDEREÇOS_oficial[[#This Row],[CIDADE]]&amp;ENDEREÇOS_oficial[[#This Row],[BAIRRO]],[1]Regionais!K:N,4,0),"-")</f>
        <v>-</v>
      </c>
      <c r="I561" s="4" t="str">
        <f>IFERROR(VLOOKUP(ENDEREÇOS_oficial[[#This Row],[CIDADE]]&amp;ENDEREÇOS_oficial[[#This Row],[BAIRRO]],[1]Regionais!K:O,5,0),"-")</f>
        <v>-</v>
      </c>
      <c r="J561" s="3" t="s">
        <v>2206</v>
      </c>
      <c r="K561" s="3" t="s">
        <v>4231</v>
      </c>
      <c r="L561" s="3" t="s">
        <v>4232</v>
      </c>
      <c r="M561" s="4" t="s">
        <v>4233</v>
      </c>
    </row>
    <row r="562" spans="1:13" x14ac:dyDescent="0.25">
      <c r="A562" s="3">
        <v>4137</v>
      </c>
      <c r="B562" s="3" t="s">
        <v>4234</v>
      </c>
      <c r="C562" s="3" t="s">
        <v>1323</v>
      </c>
      <c r="D562" s="3" t="s">
        <v>1200</v>
      </c>
      <c r="E562" s="3" t="s">
        <v>4235</v>
      </c>
      <c r="F562" s="4" t="s">
        <v>4236</v>
      </c>
      <c r="G562" s="3" t="s">
        <v>4237</v>
      </c>
      <c r="H562" s="4" t="str">
        <f>IFERROR(VLOOKUP(ENDEREÇOS_oficial[[#This Row],[CIDADE]]&amp;ENDEREÇOS_oficial[[#This Row],[BAIRRO]],[1]Regionais!K:N,4,0),"-")</f>
        <v>-</v>
      </c>
      <c r="I562" s="4" t="str">
        <f>IFERROR(VLOOKUP(ENDEREÇOS_oficial[[#This Row],[CIDADE]]&amp;ENDEREÇOS_oficial[[#This Row],[BAIRRO]],[1]Regionais!K:O,5,0),"-")</f>
        <v>C</v>
      </c>
      <c r="J562" s="3" t="s">
        <v>479</v>
      </c>
      <c r="K562" s="3" t="s">
        <v>4238</v>
      </c>
      <c r="L562" s="3" t="s">
        <v>141</v>
      </c>
      <c r="M562" s="4" t="s">
        <v>142</v>
      </c>
    </row>
    <row r="563" spans="1:13" x14ac:dyDescent="0.25">
      <c r="A563" s="3">
        <v>4141</v>
      </c>
      <c r="B563" s="3" t="s">
        <v>139</v>
      </c>
      <c r="C563" s="3" t="s">
        <v>56</v>
      </c>
      <c r="D563" s="3" t="s">
        <v>3724</v>
      </c>
      <c r="E563" s="3" t="s">
        <v>3966</v>
      </c>
      <c r="F563" s="4" t="s">
        <v>4239</v>
      </c>
      <c r="G563" s="3" t="s">
        <v>83</v>
      </c>
      <c r="H563" s="4">
        <f>IFERROR(VLOOKUP(ENDEREÇOS_oficial[[#This Row],[CIDADE]]&amp;ENDEREÇOS_oficial[[#This Row],[BAIRRO]],[1]Regionais!K:N,4,0),"-")</f>
        <v>2</v>
      </c>
      <c r="I563" s="4" t="str">
        <f>IFERROR(VLOOKUP(ENDEREÇOS_oficial[[#This Row],[CIDADE]]&amp;ENDEREÇOS_oficial[[#This Row],[BAIRRO]],[1]Regionais!K:O,5,0),"-")</f>
        <v>A</v>
      </c>
      <c r="J563" s="3" t="s">
        <v>20</v>
      </c>
      <c r="K563" s="3" t="s">
        <v>4240</v>
      </c>
      <c r="L563" s="3" t="s">
        <v>4241</v>
      </c>
      <c r="M563" s="4" t="s">
        <v>4242</v>
      </c>
    </row>
    <row r="564" spans="1:13" x14ac:dyDescent="0.25">
      <c r="A564" s="3">
        <v>4148</v>
      </c>
      <c r="B564" s="3" t="s">
        <v>4243</v>
      </c>
      <c r="C564" s="3" t="s">
        <v>1200</v>
      </c>
      <c r="D564" s="3" t="s">
        <v>4221</v>
      </c>
      <c r="E564" s="3" t="s">
        <v>4244</v>
      </c>
      <c r="F564" s="4" t="s">
        <v>4245</v>
      </c>
      <c r="G564" s="3" t="s">
        <v>4246</v>
      </c>
      <c r="H564" s="4" t="str">
        <f>IFERROR(VLOOKUP(ENDEREÇOS_oficial[[#This Row],[CIDADE]]&amp;ENDEREÇOS_oficial[[#This Row],[BAIRRO]],[1]Regionais!K:N,4,0),"-")</f>
        <v>-</v>
      </c>
      <c r="I564" s="4" t="str">
        <f>IFERROR(VLOOKUP(ENDEREÇOS_oficial[[#This Row],[CIDADE]]&amp;ENDEREÇOS_oficial[[#This Row],[BAIRRO]],[1]Regionais!K:O,5,0),"-")</f>
        <v>-</v>
      </c>
      <c r="J564" s="3" t="s">
        <v>4224</v>
      </c>
      <c r="K564" s="3" t="s">
        <v>4247</v>
      </c>
      <c r="L564" s="3" t="s">
        <v>4248</v>
      </c>
      <c r="M564" s="4" t="s">
        <v>4249</v>
      </c>
    </row>
    <row r="565" spans="1:13" x14ac:dyDescent="0.25">
      <c r="A565" s="3">
        <v>4150</v>
      </c>
      <c r="B565" s="3" t="s">
        <v>4250</v>
      </c>
      <c r="C565" s="3" t="s">
        <v>1200</v>
      </c>
      <c r="D565" s="3" t="s">
        <v>1200</v>
      </c>
      <c r="E565" s="3" t="s">
        <v>4251</v>
      </c>
      <c r="F565" s="4" t="s">
        <v>4252</v>
      </c>
      <c r="G565" s="3" t="s">
        <v>132</v>
      </c>
      <c r="H565" s="4" t="str">
        <f>IFERROR(VLOOKUP(ENDEREÇOS_oficial[[#This Row],[CIDADE]]&amp;ENDEREÇOS_oficial[[#This Row],[BAIRRO]],[1]Regionais!K:N,4,0),"-")</f>
        <v>-</v>
      </c>
      <c r="I565" s="4" t="str">
        <f>IFERROR(VLOOKUP(ENDEREÇOS_oficial[[#This Row],[CIDADE]]&amp;ENDEREÇOS_oficial[[#This Row],[BAIRRO]],[1]Regionais!K:O,5,0),"-")</f>
        <v>-</v>
      </c>
      <c r="J565" s="3" t="s">
        <v>4253</v>
      </c>
      <c r="K565" s="3" t="s">
        <v>4254</v>
      </c>
      <c r="L565" s="3" t="s">
        <v>4255</v>
      </c>
      <c r="M565" s="4" t="s">
        <v>4256</v>
      </c>
    </row>
    <row r="566" spans="1:13" x14ac:dyDescent="0.25">
      <c r="A566" s="3">
        <v>4157</v>
      </c>
      <c r="B566" s="3" t="s">
        <v>4257</v>
      </c>
      <c r="C566" s="3" t="s">
        <v>1200</v>
      </c>
      <c r="D566" s="3" t="s">
        <v>4221</v>
      </c>
      <c r="E566" s="3" t="s">
        <v>4258</v>
      </c>
      <c r="F566" s="4" t="s">
        <v>4259</v>
      </c>
      <c r="G566" s="3" t="s">
        <v>4260</v>
      </c>
      <c r="H566" s="4" t="str">
        <f>IFERROR(VLOOKUP(ENDEREÇOS_oficial[[#This Row],[CIDADE]]&amp;ENDEREÇOS_oficial[[#This Row],[BAIRRO]],[1]Regionais!K:N,4,0),"-")</f>
        <v>-</v>
      </c>
      <c r="I566" s="4" t="str">
        <f>IFERROR(VLOOKUP(ENDEREÇOS_oficial[[#This Row],[CIDADE]]&amp;ENDEREÇOS_oficial[[#This Row],[BAIRRO]],[1]Regionais!K:O,5,0),"-")</f>
        <v>-</v>
      </c>
      <c r="J566" s="3" t="s">
        <v>4224</v>
      </c>
      <c r="K566" s="3" t="s">
        <v>4261</v>
      </c>
      <c r="L566" s="3" t="s">
        <v>4262</v>
      </c>
      <c r="M566" s="4" t="s">
        <v>4263</v>
      </c>
    </row>
    <row r="567" spans="1:13" x14ac:dyDescent="0.25">
      <c r="A567" s="3">
        <v>4168</v>
      </c>
      <c r="B567" s="3" t="s">
        <v>4264</v>
      </c>
      <c r="C567" s="3" t="s">
        <v>1200</v>
      </c>
      <c r="D567" s="3" t="s">
        <v>1200</v>
      </c>
      <c r="E567" s="3" t="s">
        <v>4265</v>
      </c>
      <c r="F567" s="4" t="s">
        <v>1228</v>
      </c>
      <c r="G567" s="3" t="s">
        <v>132</v>
      </c>
      <c r="H567" s="4" t="str">
        <f>IFERROR(VLOOKUP(ENDEREÇOS_oficial[[#This Row],[CIDADE]]&amp;ENDEREÇOS_oficial[[#This Row],[BAIRRO]],[1]Regionais!K:N,4,0),"-")</f>
        <v>-</v>
      </c>
      <c r="I567" s="4" t="str">
        <f>IFERROR(VLOOKUP(ENDEREÇOS_oficial[[#This Row],[CIDADE]]&amp;ENDEREÇOS_oficial[[#This Row],[BAIRRO]],[1]Regionais!K:O,5,0),"-")</f>
        <v>-</v>
      </c>
      <c r="J567" s="3" t="s">
        <v>1257</v>
      </c>
      <c r="K567" s="3" t="s">
        <v>4266</v>
      </c>
      <c r="L567" s="3" t="s">
        <v>4267</v>
      </c>
      <c r="M567" s="4" t="s">
        <v>4268</v>
      </c>
    </row>
    <row r="568" spans="1:13" x14ac:dyDescent="0.25">
      <c r="A568" s="3">
        <v>4169</v>
      </c>
      <c r="B568" s="3" t="s">
        <v>4269</v>
      </c>
      <c r="C568" s="3" t="s">
        <v>1200</v>
      </c>
      <c r="D568" s="3" t="s">
        <v>1200</v>
      </c>
      <c r="E568" s="3" t="s">
        <v>4270</v>
      </c>
      <c r="F568" s="4" t="s">
        <v>4271</v>
      </c>
      <c r="G568" s="3" t="s">
        <v>238</v>
      </c>
      <c r="H568" s="4" t="str">
        <f>IFERROR(VLOOKUP(ENDEREÇOS_oficial[[#This Row],[CIDADE]]&amp;ENDEREÇOS_oficial[[#This Row],[BAIRRO]],[1]Regionais!K:N,4,0),"-")</f>
        <v>-</v>
      </c>
      <c r="I568" s="4" t="str">
        <f>IFERROR(VLOOKUP(ENDEREÇOS_oficial[[#This Row],[CIDADE]]&amp;ENDEREÇOS_oficial[[#This Row],[BAIRRO]],[1]Regionais!K:O,5,0),"-")</f>
        <v>-</v>
      </c>
      <c r="J568" s="3" t="s">
        <v>3257</v>
      </c>
      <c r="K568" s="3" t="s">
        <v>4272</v>
      </c>
      <c r="L568" s="3" t="s">
        <v>4273</v>
      </c>
      <c r="M568" s="4" t="s">
        <v>4274</v>
      </c>
    </row>
    <row r="569" spans="1:13" x14ac:dyDescent="0.25">
      <c r="A569" s="3">
        <v>4188</v>
      </c>
      <c r="B569" s="3" t="s">
        <v>4275</v>
      </c>
      <c r="C569" s="3" t="s">
        <v>1200</v>
      </c>
      <c r="D569" s="3" t="s">
        <v>1200</v>
      </c>
      <c r="E569" s="3" t="s">
        <v>4276</v>
      </c>
      <c r="F569" s="4" t="s">
        <v>4277</v>
      </c>
      <c r="G569" s="3" t="s">
        <v>4278</v>
      </c>
      <c r="H569" s="4" t="str">
        <f>IFERROR(VLOOKUP(ENDEREÇOS_oficial[[#This Row],[CIDADE]]&amp;ENDEREÇOS_oficial[[#This Row],[BAIRRO]],[1]Regionais!K:N,4,0),"-")</f>
        <v>-</v>
      </c>
      <c r="I569" s="4" t="str">
        <f>IFERROR(VLOOKUP(ENDEREÇOS_oficial[[#This Row],[CIDADE]]&amp;ENDEREÇOS_oficial[[#This Row],[BAIRRO]],[1]Regionais!K:O,5,0),"-")</f>
        <v>-</v>
      </c>
      <c r="J569" s="3" t="s">
        <v>2206</v>
      </c>
      <c r="K569" s="3" t="s">
        <v>4279</v>
      </c>
      <c r="L569" s="3" t="s">
        <v>4280</v>
      </c>
      <c r="M569" s="4" t="s">
        <v>4281</v>
      </c>
    </row>
    <row r="570" spans="1:13" x14ac:dyDescent="0.25">
      <c r="A570" s="3">
        <v>4196</v>
      </c>
      <c r="B570" s="3" t="s">
        <v>4163</v>
      </c>
      <c r="C570" s="3" t="s">
        <v>1323</v>
      </c>
      <c r="D570" s="3" t="s">
        <v>1200</v>
      </c>
      <c r="E570" s="3" t="s">
        <v>4282</v>
      </c>
      <c r="F570" s="4" t="s">
        <v>4283</v>
      </c>
      <c r="G570" s="3" t="s">
        <v>4284</v>
      </c>
      <c r="H570" s="4">
        <f>IFERROR(VLOOKUP(ENDEREÇOS_oficial[[#This Row],[CIDADE]]&amp;ENDEREÇOS_oficial[[#This Row],[BAIRRO]],[1]Regionais!K:N,4,0),"-")</f>
        <v>3</v>
      </c>
      <c r="I570" s="4" t="str">
        <f>IFERROR(VLOOKUP(ENDEREÇOS_oficial[[#This Row],[CIDADE]]&amp;ENDEREÇOS_oficial[[#This Row],[BAIRRO]],[1]Regionais!K:O,5,0),"-")</f>
        <v>B</v>
      </c>
      <c r="J570" s="3" t="s">
        <v>20</v>
      </c>
      <c r="K570" s="3" t="s">
        <v>4285</v>
      </c>
      <c r="L570" s="3" t="s">
        <v>153</v>
      </c>
      <c r="M570" s="4" t="s">
        <v>154</v>
      </c>
    </row>
    <row r="571" spans="1:13" x14ac:dyDescent="0.25">
      <c r="A571" s="3">
        <v>4197</v>
      </c>
      <c r="B571" s="3" t="s">
        <v>151</v>
      </c>
      <c r="C571" s="3" t="s">
        <v>56</v>
      </c>
      <c r="D571" s="3" t="s">
        <v>3724</v>
      </c>
      <c r="E571" s="3" t="s">
        <v>1317</v>
      </c>
      <c r="F571" s="4" t="s">
        <v>4286</v>
      </c>
      <c r="G571" s="3" t="s">
        <v>52</v>
      </c>
      <c r="H571" s="4">
        <f>IFERROR(VLOOKUP(ENDEREÇOS_oficial[[#This Row],[CIDADE]]&amp;ENDEREÇOS_oficial[[#This Row],[BAIRRO]],[1]Regionais!K:N,4,0),"-")</f>
        <v>2</v>
      </c>
      <c r="I571" s="4" t="str">
        <f>IFERROR(VLOOKUP(ENDEREÇOS_oficial[[#This Row],[CIDADE]]&amp;ENDEREÇOS_oficial[[#This Row],[BAIRRO]],[1]Regionais!K:O,5,0),"-")</f>
        <v>A</v>
      </c>
      <c r="J571" s="3" t="s">
        <v>20</v>
      </c>
      <c r="K571" s="3" t="s">
        <v>4287</v>
      </c>
      <c r="L571" s="3" t="s">
        <v>4288</v>
      </c>
      <c r="M571" s="4" t="s">
        <v>4289</v>
      </c>
    </row>
    <row r="572" spans="1:13" x14ac:dyDescent="0.25">
      <c r="A572" s="3">
        <v>4202</v>
      </c>
      <c r="B572" s="3" t="s">
        <v>204</v>
      </c>
      <c r="C572" s="3" t="s">
        <v>15</v>
      </c>
      <c r="D572" s="3" t="s">
        <v>1200</v>
      </c>
      <c r="E572" s="3" t="s">
        <v>4290</v>
      </c>
      <c r="F572" s="4" t="s">
        <v>4291</v>
      </c>
      <c r="G572" s="3" t="s">
        <v>206</v>
      </c>
      <c r="H572" s="4">
        <f>IFERROR(VLOOKUP(ENDEREÇOS_oficial[[#This Row],[CIDADE]]&amp;ENDEREÇOS_oficial[[#This Row],[BAIRRO]],[1]Regionais!K:N,4,0),"-")</f>
        <v>1</v>
      </c>
      <c r="I572" s="4" t="str">
        <f>IFERROR(VLOOKUP(ENDEREÇOS_oficial[[#This Row],[CIDADE]]&amp;ENDEREÇOS_oficial[[#This Row],[BAIRRO]],[1]Regionais!K:O,5,0),"-")</f>
        <v>C</v>
      </c>
      <c r="J572" s="3" t="s">
        <v>20</v>
      </c>
      <c r="K572" s="3" t="s">
        <v>4292</v>
      </c>
      <c r="L572" s="3" t="s">
        <v>4293</v>
      </c>
      <c r="M572" s="4" t="s">
        <v>4294</v>
      </c>
    </row>
    <row r="573" spans="1:13" x14ac:dyDescent="0.25">
      <c r="A573" s="3">
        <v>4206</v>
      </c>
      <c r="B573" s="3" t="s">
        <v>4295</v>
      </c>
      <c r="C573" s="3" t="s">
        <v>1200</v>
      </c>
      <c r="D573" s="3" t="s">
        <v>2355</v>
      </c>
      <c r="E573" s="3" t="s">
        <v>4296</v>
      </c>
      <c r="F573" s="4" t="s">
        <v>1502</v>
      </c>
      <c r="G573" s="3" t="s">
        <v>3648</v>
      </c>
      <c r="H573" s="4" t="str">
        <f>IFERROR(VLOOKUP(ENDEREÇOS_oficial[[#This Row],[CIDADE]]&amp;ENDEREÇOS_oficial[[#This Row],[BAIRRO]],[1]Regionais!K:N,4,0),"-")</f>
        <v>-</v>
      </c>
      <c r="I573" s="4" t="str">
        <f>IFERROR(VLOOKUP(ENDEREÇOS_oficial[[#This Row],[CIDADE]]&amp;ENDEREÇOS_oficial[[#This Row],[BAIRRO]],[1]Regionais!K:O,5,0),"-")</f>
        <v>-</v>
      </c>
      <c r="J573" s="3" t="s">
        <v>1563</v>
      </c>
      <c r="K573" s="3" t="s">
        <v>4297</v>
      </c>
      <c r="L573" s="3" t="s">
        <v>4298</v>
      </c>
      <c r="M573" s="4" t="s">
        <v>4299</v>
      </c>
    </row>
    <row r="574" spans="1:13" x14ac:dyDescent="0.25">
      <c r="A574" s="3">
        <v>4214</v>
      </c>
      <c r="B574" s="3" t="s">
        <v>4300</v>
      </c>
      <c r="C574" s="3" t="s">
        <v>1200</v>
      </c>
      <c r="D574" s="3" t="s">
        <v>1200</v>
      </c>
      <c r="E574" s="3" t="s">
        <v>4301</v>
      </c>
      <c r="F574" s="4" t="s">
        <v>3358</v>
      </c>
      <c r="G574" s="3" t="s">
        <v>132</v>
      </c>
      <c r="H574" s="4" t="str">
        <f>IFERROR(VLOOKUP(ENDEREÇOS_oficial[[#This Row],[CIDADE]]&amp;ENDEREÇOS_oficial[[#This Row],[BAIRRO]],[1]Regionais!K:N,4,0),"-")</f>
        <v>-</v>
      </c>
      <c r="I574" s="4" t="str">
        <f>IFERROR(VLOOKUP(ENDEREÇOS_oficial[[#This Row],[CIDADE]]&amp;ENDEREÇOS_oficial[[#This Row],[BAIRRO]],[1]Regionais!K:O,5,0),"-")</f>
        <v>-</v>
      </c>
      <c r="J574" s="3" t="s">
        <v>1534</v>
      </c>
      <c r="K574" s="3" t="s">
        <v>4302</v>
      </c>
      <c r="L574" s="3" t="s">
        <v>4303</v>
      </c>
      <c r="M574" s="4" t="s">
        <v>4304</v>
      </c>
    </row>
    <row r="575" spans="1:13" x14ac:dyDescent="0.25">
      <c r="A575" s="3">
        <v>4220</v>
      </c>
      <c r="B575" s="3" t="s">
        <v>4305</v>
      </c>
      <c r="C575" s="3" t="s">
        <v>1200</v>
      </c>
      <c r="D575" s="3" t="s">
        <v>1200</v>
      </c>
      <c r="E575" s="3" t="s">
        <v>1201</v>
      </c>
      <c r="F575" s="4" t="s">
        <v>4306</v>
      </c>
      <c r="G575" s="3" t="s">
        <v>2388</v>
      </c>
      <c r="H575" s="4" t="str">
        <f>IFERROR(VLOOKUP(ENDEREÇOS_oficial[[#This Row],[CIDADE]]&amp;ENDEREÇOS_oficial[[#This Row],[BAIRRO]],[1]Regionais!K:N,4,0),"-")</f>
        <v>-</v>
      </c>
      <c r="I575" s="4" t="str">
        <f>IFERROR(VLOOKUP(ENDEREÇOS_oficial[[#This Row],[CIDADE]]&amp;ENDEREÇOS_oficial[[#This Row],[BAIRRO]],[1]Regionais!K:O,5,0),"-")</f>
        <v>C</v>
      </c>
      <c r="J575" s="3" t="s">
        <v>188</v>
      </c>
      <c r="K575" s="3" t="s">
        <v>4307</v>
      </c>
      <c r="L575" s="3" t="s">
        <v>4308</v>
      </c>
      <c r="M575" s="4" t="s">
        <v>4309</v>
      </c>
    </row>
    <row r="576" spans="1:13" x14ac:dyDescent="0.25">
      <c r="A576" s="3">
        <v>4221</v>
      </c>
      <c r="B576" s="3" t="s">
        <v>246</v>
      </c>
      <c r="C576" s="3" t="s">
        <v>56</v>
      </c>
      <c r="D576" s="3" t="s">
        <v>3724</v>
      </c>
      <c r="E576" s="3" t="s">
        <v>4310</v>
      </c>
      <c r="F576" s="4" t="s">
        <v>4311</v>
      </c>
      <c r="G576" s="3" t="s">
        <v>248</v>
      </c>
      <c r="H576" s="4">
        <f>IFERROR(VLOOKUP(ENDEREÇOS_oficial[[#This Row],[CIDADE]]&amp;ENDEREÇOS_oficial[[#This Row],[BAIRRO]],[1]Regionais!K:N,4,0),"-")</f>
        <v>3</v>
      </c>
      <c r="I576" s="4" t="str">
        <f>IFERROR(VLOOKUP(ENDEREÇOS_oficial[[#This Row],[CIDADE]]&amp;ENDEREÇOS_oficial[[#This Row],[BAIRRO]],[1]Regionais!K:O,5,0),"-")</f>
        <v>B</v>
      </c>
      <c r="J576" s="3" t="s">
        <v>20</v>
      </c>
      <c r="K576" s="3" t="s">
        <v>4312</v>
      </c>
      <c r="L576" s="3" t="s">
        <v>2078</v>
      </c>
      <c r="M576" s="4" t="s">
        <v>2079</v>
      </c>
    </row>
    <row r="577" spans="1:13" x14ac:dyDescent="0.25">
      <c r="A577" s="3">
        <v>4223</v>
      </c>
      <c r="B577" s="3" t="s">
        <v>4313</v>
      </c>
      <c r="C577" s="3" t="s">
        <v>1200</v>
      </c>
      <c r="D577" s="3" t="s">
        <v>1200</v>
      </c>
      <c r="E577" s="3" t="s">
        <v>4314</v>
      </c>
      <c r="F577" s="4" t="s">
        <v>1228</v>
      </c>
      <c r="G577" s="3" t="s">
        <v>132</v>
      </c>
      <c r="H577" s="4" t="str">
        <f>IFERROR(VLOOKUP(ENDEREÇOS_oficial[[#This Row],[CIDADE]]&amp;ENDEREÇOS_oficial[[#This Row],[BAIRRO]],[1]Regionais!K:N,4,0),"-")</f>
        <v>-</v>
      </c>
      <c r="I577" s="4" t="str">
        <f>IFERROR(VLOOKUP(ENDEREÇOS_oficial[[#This Row],[CIDADE]]&amp;ENDEREÇOS_oficial[[#This Row],[BAIRRO]],[1]Regionais!K:O,5,0),"-")</f>
        <v>-</v>
      </c>
      <c r="J577" s="3" t="s">
        <v>1257</v>
      </c>
      <c r="K577" s="3" t="s">
        <v>4315</v>
      </c>
      <c r="L577" s="3" t="s">
        <v>1088</v>
      </c>
      <c r="M577" s="4" t="s">
        <v>1089</v>
      </c>
    </row>
    <row r="578" spans="1:13" x14ac:dyDescent="0.25">
      <c r="A578" s="3">
        <v>4227</v>
      </c>
      <c r="B578" s="3" t="s">
        <v>1086</v>
      </c>
      <c r="C578" s="3" t="s">
        <v>645</v>
      </c>
      <c r="D578" s="3" t="s">
        <v>895</v>
      </c>
      <c r="E578" s="3" t="s">
        <v>4316</v>
      </c>
      <c r="F578" s="4" t="s">
        <v>4317</v>
      </c>
      <c r="G578" s="3" t="s">
        <v>257</v>
      </c>
      <c r="H578" s="4">
        <f>IFERROR(VLOOKUP(ENDEREÇOS_oficial[[#This Row],[CIDADE]]&amp;ENDEREÇOS_oficial[[#This Row],[BAIRRO]],[1]Regionais!K:N,4,0),"-")</f>
        <v>11</v>
      </c>
      <c r="I578" s="4" t="str">
        <f>IFERROR(VLOOKUP(ENDEREÇOS_oficial[[#This Row],[CIDADE]]&amp;ENDEREÇOS_oficial[[#This Row],[BAIRRO]],[1]Regionais!K:O,5,0),"-")</f>
        <v>C</v>
      </c>
      <c r="J578" s="3" t="s">
        <v>20</v>
      </c>
      <c r="K578" s="3" t="s">
        <v>1087</v>
      </c>
      <c r="L578" s="3" t="s">
        <v>4318</v>
      </c>
      <c r="M578" s="4" t="s">
        <v>4319</v>
      </c>
    </row>
    <row r="579" spans="1:13" x14ac:dyDescent="0.25">
      <c r="A579" s="3">
        <v>4230</v>
      </c>
      <c r="B579" s="3" t="s">
        <v>4320</v>
      </c>
      <c r="C579" s="3" t="s">
        <v>1200</v>
      </c>
      <c r="D579" s="3" t="s">
        <v>1200</v>
      </c>
      <c r="E579" s="3" t="s">
        <v>2431</v>
      </c>
      <c r="F579" s="4" t="s">
        <v>3522</v>
      </c>
      <c r="G579" s="3" t="s">
        <v>132</v>
      </c>
      <c r="H579" s="4" t="str">
        <f>IFERROR(VLOOKUP(ENDEREÇOS_oficial[[#This Row],[CIDADE]]&amp;ENDEREÇOS_oficial[[#This Row],[BAIRRO]],[1]Regionais!K:N,4,0),"-")</f>
        <v>-</v>
      </c>
      <c r="I579" s="4" t="str">
        <f>IFERROR(VLOOKUP(ENDEREÇOS_oficial[[#This Row],[CIDADE]]&amp;ENDEREÇOS_oficial[[#This Row],[BAIRRO]],[1]Regionais!K:O,5,0),"-")</f>
        <v>-</v>
      </c>
      <c r="J579" s="3" t="s">
        <v>2206</v>
      </c>
      <c r="K579" s="3" t="s">
        <v>4321</v>
      </c>
      <c r="L579" s="3" t="s">
        <v>4322</v>
      </c>
      <c r="M579" s="4" t="s">
        <v>4323</v>
      </c>
    </row>
    <row r="580" spans="1:13" x14ac:dyDescent="0.25">
      <c r="A580" s="3">
        <v>4246</v>
      </c>
      <c r="B580" s="3" t="s">
        <v>4324</v>
      </c>
      <c r="C580" s="3" t="s">
        <v>1200</v>
      </c>
      <c r="D580" s="3" t="s">
        <v>1200</v>
      </c>
      <c r="E580" s="3" t="s">
        <v>2947</v>
      </c>
      <c r="F580" s="4" t="s">
        <v>1228</v>
      </c>
      <c r="G580" s="3" t="s">
        <v>4325</v>
      </c>
      <c r="H580" s="4" t="str">
        <f>IFERROR(VLOOKUP(ENDEREÇOS_oficial[[#This Row],[CIDADE]]&amp;ENDEREÇOS_oficial[[#This Row],[BAIRRO]],[1]Regionais!K:N,4,0),"-")</f>
        <v>-</v>
      </c>
      <c r="I580" s="4" t="str">
        <f>IFERROR(VLOOKUP(ENDEREÇOS_oficial[[#This Row],[CIDADE]]&amp;ENDEREÇOS_oficial[[#This Row],[BAIRRO]],[1]Regionais!K:O,5,0),"-")</f>
        <v>-</v>
      </c>
      <c r="J580" s="3" t="s">
        <v>1250</v>
      </c>
      <c r="K580" s="3" t="s">
        <v>4326</v>
      </c>
      <c r="L580" s="3" t="s">
        <v>4327</v>
      </c>
      <c r="M580" s="4" t="s">
        <v>4328</v>
      </c>
    </row>
    <row r="581" spans="1:13" x14ac:dyDescent="0.25">
      <c r="A581" s="3">
        <v>4249</v>
      </c>
      <c r="B581" s="3" t="s">
        <v>4329</v>
      </c>
      <c r="C581" s="3" t="s">
        <v>1200</v>
      </c>
      <c r="D581" s="3" t="s">
        <v>1200</v>
      </c>
      <c r="E581" s="3" t="s">
        <v>1314</v>
      </c>
      <c r="F581" s="4" t="s">
        <v>1228</v>
      </c>
      <c r="G581" s="3" t="s">
        <v>132</v>
      </c>
      <c r="H581" s="4" t="str">
        <f>IFERROR(VLOOKUP(ENDEREÇOS_oficial[[#This Row],[CIDADE]]&amp;ENDEREÇOS_oficial[[#This Row],[BAIRRO]],[1]Regionais!K:N,4,0),"-")</f>
        <v>-</v>
      </c>
      <c r="I581" s="4" t="str">
        <f>IFERROR(VLOOKUP(ENDEREÇOS_oficial[[#This Row],[CIDADE]]&amp;ENDEREÇOS_oficial[[#This Row],[BAIRRO]],[1]Regionais!K:O,5,0),"-")</f>
        <v>-</v>
      </c>
      <c r="J581" s="3" t="s">
        <v>1315</v>
      </c>
      <c r="K581" s="3" t="s">
        <v>4330</v>
      </c>
      <c r="L581" s="3" t="s">
        <v>4331</v>
      </c>
      <c r="M581" s="4" t="s">
        <v>4332</v>
      </c>
    </row>
    <row r="582" spans="1:13" x14ac:dyDescent="0.25">
      <c r="A582" s="3">
        <v>4254</v>
      </c>
      <c r="B582" s="3" t="s">
        <v>4333</v>
      </c>
      <c r="C582" s="3" t="s">
        <v>1200</v>
      </c>
      <c r="D582" s="3" t="s">
        <v>1200</v>
      </c>
      <c r="E582" s="3" t="s">
        <v>3902</v>
      </c>
      <c r="F582" s="4" t="s">
        <v>1228</v>
      </c>
      <c r="G582" s="3" t="s">
        <v>132</v>
      </c>
      <c r="H582" s="4" t="str">
        <f>IFERROR(VLOOKUP(ENDEREÇOS_oficial[[#This Row],[CIDADE]]&amp;ENDEREÇOS_oficial[[#This Row],[BAIRRO]],[1]Regionais!K:N,4,0),"-")</f>
        <v>-</v>
      </c>
      <c r="I582" s="4" t="str">
        <f>IFERROR(VLOOKUP(ENDEREÇOS_oficial[[#This Row],[CIDADE]]&amp;ENDEREÇOS_oficial[[#This Row],[BAIRRO]],[1]Regionais!K:O,5,0),"-")</f>
        <v>-</v>
      </c>
      <c r="J582" s="3" t="s">
        <v>3897</v>
      </c>
      <c r="K582" s="3" t="s">
        <v>4334</v>
      </c>
      <c r="L582" s="3" t="s">
        <v>4335</v>
      </c>
      <c r="M582" s="4" t="s">
        <v>4336</v>
      </c>
    </row>
    <row r="583" spans="1:13" x14ac:dyDescent="0.25">
      <c r="A583" s="3">
        <v>4257</v>
      </c>
      <c r="B583" s="3" t="s">
        <v>4337</v>
      </c>
      <c r="C583" s="3" t="s">
        <v>1200</v>
      </c>
      <c r="D583" s="3" t="s">
        <v>4338</v>
      </c>
      <c r="E583" s="3" t="s">
        <v>4339</v>
      </c>
      <c r="F583" s="4" t="s">
        <v>2971</v>
      </c>
      <c r="G583" s="3" t="s">
        <v>4340</v>
      </c>
      <c r="H583" s="4" t="str">
        <f>IFERROR(VLOOKUP(ENDEREÇOS_oficial[[#This Row],[CIDADE]]&amp;ENDEREÇOS_oficial[[#This Row],[BAIRRO]],[1]Regionais!K:N,4,0),"-")</f>
        <v>-</v>
      </c>
      <c r="I583" s="4" t="str">
        <f>IFERROR(VLOOKUP(ENDEREÇOS_oficial[[#This Row],[CIDADE]]&amp;ENDEREÇOS_oficial[[#This Row],[BAIRRO]],[1]Regionais!K:O,5,0),"-")</f>
        <v>-</v>
      </c>
      <c r="J583" s="3" t="s">
        <v>3715</v>
      </c>
      <c r="K583" s="3" t="s">
        <v>4341</v>
      </c>
      <c r="L583" s="3" t="s">
        <v>4342</v>
      </c>
      <c r="M583" s="4" t="s">
        <v>4343</v>
      </c>
    </row>
    <row r="584" spans="1:13" x14ac:dyDescent="0.25">
      <c r="A584" s="3">
        <v>4258</v>
      </c>
      <c r="B584" s="3" t="s">
        <v>4344</v>
      </c>
      <c r="C584" s="3" t="s">
        <v>1200</v>
      </c>
      <c r="D584" s="3" t="s">
        <v>1200</v>
      </c>
      <c r="E584" s="3" t="s">
        <v>4345</v>
      </c>
      <c r="F584" s="4" t="s">
        <v>2987</v>
      </c>
      <c r="G584" s="3" t="s">
        <v>132</v>
      </c>
      <c r="H584" s="4" t="str">
        <f>IFERROR(VLOOKUP(ENDEREÇOS_oficial[[#This Row],[CIDADE]]&amp;ENDEREÇOS_oficial[[#This Row],[BAIRRO]],[1]Regionais!K:N,4,0),"-")</f>
        <v>-</v>
      </c>
      <c r="I584" s="4" t="str">
        <f>IFERROR(VLOOKUP(ENDEREÇOS_oficial[[#This Row],[CIDADE]]&amp;ENDEREÇOS_oficial[[#This Row],[BAIRRO]],[1]Regionais!K:O,5,0),"-")</f>
        <v>-</v>
      </c>
      <c r="J584" s="3" t="s">
        <v>3494</v>
      </c>
      <c r="K584" s="3" t="s">
        <v>4346</v>
      </c>
      <c r="L584" s="3" t="s">
        <v>4347</v>
      </c>
      <c r="M584" s="4" t="s">
        <v>4348</v>
      </c>
    </row>
    <row r="585" spans="1:13" x14ac:dyDescent="0.25">
      <c r="A585" s="3">
        <v>4259</v>
      </c>
      <c r="B585" s="3" t="s">
        <v>4349</v>
      </c>
      <c r="C585" s="3" t="s">
        <v>1200</v>
      </c>
      <c r="D585" s="3" t="s">
        <v>1200</v>
      </c>
      <c r="E585" s="3" t="s">
        <v>4040</v>
      </c>
      <c r="F585" s="4" t="s">
        <v>4350</v>
      </c>
      <c r="G585" s="3" t="s">
        <v>132</v>
      </c>
      <c r="H585" s="4" t="str">
        <f>IFERROR(VLOOKUP(ENDEREÇOS_oficial[[#This Row],[CIDADE]]&amp;ENDEREÇOS_oficial[[#This Row],[BAIRRO]],[1]Regionais!K:N,4,0),"-")</f>
        <v>-</v>
      </c>
      <c r="I585" s="4" t="str">
        <f>IFERROR(VLOOKUP(ENDEREÇOS_oficial[[#This Row],[CIDADE]]&amp;ENDEREÇOS_oficial[[#This Row],[BAIRRO]],[1]Regionais!K:O,5,0),"-")</f>
        <v>-</v>
      </c>
      <c r="J585" s="3" t="s">
        <v>1229</v>
      </c>
      <c r="K585" s="3" t="s">
        <v>4351</v>
      </c>
      <c r="L585" s="3" t="s">
        <v>4352</v>
      </c>
      <c r="M585" s="4" t="s">
        <v>4353</v>
      </c>
    </row>
    <row r="586" spans="1:13" x14ac:dyDescent="0.25">
      <c r="A586" s="3">
        <v>4270</v>
      </c>
      <c r="B586" s="3" t="s">
        <v>4354</v>
      </c>
      <c r="C586" s="3" t="s">
        <v>1200</v>
      </c>
      <c r="D586" s="3" t="s">
        <v>2468</v>
      </c>
      <c r="E586" s="3" t="s">
        <v>4355</v>
      </c>
      <c r="F586" s="4" t="s">
        <v>4356</v>
      </c>
      <c r="G586" s="3" t="s">
        <v>4357</v>
      </c>
      <c r="H586" s="4" t="str">
        <f>IFERROR(VLOOKUP(ENDEREÇOS_oficial[[#This Row],[CIDADE]]&amp;ENDEREÇOS_oficial[[#This Row],[BAIRRO]],[1]Regionais!K:N,4,0),"-")</f>
        <v>-</v>
      </c>
      <c r="I586" s="4" t="str">
        <f>IFERROR(VLOOKUP(ENDEREÇOS_oficial[[#This Row],[CIDADE]]&amp;ENDEREÇOS_oficial[[#This Row],[BAIRRO]],[1]Regionais!K:O,5,0),"-")</f>
        <v>-</v>
      </c>
      <c r="J586" s="3" t="s">
        <v>1563</v>
      </c>
      <c r="K586" s="3" t="s">
        <v>4358</v>
      </c>
      <c r="L586" s="3" t="s">
        <v>58</v>
      </c>
      <c r="M586" s="4" t="s">
        <v>59</v>
      </c>
    </row>
    <row r="587" spans="1:13" x14ac:dyDescent="0.25">
      <c r="A587" s="3">
        <v>4271</v>
      </c>
      <c r="B587" s="3" t="s">
        <v>55</v>
      </c>
      <c r="C587" s="3" t="s">
        <v>56</v>
      </c>
      <c r="D587" s="3" t="s">
        <v>3724</v>
      </c>
      <c r="E587" s="3" t="s">
        <v>4359</v>
      </c>
      <c r="F587" s="4" t="s">
        <v>4360</v>
      </c>
      <c r="G587" s="3" t="s">
        <v>19</v>
      </c>
      <c r="H587" s="4">
        <f>IFERROR(VLOOKUP(ENDEREÇOS_oficial[[#This Row],[CIDADE]]&amp;ENDEREÇOS_oficial[[#This Row],[BAIRRO]],[1]Regionais!K:N,4,0),"-")</f>
        <v>7</v>
      </c>
      <c r="I587" s="4" t="str">
        <f>IFERROR(VLOOKUP(ENDEREÇOS_oficial[[#This Row],[CIDADE]]&amp;ENDEREÇOS_oficial[[#This Row],[BAIRRO]],[1]Regionais!K:O,5,0),"-")</f>
        <v>A</v>
      </c>
      <c r="J587" s="3" t="s">
        <v>20</v>
      </c>
      <c r="K587" s="3" t="s">
        <v>4361</v>
      </c>
      <c r="L587" s="3" t="s">
        <v>4362</v>
      </c>
      <c r="M587" s="4" t="s">
        <v>4363</v>
      </c>
    </row>
    <row r="588" spans="1:13" x14ac:dyDescent="0.25">
      <c r="A588" s="3">
        <v>4272</v>
      </c>
      <c r="B588" s="3" t="s">
        <v>4364</v>
      </c>
      <c r="C588" s="3" t="s">
        <v>1323</v>
      </c>
      <c r="D588" s="3" t="s">
        <v>1200</v>
      </c>
      <c r="E588" s="3" t="s">
        <v>4365</v>
      </c>
      <c r="F588" s="4" t="s">
        <v>4366</v>
      </c>
      <c r="G588" s="3" t="s">
        <v>449</v>
      </c>
      <c r="H588" s="4">
        <f>IFERROR(VLOOKUP(ENDEREÇOS_oficial[[#This Row],[CIDADE]]&amp;ENDEREÇOS_oficial[[#This Row],[BAIRRO]],[1]Regionais!K:N,4,0),"-")</f>
        <v>10</v>
      </c>
      <c r="I588" s="4" t="str">
        <f>IFERROR(VLOOKUP(ENDEREÇOS_oficial[[#This Row],[CIDADE]]&amp;ENDEREÇOS_oficial[[#This Row],[BAIRRO]],[1]Regionais!K:O,5,0),"-")</f>
        <v>C</v>
      </c>
      <c r="J588" s="3" t="s">
        <v>20</v>
      </c>
      <c r="K588" s="3" t="s">
        <v>4367</v>
      </c>
      <c r="L588" s="3" t="s">
        <v>4368</v>
      </c>
      <c r="M588" s="4" t="s">
        <v>4369</v>
      </c>
    </row>
    <row r="589" spans="1:13" x14ac:dyDescent="0.25">
      <c r="A589" s="3">
        <v>4276</v>
      </c>
      <c r="B589" s="3" t="s">
        <v>4370</v>
      </c>
      <c r="C589" s="3" t="s">
        <v>1200</v>
      </c>
      <c r="D589" s="3" t="s">
        <v>4338</v>
      </c>
      <c r="E589" s="3" t="s">
        <v>4371</v>
      </c>
      <c r="F589" s="4" t="s">
        <v>4372</v>
      </c>
      <c r="G589" s="3" t="s">
        <v>132</v>
      </c>
      <c r="H589" s="4" t="str">
        <f>IFERROR(VLOOKUP(ENDEREÇOS_oficial[[#This Row],[CIDADE]]&amp;ENDEREÇOS_oficial[[#This Row],[BAIRRO]],[1]Regionais!K:N,4,0),"-")</f>
        <v>-</v>
      </c>
      <c r="I589" s="4" t="str">
        <f>IFERROR(VLOOKUP(ENDEREÇOS_oficial[[#This Row],[CIDADE]]&amp;ENDEREÇOS_oficial[[#This Row],[BAIRRO]],[1]Regionais!K:O,5,0),"-")</f>
        <v>-</v>
      </c>
      <c r="J589" s="3" t="s">
        <v>2806</v>
      </c>
      <c r="K589" s="3" t="s">
        <v>4373</v>
      </c>
      <c r="L589" s="3" t="s">
        <v>4374</v>
      </c>
      <c r="M589" s="4" t="s">
        <v>4375</v>
      </c>
    </row>
    <row r="590" spans="1:13" x14ac:dyDescent="0.25">
      <c r="A590" s="3">
        <v>4280</v>
      </c>
      <c r="B590" s="3" t="s">
        <v>4376</v>
      </c>
      <c r="C590" s="3" t="s">
        <v>1200</v>
      </c>
      <c r="D590" s="3" t="s">
        <v>1200</v>
      </c>
      <c r="E590" s="3" t="s">
        <v>4377</v>
      </c>
      <c r="F590" s="4" t="s">
        <v>4378</v>
      </c>
      <c r="G590" s="3" t="s">
        <v>132</v>
      </c>
      <c r="H590" s="4" t="str">
        <f>IFERROR(VLOOKUP(ENDEREÇOS_oficial[[#This Row],[CIDADE]]&amp;ENDEREÇOS_oficial[[#This Row],[BAIRRO]],[1]Regionais!K:N,4,0),"-")</f>
        <v>-</v>
      </c>
      <c r="I590" s="4" t="str">
        <f>IFERROR(VLOOKUP(ENDEREÇOS_oficial[[#This Row],[CIDADE]]&amp;ENDEREÇOS_oficial[[#This Row],[BAIRRO]],[1]Regionais!K:O,5,0),"-")</f>
        <v>-</v>
      </c>
      <c r="J590" s="3" t="s">
        <v>2806</v>
      </c>
      <c r="K590" s="3" t="s">
        <v>4379</v>
      </c>
      <c r="L590" s="3" t="s">
        <v>67</v>
      </c>
      <c r="M590" s="4" t="s">
        <v>68</v>
      </c>
    </row>
    <row r="591" spans="1:13" x14ac:dyDescent="0.25">
      <c r="A591" s="3">
        <v>4284</v>
      </c>
      <c r="B591" s="3" t="s">
        <v>65</v>
      </c>
      <c r="C591" s="3" t="s">
        <v>56</v>
      </c>
      <c r="D591" s="3" t="s">
        <v>3724</v>
      </c>
      <c r="E591" s="3" t="s">
        <v>3738</v>
      </c>
      <c r="F591" s="4" t="s">
        <v>4380</v>
      </c>
      <c r="G591" s="3" t="s">
        <v>47</v>
      </c>
      <c r="H591" s="4">
        <f>IFERROR(VLOOKUP(ENDEREÇOS_oficial[[#This Row],[CIDADE]]&amp;ENDEREÇOS_oficial[[#This Row],[BAIRRO]],[1]Regionais!K:N,4,0),"-")</f>
        <v>7</v>
      </c>
      <c r="I591" s="4" t="str">
        <f>IFERROR(VLOOKUP(ENDEREÇOS_oficial[[#This Row],[CIDADE]]&amp;ENDEREÇOS_oficial[[#This Row],[BAIRRO]],[1]Regionais!K:O,5,0),"-")</f>
        <v>A</v>
      </c>
      <c r="J591" s="3" t="s">
        <v>20</v>
      </c>
      <c r="K591" s="3" t="s">
        <v>4381</v>
      </c>
      <c r="L591" s="3" t="s">
        <v>4382</v>
      </c>
      <c r="M591" s="4" t="s">
        <v>4383</v>
      </c>
    </row>
    <row r="592" spans="1:13" x14ac:dyDescent="0.25">
      <c r="A592" s="3">
        <v>4290</v>
      </c>
      <c r="B592" s="3" t="s">
        <v>4384</v>
      </c>
      <c r="C592" s="3" t="s">
        <v>1200</v>
      </c>
      <c r="D592" s="3" t="s">
        <v>1200</v>
      </c>
      <c r="E592" s="3" t="s">
        <v>3395</v>
      </c>
      <c r="F592" s="4" t="s">
        <v>4385</v>
      </c>
      <c r="G592" s="3" t="s">
        <v>132</v>
      </c>
      <c r="H592" s="4" t="str">
        <f>IFERROR(VLOOKUP(ENDEREÇOS_oficial[[#This Row],[CIDADE]]&amp;ENDEREÇOS_oficial[[#This Row],[BAIRRO]],[1]Regionais!K:N,4,0),"-")</f>
        <v>-</v>
      </c>
      <c r="I592" s="4" t="str">
        <f>IFERROR(VLOOKUP(ENDEREÇOS_oficial[[#This Row],[CIDADE]]&amp;ENDEREÇOS_oficial[[#This Row],[BAIRRO]],[1]Regionais!K:O,5,0),"-")</f>
        <v>-</v>
      </c>
      <c r="J592" s="3" t="s">
        <v>3212</v>
      </c>
      <c r="K592" s="3" t="s">
        <v>4386</v>
      </c>
      <c r="L592" s="3" t="s">
        <v>189</v>
      </c>
      <c r="M592" s="4" t="s">
        <v>190</v>
      </c>
    </row>
    <row r="593" spans="1:13" x14ac:dyDescent="0.25">
      <c r="A593" s="3">
        <v>4293</v>
      </c>
      <c r="B593" s="3" t="s">
        <v>186</v>
      </c>
      <c r="C593" s="3" t="s">
        <v>15</v>
      </c>
      <c r="D593" s="3" t="s">
        <v>1200</v>
      </c>
      <c r="E593" s="3" t="s">
        <v>4387</v>
      </c>
      <c r="F593" s="4" t="s">
        <v>4388</v>
      </c>
      <c r="G593" s="3" t="s">
        <v>132</v>
      </c>
      <c r="H593" s="4" t="str">
        <f>IFERROR(VLOOKUP(ENDEREÇOS_oficial[[#This Row],[CIDADE]]&amp;ENDEREÇOS_oficial[[#This Row],[BAIRRO]],[1]Regionais!K:N,4,0),"-")</f>
        <v>-</v>
      </c>
      <c r="I593" s="4" t="str">
        <f>IFERROR(VLOOKUP(ENDEREÇOS_oficial[[#This Row],[CIDADE]]&amp;ENDEREÇOS_oficial[[#This Row],[BAIRRO]],[1]Regionais!K:O,5,0),"-")</f>
        <v>C</v>
      </c>
      <c r="J593" s="3" t="s">
        <v>188</v>
      </c>
      <c r="K593" s="3" t="s">
        <v>4389</v>
      </c>
      <c r="L593" s="3" t="s">
        <v>4390</v>
      </c>
      <c r="M593" s="4" t="s">
        <v>4391</v>
      </c>
    </row>
    <row r="594" spans="1:13" x14ac:dyDescent="0.25">
      <c r="A594" s="3">
        <v>4296</v>
      </c>
      <c r="B594" s="3" t="s">
        <v>4392</v>
      </c>
      <c r="C594" s="3" t="s">
        <v>1200</v>
      </c>
      <c r="D594" s="3" t="s">
        <v>1200</v>
      </c>
      <c r="E594" s="3" t="s">
        <v>4393</v>
      </c>
      <c r="F594" s="4" t="s">
        <v>4394</v>
      </c>
      <c r="G594" s="3" t="s">
        <v>527</v>
      </c>
      <c r="H594" s="4" t="str">
        <f>IFERROR(VLOOKUP(ENDEREÇOS_oficial[[#This Row],[CIDADE]]&amp;ENDEREÇOS_oficial[[#This Row],[BAIRRO]],[1]Regionais!K:N,4,0),"-")</f>
        <v>-</v>
      </c>
      <c r="I594" s="4" t="str">
        <f>IFERROR(VLOOKUP(ENDEREÇOS_oficial[[#This Row],[CIDADE]]&amp;ENDEREÇOS_oficial[[#This Row],[BAIRRO]],[1]Regionais!K:O,5,0),"-")</f>
        <v>C</v>
      </c>
      <c r="J594" s="3" t="s">
        <v>188</v>
      </c>
      <c r="K594" s="3" t="s">
        <v>4395</v>
      </c>
      <c r="L594" s="3" t="s">
        <v>4396</v>
      </c>
      <c r="M594" s="4" t="s">
        <v>4397</v>
      </c>
    </row>
    <row r="595" spans="1:13" x14ac:dyDescent="0.25">
      <c r="A595" s="3">
        <v>4306</v>
      </c>
      <c r="B595" s="3" t="s">
        <v>3539</v>
      </c>
      <c r="C595" s="3" t="s">
        <v>1200</v>
      </c>
      <c r="D595" s="3" t="s">
        <v>1200</v>
      </c>
      <c r="E595" s="3" t="s">
        <v>4398</v>
      </c>
      <c r="F595" s="4" t="s">
        <v>4399</v>
      </c>
      <c r="G595" s="3" t="s">
        <v>132</v>
      </c>
      <c r="H595" s="4" t="str">
        <f>IFERROR(VLOOKUP(ENDEREÇOS_oficial[[#This Row],[CIDADE]]&amp;ENDEREÇOS_oficial[[#This Row],[BAIRRO]],[1]Regionais!K:N,4,0),"-")</f>
        <v>-</v>
      </c>
      <c r="I595" s="4" t="str">
        <f>IFERROR(VLOOKUP(ENDEREÇOS_oficial[[#This Row],[CIDADE]]&amp;ENDEREÇOS_oficial[[#This Row],[BAIRRO]],[1]Regionais!K:O,5,0),"-")</f>
        <v>-</v>
      </c>
      <c r="J595" s="3" t="s">
        <v>3548</v>
      </c>
      <c r="K595" s="3" t="s">
        <v>4400</v>
      </c>
      <c r="L595" s="3" t="s">
        <v>4401</v>
      </c>
      <c r="M595" s="4" t="s">
        <v>4402</v>
      </c>
    </row>
    <row r="596" spans="1:13" x14ac:dyDescent="0.25">
      <c r="A596" s="3">
        <v>4309</v>
      </c>
      <c r="B596" s="3" t="s">
        <v>4403</v>
      </c>
      <c r="C596" s="3" t="s">
        <v>1200</v>
      </c>
      <c r="D596" s="3" t="s">
        <v>4338</v>
      </c>
      <c r="E596" s="3" t="s">
        <v>2403</v>
      </c>
      <c r="F596" s="4" t="s">
        <v>1228</v>
      </c>
      <c r="G596" s="3" t="s">
        <v>2205</v>
      </c>
      <c r="H596" s="4" t="str">
        <f>IFERROR(VLOOKUP(ENDEREÇOS_oficial[[#This Row],[CIDADE]]&amp;ENDEREÇOS_oficial[[#This Row],[BAIRRO]],[1]Regionais!K:N,4,0),"-")</f>
        <v>-</v>
      </c>
      <c r="I596" s="4" t="str">
        <f>IFERROR(VLOOKUP(ENDEREÇOS_oficial[[#This Row],[CIDADE]]&amp;ENDEREÇOS_oficial[[#This Row],[BAIRRO]],[1]Regionais!K:O,5,0),"-")</f>
        <v>-</v>
      </c>
      <c r="J596" s="3" t="s">
        <v>2206</v>
      </c>
      <c r="K596" s="3" t="s">
        <v>4404</v>
      </c>
      <c r="L596" s="3" t="s">
        <v>4405</v>
      </c>
      <c r="M596" s="4" t="s">
        <v>4406</v>
      </c>
    </row>
    <row r="597" spans="1:13" x14ac:dyDescent="0.25">
      <c r="A597" s="3">
        <v>4315</v>
      </c>
      <c r="B597" s="3" t="s">
        <v>4407</v>
      </c>
      <c r="C597" s="3" t="s">
        <v>1200</v>
      </c>
      <c r="D597" s="3" t="s">
        <v>1200</v>
      </c>
      <c r="E597" s="3" t="s">
        <v>4168</v>
      </c>
      <c r="F597" s="4" t="s">
        <v>4408</v>
      </c>
      <c r="G597" s="3" t="s">
        <v>4409</v>
      </c>
      <c r="H597" s="4" t="str">
        <f>IFERROR(VLOOKUP(ENDEREÇOS_oficial[[#This Row],[CIDADE]]&amp;ENDEREÇOS_oficial[[#This Row],[BAIRRO]],[1]Regionais!K:N,4,0),"-")</f>
        <v>-</v>
      </c>
      <c r="I597" s="4" t="str">
        <f>IFERROR(VLOOKUP(ENDEREÇOS_oficial[[#This Row],[CIDADE]]&amp;ENDEREÇOS_oficial[[#This Row],[BAIRRO]],[1]Regionais!K:O,5,0),"-")</f>
        <v>-</v>
      </c>
      <c r="J597" s="3" t="s">
        <v>2579</v>
      </c>
      <c r="K597" s="3" t="s">
        <v>4410</v>
      </c>
      <c r="L597" s="3" t="s">
        <v>4411</v>
      </c>
      <c r="M597" s="4" t="s">
        <v>4412</v>
      </c>
    </row>
    <row r="598" spans="1:13" x14ac:dyDescent="0.25">
      <c r="A598" s="3">
        <v>4328</v>
      </c>
      <c r="B598" s="3" t="s">
        <v>4413</v>
      </c>
      <c r="C598" s="3" t="s">
        <v>1200</v>
      </c>
      <c r="D598" s="3" t="s">
        <v>1200</v>
      </c>
      <c r="E598" s="3" t="s">
        <v>4414</v>
      </c>
      <c r="F598" s="4" t="s">
        <v>3026</v>
      </c>
      <c r="G598" s="3" t="s">
        <v>4415</v>
      </c>
      <c r="H598" s="4" t="str">
        <f>IFERROR(VLOOKUP(ENDEREÇOS_oficial[[#This Row],[CIDADE]]&amp;ENDEREÇOS_oficial[[#This Row],[BAIRRO]],[1]Regionais!K:N,4,0),"-")</f>
        <v>-</v>
      </c>
      <c r="I598" s="4" t="str">
        <f>IFERROR(VLOOKUP(ENDEREÇOS_oficial[[#This Row],[CIDADE]]&amp;ENDEREÇOS_oficial[[#This Row],[BAIRRO]],[1]Regionais!K:O,5,0),"-")</f>
        <v>-</v>
      </c>
      <c r="J598" s="3" t="s">
        <v>3715</v>
      </c>
      <c r="K598" s="3" t="s">
        <v>4416</v>
      </c>
      <c r="L598" s="3" t="s">
        <v>4417</v>
      </c>
      <c r="M598" s="4" t="s">
        <v>4418</v>
      </c>
    </row>
    <row r="599" spans="1:13" x14ac:dyDescent="0.25">
      <c r="A599" s="3">
        <v>4339</v>
      </c>
      <c r="B599" s="3" t="s">
        <v>4419</v>
      </c>
      <c r="C599" s="3" t="s">
        <v>1200</v>
      </c>
      <c r="D599" s="3" t="s">
        <v>1200</v>
      </c>
      <c r="E599" s="3" t="s">
        <v>4420</v>
      </c>
      <c r="F599" s="4" t="s">
        <v>3799</v>
      </c>
      <c r="G599" s="3" t="s">
        <v>4421</v>
      </c>
      <c r="H599" s="4" t="str">
        <f>IFERROR(VLOOKUP(ENDEREÇOS_oficial[[#This Row],[CIDADE]]&amp;ENDEREÇOS_oficial[[#This Row],[BAIRRO]],[1]Regionais!K:N,4,0),"-")</f>
        <v>-</v>
      </c>
      <c r="I599" s="4" t="str">
        <f>IFERROR(VLOOKUP(ENDEREÇOS_oficial[[#This Row],[CIDADE]]&amp;ENDEREÇOS_oficial[[#This Row],[BAIRRO]],[1]Regionais!K:O,5,0),"-")</f>
        <v>-</v>
      </c>
      <c r="J599" s="3" t="s">
        <v>1496</v>
      </c>
      <c r="K599" s="3" t="s">
        <v>4422</v>
      </c>
      <c r="L599" s="3" t="s">
        <v>4423</v>
      </c>
      <c r="M599" s="4" t="s">
        <v>4424</v>
      </c>
    </row>
    <row r="600" spans="1:13" x14ac:dyDescent="0.25">
      <c r="A600" s="3">
        <v>4341</v>
      </c>
      <c r="B600" s="3" t="s">
        <v>4425</v>
      </c>
      <c r="C600" s="3" t="s">
        <v>1200</v>
      </c>
      <c r="D600" s="3" t="s">
        <v>1200</v>
      </c>
      <c r="E600" s="3" t="s">
        <v>4426</v>
      </c>
      <c r="F600" s="4" t="s">
        <v>4427</v>
      </c>
      <c r="G600" s="3" t="s">
        <v>132</v>
      </c>
      <c r="H600" s="4" t="str">
        <f>IFERROR(VLOOKUP(ENDEREÇOS_oficial[[#This Row],[CIDADE]]&amp;ENDEREÇOS_oficial[[#This Row],[BAIRRO]],[1]Regionais!K:N,4,0),"-")</f>
        <v>-</v>
      </c>
      <c r="I600" s="4" t="str">
        <f>IFERROR(VLOOKUP(ENDEREÇOS_oficial[[#This Row],[CIDADE]]&amp;ENDEREÇOS_oficial[[#This Row],[BAIRRO]],[1]Regionais!K:O,5,0),"-")</f>
        <v>-</v>
      </c>
      <c r="J600" s="3" t="s">
        <v>3421</v>
      </c>
      <c r="K600" s="3" t="s">
        <v>4428</v>
      </c>
      <c r="L600" s="3" t="s">
        <v>4429</v>
      </c>
      <c r="M600" s="4" t="s">
        <v>4430</v>
      </c>
    </row>
    <row r="601" spans="1:13" x14ac:dyDescent="0.25">
      <c r="A601" s="3">
        <v>4342</v>
      </c>
      <c r="B601" s="3" t="s">
        <v>4431</v>
      </c>
      <c r="C601" s="3" t="s">
        <v>1632</v>
      </c>
      <c r="D601" s="3" t="s">
        <v>4432</v>
      </c>
      <c r="E601" s="3" t="s">
        <v>4433</v>
      </c>
      <c r="F601" s="4" t="s">
        <v>4434</v>
      </c>
      <c r="G601" s="3" t="s">
        <v>4435</v>
      </c>
      <c r="H601" s="4" t="str">
        <f>IFERROR(VLOOKUP(ENDEREÇOS_oficial[[#This Row],[CIDADE]]&amp;ENDEREÇOS_oficial[[#This Row],[BAIRRO]],[1]Regionais!K:N,4,0),"-")</f>
        <v>-</v>
      </c>
      <c r="I601" s="4" t="str">
        <f>IFERROR(VLOOKUP(ENDEREÇOS_oficial[[#This Row],[CIDADE]]&amp;ENDEREÇOS_oficial[[#This Row],[BAIRRO]],[1]Regionais!K:O,5,0),"-")</f>
        <v>-</v>
      </c>
      <c r="J601" s="3" t="s">
        <v>3257</v>
      </c>
      <c r="K601" s="3" t="s">
        <v>4436</v>
      </c>
      <c r="L601" s="3" t="s">
        <v>4437</v>
      </c>
      <c r="M601" s="4" t="s">
        <v>4438</v>
      </c>
    </row>
    <row r="602" spans="1:13" x14ac:dyDescent="0.25">
      <c r="A602" s="3">
        <v>4354</v>
      </c>
      <c r="B602" s="3" t="s">
        <v>4439</v>
      </c>
      <c r="C602" s="3" t="s">
        <v>1200</v>
      </c>
      <c r="D602" s="3" t="s">
        <v>4440</v>
      </c>
      <c r="E602" s="3" t="s">
        <v>2412</v>
      </c>
      <c r="F602" s="4" t="s">
        <v>4441</v>
      </c>
      <c r="G602" s="3" t="s">
        <v>132</v>
      </c>
      <c r="H602" s="4" t="str">
        <f>IFERROR(VLOOKUP(ENDEREÇOS_oficial[[#This Row],[CIDADE]]&amp;ENDEREÇOS_oficial[[#This Row],[BAIRRO]],[1]Regionais!K:N,4,0),"-")</f>
        <v>-</v>
      </c>
      <c r="I602" s="4" t="str">
        <f>IFERROR(VLOOKUP(ENDEREÇOS_oficial[[#This Row],[CIDADE]]&amp;ENDEREÇOS_oficial[[#This Row],[BAIRRO]],[1]Regionais!K:O,5,0),"-")</f>
        <v>-</v>
      </c>
      <c r="J602" s="3" t="s">
        <v>2245</v>
      </c>
      <c r="K602" s="3" t="s">
        <v>4442</v>
      </c>
      <c r="L602" s="3" t="s">
        <v>4443</v>
      </c>
      <c r="M602" s="4" t="s">
        <v>4444</v>
      </c>
    </row>
    <row r="603" spans="1:13" x14ac:dyDescent="0.25">
      <c r="A603" s="3">
        <v>4381</v>
      </c>
      <c r="B603" s="3" t="s">
        <v>774</v>
      </c>
      <c r="C603" s="3" t="s">
        <v>645</v>
      </c>
      <c r="D603" s="3" t="s">
        <v>646</v>
      </c>
      <c r="E603" s="3" t="s">
        <v>4445</v>
      </c>
      <c r="F603" s="4" t="s">
        <v>4446</v>
      </c>
      <c r="G603" s="3" t="s">
        <v>132</v>
      </c>
      <c r="H603" s="4" t="str">
        <f>IFERROR(VLOOKUP(ENDEREÇOS_oficial[[#This Row],[CIDADE]]&amp;ENDEREÇOS_oficial[[#This Row],[BAIRRO]],[1]Regionais!K:N,4,0),"-")</f>
        <v>-</v>
      </c>
      <c r="I603" s="4" t="str">
        <f>IFERROR(VLOOKUP(ENDEREÇOS_oficial[[#This Row],[CIDADE]]&amp;ENDEREÇOS_oficial[[#This Row],[BAIRRO]],[1]Regionais!K:O,5,0),"-")</f>
        <v>C</v>
      </c>
      <c r="J603" s="3" t="s">
        <v>188</v>
      </c>
      <c r="K603" s="3" t="s">
        <v>775</v>
      </c>
      <c r="L603" s="3" t="s">
        <v>4447</v>
      </c>
      <c r="M603" s="4" t="s">
        <v>4448</v>
      </c>
    </row>
    <row r="604" spans="1:13" x14ac:dyDescent="0.25">
      <c r="A604" s="3">
        <v>4393</v>
      </c>
      <c r="B604" s="3" t="s">
        <v>98</v>
      </c>
      <c r="C604" s="3" t="s">
        <v>37</v>
      </c>
      <c r="D604" s="3" t="s">
        <v>1200</v>
      </c>
      <c r="E604" s="3" t="s">
        <v>4449</v>
      </c>
      <c r="F604" s="4" t="s">
        <v>4450</v>
      </c>
      <c r="G604" s="3" t="s">
        <v>52</v>
      </c>
      <c r="H604" s="4">
        <f>IFERROR(VLOOKUP(ENDEREÇOS_oficial[[#This Row],[CIDADE]]&amp;ENDEREÇOS_oficial[[#This Row],[BAIRRO]],[1]Regionais!K:N,4,0),"-")</f>
        <v>2</v>
      </c>
      <c r="I604" s="4" t="str">
        <f>IFERROR(VLOOKUP(ENDEREÇOS_oficial[[#This Row],[CIDADE]]&amp;ENDEREÇOS_oficial[[#This Row],[BAIRRO]],[1]Regionais!K:O,5,0),"-")</f>
        <v>A</v>
      </c>
      <c r="J604" s="3" t="s">
        <v>20</v>
      </c>
      <c r="K604" s="3" t="s">
        <v>4451</v>
      </c>
      <c r="L604" s="3" t="s">
        <v>4452</v>
      </c>
      <c r="M604" s="4" t="s">
        <v>4453</v>
      </c>
    </row>
    <row r="605" spans="1:13" x14ac:dyDescent="0.25">
      <c r="A605" s="3">
        <v>4396</v>
      </c>
      <c r="B605" s="3" t="s">
        <v>4454</v>
      </c>
      <c r="C605" s="3" t="s">
        <v>1200</v>
      </c>
      <c r="D605" s="3" t="s">
        <v>1200</v>
      </c>
      <c r="E605" s="3" t="s">
        <v>1201</v>
      </c>
      <c r="F605" s="4" t="s">
        <v>4455</v>
      </c>
      <c r="G605" s="3" t="s">
        <v>2495</v>
      </c>
      <c r="H605" s="4" t="str">
        <f>IFERROR(VLOOKUP(ENDEREÇOS_oficial[[#This Row],[CIDADE]]&amp;ENDEREÇOS_oficial[[#This Row],[BAIRRO]],[1]Regionais!K:N,4,0),"-")</f>
        <v>-</v>
      </c>
      <c r="I605" s="4" t="str">
        <f>IFERROR(VLOOKUP(ENDEREÇOS_oficial[[#This Row],[CIDADE]]&amp;ENDEREÇOS_oficial[[#This Row],[BAIRRO]],[1]Regionais!K:O,5,0),"-")</f>
        <v>C</v>
      </c>
      <c r="J605" s="3" t="s">
        <v>188</v>
      </c>
      <c r="K605" s="3" t="s">
        <v>4456</v>
      </c>
      <c r="L605" s="3" t="s">
        <v>4457</v>
      </c>
      <c r="M605" s="4" t="s">
        <v>4458</v>
      </c>
    </row>
    <row r="606" spans="1:13" x14ac:dyDescent="0.25">
      <c r="A606" s="3">
        <v>4403</v>
      </c>
      <c r="B606" s="3" t="s">
        <v>4459</v>
      </c>
      <c r="C606" s="3" t="s">
        <v>1200</v>
      </c>
      <c r="D606" s="3" t="s">
        <v>1200</v>
      </c>
      <c r="E606" s="3" t="s">
        <v>4460</v>
      </c>
      <c r="F606" s="4" t="s">
        <v>4461</v>
      </c>
      <c r="G606" s="3" t="s">
        <v>132</v>
      </c>
      <c r="H606" s="4" t="str">
        <f>IFERROR(VLOOKUP(ENDEREÇOS_oficial[[#This Row],[CIDADE]]&amp;ENDEREÇOS_oficial[[#This Row],[BAIRRO]],[1]Regionais!K:N,4,0),"-")</f>
        <v>-</v>
      </c>
      <c r="I606" s="4" t="str">
        <f>IFERROR(VLOOKUP(ENDEREÇOS_oficial[[#This Row],[CIDADE]]&amp;ENDEREÇOS_oficial[[#This Row],[BAIRRO]],[1]Regionais!K:O,5,0),"-")</f>
        <v>-</v>
      </c>
      <c r="J606" s="3" t="s">
        <v>1504</v>
      </c>
      <c r="K606" s="3" t="s">
        <v>4462</v>
      </c>
      <c r="L606" s="3" t="s">
        <v>4463</v>
      </c>
      <c r="M606" s="4" t="s">
        <v>4464</v>
      </c>
    </row>
    <row r="607" spans="1:13" x14ac:dyDescent="0.25">
      <c r="A607" s="3">
        <v>4404</v>
      </c>
      <c r="B607" s="3" t="s">
        <v>4465</v>
      </c>
      <c r="C607" s="3" t="s">
        <v>1200</v>
      </c>
      <c r="D607" s="3" t="s">
        <v>1200</v>
      </c>
      <c r="E607" s="3" t="s">
        <v>4466</v>
      </c>
      <c r="F607" s="4" t="s">
        <v>4467</v>
      </c>
      <c r="G607" s="3" t="s">
        <v>132</v>
      </c>
      <c r="H607" s="4" t="str">
        <f>IFERROR(VLOOKUP(ENDEREÇOS_oficial[[#This Row],[CIDADE]]&amp;ENDEREÇOS_oficial[[#This Row],[BAIRRO]],[1]Regionais!K:N,4,0),"-")</f>
        <v>-</v>
      </c>
      <c r="I607" s="4" t="str">
        <f>IFERROR(VLOOKUP(ENDEREÇOS_oficial[[#This Row],[CIDADE]]&amp;ENDEREÇOS_oficial[[#This Row],[BAIRRO]],[1]Regionais!K:O,5,0),"-")</f>
        <v>-</v>
      </c>
      <c r="J607" s="3" t="s">
        <v>3457</v>
      </c>
      <c r="K607" s="3" t="s">
        <v>4468</v>
      </c>
      <c r="L607" s="3" t="s">
        <v>2627</v>
      </c>
      <c r="M607" s="4" t="s">
        <v>2628</v>
      </c>
    </row>
    <row r="608" spans="1:13" x14ac:dyDescent="0.25">
      <c r="A608" s="3">
        <v>4412</v>
      </c>
      <c r="B608" s="3" t="s">
        <v>4469</v>
      </c>
      <c r="C608" s="3" t="s">
        <v>1200</v>
      </c>
      <c r="D608" s="3" t="s">
        <v>1200</v>
      </c>
      <c r="E608" s="3" t="s">
        <v>1201</v>
      </c>
      <c r="F608" s="4" t="s">
        <v>1483</v>
      </c>
      <c r="G608" s="3" t="s">
        <v>132</v>
      </c>
      <c r="H608" s="4" t="str">
        <f>IFERROR(VLOOKUP(ENDEREÇOS_oficial[[#This Row],[CIDADE]]&amp;ENDEREÇOS_oficial[[#This Row],[BAIRRO]],[1]Regionais!K:N,4,0),"-")</f>
        <v>-</v>
      </c>
      <c r="I608" s="4" t="str">
        <f>IFERROR(VLOOKUP(ENDEREÇOS_oficial[[#This Row],[CIDADE]]&amp;ENDEREÇOS_oficial[[#This Row],[BAIRRO]],[1]Regionais!K:O,5,0),"-")</f>
        <v>-</v>
      </c>
      <c r="J608" s="3" t="s">
        <v>2432</v>
      </c>
      <c r="K608" s="3" t="s">
        <v>4470</v>
      </c>
      <c r="L608" s="3" t="s">
        <v>4471</v>
      </c>
      <c r="M608" s="4" t="s">
        <v>4472</v>
      </c>
    </row>
    <row r="609" spans="1:13" x14ac:dyDescent="0.25">
      <c r="A609" s="3">
        <v>4416</v>
      </c>
      <c r="B609" s="3" t="s">
        <v>4473</v>
      </c>
      <c r="C609" s="3" t="s">
        <v>1200</v>
      </c>
      <c r="D609" s="3" t="s">
        <v>1200</v>
      </c>
      <c r="E609" s="3" t="s">
        <v>3395</v>
      </c>
      <c r="F609" s="4" t="s">
        <v>4474</v>
      </c>
      <c r="G609" s="3" t="s">
        <v>132</v>
      </c>
      <c r="H609" s="4" t="str">
        <f>IFERROR(VLOOKUP(ENDEREÇOS_oficial[[#This Row],[CIDADE]]&amp;ENDEREÇOS_oficial[[#This Row],[BAIRRO]],[1]Regionais!K:N,4,0),"-")</f>
        <v>-</v>
      </c>
      <c r="I609" s="4" t="str">
        <f>IFERROR(VLOOKUP(ENDEREÇOS_oficial[[#This Row],[CIDADE]]&amp;ENDEREÇOS_oficial[[#This Row],[BAIRRO]],[1]Regionais!K:O,5,0),"-")</f>
        <v>-</v>
      </c>
      <c r="J609" s="3" t="s">
        <v>3212</v>
      </c>
      <c r="K609" s="3" t="s">
        <v>4475</v>
      </c>
      <c r="L609" s="3" t="s">
        <v>4476</v>
      </c>
      <c r="M609" s="4" t="s">
        <v>4477</v>
      </c>
    </row>
    <row r="610" spans="1:13" x14ac:dyDescent="0.25">
      <c r="A610" s="3">
        <v>4424</v>
      </c>
      <c r="B610" s="3" t="s">
        <v>4478</v>
      </c>
      <c r="C610" s="3" t="s">
        <v>1200</v>
      </c>
      <c r="D610" s="3" t="s">
        <v>1200</v>
      </c>
      <c r="E610" s="3" t="s">
        <v>3499</v>
      </c>
      <c r="F610" s="4" t="s">
        <v>4479</v>
      </c>
      <c r="G610" s="3" t="s">
        <v>4480</v>
      </c>
      <c r="H610" s="4" t="str">
        <f>IFERROR(VLOOKUP(ENDEREÇOS_oficial[[#This Row],[CIDADE]]&amp;ENDEREÇOS_oficial[[#This Row],[BAIRRO]],[1]Regionais!K:N,4,0),"-")</f>
        <v>-</v>
      </c>
      <c r="I610" s="4" t="str">
        <f>IFERROR(VLOOKUP(ENDEREÇOS_oficial[[#This Row],[CIDADE]]&amp;ENDEREÇOS_oficial[[#This Row],[BAIRRO]],[1]Regionais!K:O,5,0),"-")</f>
        <v>-</v>
      </c>
      <c r="J610" s="3" t="s">
        <v>3457</v>
      </c>
      <c r="K610" s="3" t="s">
        <v>4481</v>
      </c>
      <c r="L610" s="3" t="s">
        <v>4482</v>
      </c>
      <c r="M610" s="4" t="s">
        <v>4483</v>
      </c>
    </row>
    <row r="611" spans="1:13" x14ac:dyDescent="0.25">
      <c r="A611" s="3">
        <v>4426</v>
      </c>
      <c r="B611" s="3" t="s">
        <v>4484</v>
      </c>
      <c r="C611" s="3" t="s">
        <v>1200</v>
      </c>
      <c r="D611" s="3" t="s">
        <v>1200</v>
      </c>
      <c r="E611" s="3" t="s">
        <v>4485</v>
      </c>
      <c r="F611" s="4" t="s">
        <v>2929</v>
      </c>
      <c r="G611" s="3" t="s">
        <v>132</v>
      </c>
      <c r="H611" s="4" t="str">
        <f>IFERROR(VLOOKUP(ENDEREÇOS_oficial[[#This Row],[CIDADE]]&amp;ENDEREÇOS_oficial[[#This Row],[BAIRRO]],[1]Regionais!K:N,4,0),"-")</f>
        <v>-</v>
      </c>
      <c r="I611" s="4" t="str">
        <f>IFERROR(VLOOKUP(ENDEREÇOS_oficial[[#This Row],[CIDADE]]&amp;ENDEREÇOS_oficial[[#This Row],[BAIRRO]],[1]Regionais!K:O,5,0),"-")</f>
        <v>-</v>
      </c>
      <c r="J611" s="3" t="s">
        <v>3212</v>
      </c>
      <c r="K611" s="3" t="s">
        <v>4486</v>
      </c>
      <c r="L611" s="3" t="s">
        <v>4487</v>
      </c>
      <c r="M611" s="4" t="s">
        <v>4488</v>
      </c>
    </row>
    <row r="612" spans="1:13" x14ac:dyDescent="0.25">
      <c r="A612" s="3">
        <v>4427</v>
      </c>
      <c r="B612" s="3" t="s">
        <v>4489</v>
      </c>
      <c r="C612" s="3" t="s">
        <v>1200</v>
      </c>
      <c r="D612" s="3" t="s">
        <v>1200</v>
      </c>
      <c r="E612" s="3" t="s">
        <v>3669</v>
      </c>
      <c r="F612" s="4" t="s">
        <v>4490</v>
      </c>
      <c r="G612" s="3" t="s">
        <v>132</v>
      </c>
      <c r="H612" s="4" t="str">
        <f>IFERROR(VLOOKUP(ENDEREÇOS_oficial[[#This Row],[CIDADE]]&amp;ENDEREÇOS_oficial[[#This Row],[BAIRRO]],[1]Regionais!K:N,4,0),"-")</f>
        <v>-</v>
      </c>
      <c r="I612" s="4" t="str">
        <f>IFERROR(VLOOKUP(ENDEREÇOS_oficial[[#This Row],[CIDADE]]&amp;ENDEREÇOS_oficial[[#This Row],[BAIRRO]],[1]Regionais!K:O,5,0),"-")</f>
        <v>-</v>
      </c>
      <c r="J612" s="3" t="s">
        <v>3523</v>
      </c>
      <c r="K612" s="3" t="s">
        <v>4491</v>
      </c>
      <c r="L612" s="3" t="s">
        <v>4492</v>
      </c>
      <c r="M612" s="4" t="s">
        <v>4493</v>
      </c>
    </row>
    <row r="613" spans="1:13" x14ac:dyDescent="0.25">
      <c r="A613" s="3">
        <v>4444</v>
      </c>
      <c r="B613" s="3" t="s">
        <v>4494</v>
      </c>
      <c r="C613" s="3" t="s">
        <v>1200</v>
      </c>
      <c r="D613" s="3" t="s">
        <v>1200</v>
      </c>
      <c r="E613" s="3" t="s">
        <v>4495</v>
      </c>
      <c r="F613" s="4" t="s">
        <v>1228</v>
      </c>
      <c r="G613" s="3" t="s">
        <v>1229</v>
      </c>
      <c r="H613" s="4" t="str">
        <f>IFERROR(VLOOKUP(ENDEREÇOS_oficial[[#This Row],[CIDADE]]&amp;ENDEREÇOS_oficial[[#This Row],[BAIRRO]],[1]Regionais!K:N,4,0),"-")</f>
        <v>-</v>
      </c>
      <c r="I613" s="4" t="str">
        <f>IFERROR(VLOOKUP(ENDEREÇOS_oficial[[#This Row],[CIDADE]]&amp;ENDEREÇOS_oficial[[#This Row],[BAIRRO]],[1]Regionais!K:O,5,0),"-")</f>
        <v>-</v>
      </c>
      <c r="J613" s="3" t="s">
        <v>1230</v>
      </c>
      <c r="K613" s="3" t="s">
        <v>4496</v>
      </c>
      <c r="L613" s="3" t="s">
        <v>4497</v>
      </c>
      <c r="M613" s="4" t="s">
        <v>4498</v>
      </c>
    </row>
    <row r="614" spans="1:13" x14ac:dyDescent="0.25">
      <c r="A614" s="3">
        <v>4458</v>
      </c>
      <c r="B614" s="3" t="s">
        <v>182</v>
      </c>
      <c r="C614" s="3" t="s">
        <v>15</v>
      </c>
      <c r="D614" s="3" t="s">
        <v>1200</v>
      </c>
      <c r="E614" s="3" t="s">
        <v>1487</v>
      </c>
      <c r="F614" s="4" t="s">
        <v>4499</v>
      </c>
      <c r="G614" s="3" t="s">
        <v>167</v>
      </c>
      <c r="H614" s="4">
        <f>IFERROR(VLOOKUP(ENDEREÇOS_oficial[[#This Row],[CIDADE]]&amp;ENDEREÇOS_oficial[[#This Row],[BAIRRO]],[1]Regionais!K:N,4,0),"-")</f>
        <v>1</v>
      </c>
      <c r="I614" s="4" t="str">
        <f>IFERROR(VLOOKUP(ENDEREÇOS_oficial[[#This Row],[CIDADE]]&amp;ENDEREÇOS_oficial[[#This Row],[BAIRRO]],[1]Regionais!K:O,5,0),"-")</f>
        <v>C</v>
      </c>
      <c r="J614" s="3" t="s">
        <v>20</v>
      </c>
      <c r="K614" s="3" t="s">
        <v>4500</v>
      </c>
      <c r="L614" s="3" t="s">
        <v>4501</v>
      </c>
      <c r="M614" s="4" t="s">
        <v>4502</v>
      </c>
    </row>
    <row r="615" spans="1:13" x14ac:dyDescent="0.25">
      <c r="A615" s="3">
        <v>4474</v>
      </c>
      <c r="B615" s="3" t="s">
        <v>4503</v>
      </c>
      <c r="C615" s="3" t="s">
        <v>1200</v>
      </c>
      <c r="D615" s="3" t="s">
        <v>1200</v>
      </c>
      <c r="E615" s="3" t="s">
        <v>3492</v>
      </c>
      <c r="F615" s="4" t="s">
        <v>4504</v>
      </c>
      <c r="G615" s="3" t="s">
        <v>3493</v>
      </c>
      <c r="H615" s="4" t="str">
        <f>IFERROR(VLOOKUP(ENDEREÇOS_oficial[[#This Row],[CIDADE]]&amp;ENDEREÇOS_oficial[[#This Row],[BAIRRO]],[1]Regionais!K:N,4,0),"-")</f>
        <v>-</v>
      </c>
      <c r="I615" s="4" t="str">
        <f>IFERROR(VLOOKUP(ENDEREÇOS_oficial[[#This Row],[CIDADE]]&amp;ENDEREÇOS_oficial[[#This Row],[BAIRRO]],[1]Regionais!K:O,5,0),"-")</f>
        <v>-</v>
      </c>
      <c r="J615" s="3" t="s">
        <v>3494</v>
      </c>
      <c r="K615" s="3" t="s">
        <v>4505</v>
      </c>
      <c r="L615" s="3" t="s">
        <v>4506</v>
      </c>
      <c r="M615" s="4" t="s">
        <v>4507</v>
      </c>
    </row>
    <row r="616" spans="1:13" x14ac:dyDescent="0.25">
      <c r="A616" s="3">
        <v>4481</v>
      </c>
      <c r="B616" s="3" t="s">
        <v>4508</v>
      </c>
      <c r="C616" s="3" t="s">
        <v>1200</v>
      </c>
      <c r="D616" s="3" t="s">
        <v>4509</v>
      </c>
      <c r="E616" s="3" t="s">
        <v>4345</v>
      </c>
      <c r="F616" s="4" t="s">
        <v>4510</v>
      </c>
      <c r="G616" s="3" t="s">
        <v>132</v>
      </c>
      <c r="H616" s="4" t="str">
        <f>IFERROR(VLOOKUP(ENDEREÇOS_oficial[[#This Row],[CIDADE]]&amp;ENDEREÇOS_oficial[[#This Row],[BAIRRO]],[1]Regionais!K:N,4,0),"-")</f>
        <v>-</v>
      </c>
      <c r="I616" s="4" t="str">
        <f>IFERROR(VLOOKUP(ENDEREÇOS_oficial[[#This Row],[CIDADE]]&amp;ENDEREÇOS_oficial[[#This Row],[BAIRRO]],[1]Regionais!K:O,5,0),"-")</f>
        <v>-</v>
      </c>
      <c r="J616" s="3" t="s">
        <v>3494</v>
      </c>
      <c r="K616" s="3" t="s">
        <v>4511</v>
      </c>
      <c r="L616" s="3" t="s">
        <v>4512</v>
      </c>
      <c r="M616" s="4" t="s">
        <v>4513</v>
      </c>
    </row>
    <row r="617" spans="1:13" x14ac:dyDescent="0.25">
      <c r="A617" s="3">
        <v>4504</v>
      </c>
      <c r="B617" s="3" t="s">
        <v>4514</v>
      </c>
      <c r="C617" s="3" t="s">
        <v>1200</v>
      </c>
      <c r="D617" s="3" t="s">
        <v>1200</v>
      </c>
      <c r="E617" s="3" t="s">
        <v>4515</v>
      </c>
      <c r="F617" s="4" t="s">
        <v>4516</v>
      </c>
      <c r="G617" s="3" t="s">
        <v>132</v>
      </c>
      <c r="H617" s="4" t="str">
        <f>IFERROR(VLOOKUP(ENDEREÇOS_oficial[[#This Row],[CIDADE]]&amp;ENDEREÇOS_oficial[[#This Row],[BAIRRO]],[1]Regionais!K:N,4,0),"-")</f>
        <v>-</v>
      </c>
      <c r="I617" s="4" t="str">
        <f>IFERROR(VLOOKUP(ENDEREÇOS_oficial[[#This Row],[CIDADE]]&amp;ENDEREÇOS_oficial[[#This Row],[BAIRRO]],[1]Regionais!K:O,5,0),"-")</f>
        <v>-</v>
      </c>
      <c r="J617" s="3" t="s">
        <v>1407</v>
      </c>
      <c r="K617" s="3" t="s">
        <v>4517</v>
      </c>
      <c r="L617" s="3" t="s">
        <v>4518</v>
      </c>
      <c r="M617" s="4" t="s">
        <v>4519</v>
      </c>
    </row>
    <row r="618" spans="1:13" x14ac:dyDescent="0.25">
      <c r="A618" s="3">
        <v>4509</v>
      </c>
      <c r="B618" s="3" t="s">
        <v>4520</v>
      </c>
      <c r="C618" s="3" t="s">
        <v>1200</v>
      </c>
      <c r="D618" s="3" t="s">
        <v>1200</v>
      </c>
      <c r="E618" s="3" t="s">
        <v>4521</v>
      </c>
      <c r="F618" s="4" t="s">
        <v>2551</v>
      </c>
      <c r="G618" s="3" t="s">
        <v>4522</v>
      </c>
      <c r="H618" s="4" t="str">
        <f>IFERROR(VLOOKUP(ENDEREÇOS_oficial[[#This Row],[CIDADE]]&amp;ENDEREÇOS_oficial[[#This Row],[BAIRRO]],[1]Regionais!K:N,4,0),"-")</f>
        <v>-</v>
      </c>
      <c r="I618" s="4" t="str">
        <f>IFERROR(VLOOKUP(ENDEREÇOS_oficial[[#This Row],[CIDADE]]&amp;ENDEREÇOS_oficial[[#This Row],[BAIRRO]],[1]Regionais!K:O,5,0),"-")</f>
        <v>C</v>
      </c>
      <c r="J618" s="3" t="s">
        <v>188</v>
      </c>
      <c r="K618" s="3" t="s">
        <v>4523</v>
      </c>
      <c r="L618" s="3" t="s">
        <v>4524</v>
      </c>
      <c r="M618" s="4" t="s">
        <v>4525</v>
      </c>
    </row>
    <row r="619" spans="1:13" x14ac:dyDescent="0.25">
      <c r="A619" s="3">
        <v>4514</v>
      </c>
      <c r="B619" s="3" t="s">
        <v>4526</v>
      </c>
      <c r="C619" s="3" t="s">
        <v>1299</v>
      </c>
      <c r="D619" s="3" t="s">
        <v>779</v>
      </c>
      <c r="E619" s="3" t="s">
        <v>4527</v>
      </c>
      <c r="F619" s="4" t="s">
        <v>3721</v>
      </c>
      <c r="G619" s="3" t="s">
        <v>4528</v>
      </c>
      <c r="H619" s="4" t="str">
        <f>IFERROR(VLOOKUP(ENDEREÇOS_oficial[[#This Row],[CIDADE]]&amp;ENDEREÇOS_oficial[[#This Row],[BAIRRO]],[1]Regionais!K:N,4,0),"-")</f>
        <v>-</v>
      </c>
      <c r="I619" s="4" t="str">
        <f>IFERROR(VLOOKUP(ENDEREÇOS_oficial[[#This Row],[CIDADE]]&amp;ENDEREÇOS_oficial[[#This Row],[BAIRRO]],[1]Regionais!K:O,5,0),"-")</f>
        <v>-</v>
      </c>
      <c r="J619" s="3" t="s">
        <v>1230</v>
      </c>
      <c r="K619" s="3" t="s">
        <v>4529</v>
      </c>
      <c r="L619" s="3" t="s">
        <v>4530</v>
      </c>
      <c r="M619" s="4" t="s">
        <v>4531</v>
      </c>
    </row>
    <row r="620" spans="1:13" x14ac:dyDescent="0.25">
      <c r="A620" s="3">
        <v>4522</v>
      </c>
      <c r="B620" s="3" t="s">
        <v>36</v>
      </c>
      <c r="C620" s="3" t="s">
        <v>37</v>
      </c>
      <c r="D620" s="3" t="s">
        <v>1200</v>
      </c>
      <c r="E620" s="3" t="s">
        <v>4359</v>
      </c>
      <c r="F620" s="4" t="s">
        <v>4532</v>
      </c>
      <c r="G620" s="3" t="s">
        <v>29</v>
      </c>
      <c r="H620" s="4">
        <f>IFERROR(VLOOKUP(ENDEREÇOS_oficial[[#This Row],[CIDADE]]&amp;ENDEREÇOS_oficial[[#This Row],[BAIRRO]],[1]Regionais!K:N,4,0),"-")</f>
        <v>2</v>
      </c>
      <c r="I620" s="4" t="str">
        <f>IFERROR(VLOOKUP(ENDEREÇOS_oficial[[#This Row],[CIDADE]]&amp;ENDEREÇOS_oficial[[#This Row],[BAIRRO]],[1]Regionais!K:O,5,0),"-")</f>
        <v>B</v>
      </c>
      <c r="J620" s="3" t="s">
        <v>20</v>
      </c>
      <c r="K620" s="3" t="s">
        <v>4533</v>
      </c>
      <c r="L620" s="3" t="s">
        <v>4534</v>
      </c>
      <c r="M620" s="4" t="s">
        <v>4535</v>
      </c>
    </row>
    <row r="621" spans="1:13" x14ac:dyDescent="0.25">
      <c r="A621" s="3">
        <v>4525</v>
      </c>
      <c r="B621" s="3" t="s">
        <v>4536</v>
      </c>
      <c r="C621" s="3" t="s">
        <v>1200</v>
      </c>
      <c r="D621" s="3" t="s">
        <v>1200</v>
      </c>
      <c r="E621" s="3" t="s">
        <v>4537</v>
      </c>
      <c r="F621" s="4" t="s">
        <v>4538</v>
      </c>
      <c r="G621" s="3" t="s">
        <v>132</v>
      </c>
      <c r="H621" s="4" t="str">
        <f>IFERROR(VLOOKUP(ENDEREÇOS_oficial[[#This Row],[CIDADE]]&amp;ENDEREÇOS_oficial[[#This Row],[BAIRRO]],[1]Regionais!K:N,4,0),"-")</f>
        <v>-</v>
      </c>
      <c r="I621" s="4" t="str">
        <f>IFERROR(VLOOKUP(ENDEREÇOS_oficial[[#This Row],[CIDADE]]&amp;ENDEREÇOS_oficial[[#This Row],[BAIRRO]],[1]Regionais!K:O,5,0),"-")</f>
        <v>-</v>
      </c>
      <c r="J621" s="3" t="s">
        <v>1204</v>
      </c>
      <c r="K621" s="3" t="s">
        <v>4539</v>
      </c>
      <c r="L621" s="3" t="s">
        <v>4540</v>
      </c>
      <c r="M621" s="4" t="s">
        <v>4541</v>
      </c>
    </row>
    <row r="622" spans="1:13" x14ac:dyDescent="0.25">
      <c r="A622" s="3">
        <v>4528</v>
      </c>
      <c r="B622" s="3" t="s">
        <v>4542</v>
      </c>
      <c r="C622" s="3" t="s">
        <v>1200</v>
      </c>
      <c r="D622" s="3" t="s">
        <v>1200</v>
      </c>
      <c r="E622" s="3" t="s">
        <v>3248</v>
      </c>
      <c r="F622" s="4" t="s">
        <v>4543</v>
      </c>
      <c r="G622" s="3" t="s">
        <v>2477</v>
      </c>
      <c r="H622" s="4" t="str">
        <f>IFERROR(VLOOKUP(ENDEREÇOS_oficial[[#This Row],[CIDADE]]&amp;ENDEREÇOS_oficial[[#This Row],[BAIRRO]],[1]Regionais!K:N,4,0),"-")</f>
        <v>-</v>
      </c>
      <c r="I622" s="4" t="str">
        <f>IFERROR(VLOOKUP(ENDEREÇOS_oficial[[#This Row],[CIDADE]]&amp;ENDEREÇOS_oficial[[#This Row],[BAIRRO]],[1]Regionais!K:O,5,0),"-")</f>
        <v>C</v>
      </c>
      <c r="J622" s="3" t="s">
        <v>188</v>
      </c>
      <c r="K622" s="3" t="s">
        <v>4544</v>
      </c>
      <c r="L622" s="3" t="s">
        <v>4545</v>
      </c>
      <c r="M622" s="4" t="s">
        <v>4546</v>
      </c>
    </row>
    <row r="623" spans="1:13" x14ac:dyDescent="0.25">
      <c r="A623" s="3">
        <v>4531</v>
      </c>
      <c r="B623" s="3" t="s">
        <v>4547</v>
      </c>
      <c r="C623" s="3" t="s">
        <v>1323</v>
      </c>
      <c r="D623" s="3" t="s">
        <v>1200</v>
      </c>
      <c r="E623" s="3" t="s">
        <v>4548</v>
      </c>
      <c r="F623" s="4" t="s">
        <v>2683</v>
      </c>
      <c r="G623" s="3" t="s">
        <v>262</v>
      </c>
      <c r="H623" s="4">
        <f>IFERROR(VLOOKUP(ENDEREÇOS_oficial[[#This Row],[CIDADE]]&amp;ENDEREÇOS_oficial[[#This Row],[BAIRRO]],[1]Regionais!K:N,4,0),"-")</f>
        <v>10</v>
      </c>
      <c r="I623" s="4" t="str">
        <f>IFERROR(VLOOKUP(ENDEREÇOS_oficial[[#This Row],[CIDADE]]&amp;ENDEREÇOS_oficial[[#This Row],[BAIRRO]],[1]Regionais!K:O,5,0),"-")</f>
        <v>C</v>
      </c>
      <c r="J623" s="3" t="s">
        <v>20</v>
      </c>
      <c r="K623" s="3" t="s">
        <v>4549</v>
      </c>
      <c r="L623" s="3" t="s">
        <v>4550</v>
      </c>
      <c r="M623" s="4" t="s">
        <v>4551</v>
      </c>
    </row>
    <row r="624" spans="1:13" x14ac:dyDescent="0.25">
      <c r="A624" s="3">
        <v>4535</v>
      </c>
      <c r="B624" s="3" t="s">
        <v>4552</v>
      </c>
      <c r="C624" s="3" t="s">
        <v>1323</v>
      </c>
      <c r="D624" s="3" t="s">
        <v>1200</v>
      </c>
      <c r="E624" s="3" t="s">
        <v>4553</v>
      </c>
      <c r="F624" s="4" t="s">
        <v>1502</v>
      </c>
      <c r="G624" s="3" t="s">
        <v>688</v>
      </c>
      <c r="H624" s="4">
        <f>IFERROR(VLOOKUP(ENDEREÇOS_oficial[[#This Row],[CIDADE]]&amp;ENDEREÇOS_oficial[[#This Row],[BAIRRO]],[1]Regionais!K:N,4,0),"-")</f>
        <v>2</v>
      </c>
      <c r="I624" s="4" t="str">
        <f>IFERROR(VLOOKUP(ENDEREÇOS_oficial[[#This Row],[CIDADE]]&amp;ENDEREÇOS_oficial[[#This Row],[BAIRRO]],[1]Regionais!K:O,5,0),"-")</f>
        <v>B</v>
      </c>
      <c r="J624" s="3" t="s">
        <v>20</v>
      </c>
      <c r="K624" s="3" t="s">
        <v>4554</v>
      </c>
      <c r="L624" s="3" t="s">
        <v>4555</v>
      </c>
      <c r="M624" s="4" t="s">
        <v>4556</v>
      </c>
    </row>
    <row r="625" spans="1:13" x14ac:dyDescent="0.25">
      <c r="A625" s="3">
        <v>4537</v>
      </c>
      <c r="B625" s="3" t="s">
        <v>4557</v>
      </c>
      <c r="C625" s="3" t="s">
        <v>1200</v>
      </c>
      <c r="D625" s="3" t="s">
        <v>3757</v>
      </c>
      <c r="E625" s="3" t="s">
        <v>2349</v>
      </c>
      <c r="F625" s="4" t="s">
        <v>4558</v>
      </c>
      <c r="G625" s="3" t="s">
        <v>132</v>
      </c>
      <c r="H625" s="4" t="str">
        <f>IFERROR(VLOOKUP(ENDEREÇOS_oficial[[#This Row],[CIDADE]]&amp;ENDEREÇOS_oficial[[#This Row],[BAIRRO]],[1]Regionais!K:N,4,0),"-")</f>
        <v>-</v>
      </c>
      <c r="I625" s="4" t="str">
        <f>IFERROR(VLOOKUP(ENDEREÇOS_oficial[[#This Row],[CIDADE]]&amp;ENDEREÇOS_oficial[[#This Row],[BAIRRO]],[1]Regionais!K:O,5,0),"-")</f>
        <v>-</v>
      </c>
      <c r="J625" s="3" t="s">
        <v>1580</v>
      </c>
      <c r="K625" s="3" t="s">
        <v>4559</v>
      </c>
      <c r="L625" s="3" t="s">
        <v>4560</v>
      </c>
      <c r="M625" s="4" t="s">
        <v>4561</v>
      </c>
    </row>
    <row r="626" spans="1:13" x14ac:dyDescent="0.25">
      <c r="A626" s="3">
        <v>4540</v>
      </c>
      <c r="B626" s="3" t="s">
        <v>4562</v>
      </c>
      <c r="C626" s="3" t="s">
        <v>1200</v>
      </c>
      <c r="D626" s="3" t="s">
        <v>1200</v>
      </c>
      <c r="E626" s="3" t="s">
        <v>4563</v>
      </c>
      <c r="F626" s="4" t="s">
        <v>1222</v>
      </c>
      <c r="G626" s="3" t="s">
        <v>4564</v>
      </c>
      <c r="H626" s="4" t="str">
        <f>IFERROR(VLOOKUP(ENDEREÇOS_oficial[[#This Row],[CIDADE]]&amp;ENDEREÇOS_oficial[[#This Row],[BAIRRO]],[1]Regionais!K:N,4,0),"-")</f>
        <v>-</v>
      </c>
      <c r="I626" s="4" t="str">
        <f>IFERROR(VLOOKUP(ENDEREÇOS_oficial[[#This Row],[CIDADE]]&amp;ENDEREÇOS_oficial[[#This Row],[BAIRRO]],[1]Regionais!K:O,5,0),"-")</f>
        <v>-</v>
      </c>
      <c r="J626" s="3" t="s">
        <v>1346</v>
      </c>
      <c r="K626" s="3" t="s">
        <v>4565</v>
      </c>
      <c r="L626" s="3" t="s">
        <v>4566</v>
      </c>
      <c r="M626" s="4" t="s">
        <v>4567</v>
      </c>
    </row>
    <row r="627" spans="1:13" x14ac:dyDescent="0.25">
      <c r="A627" s="3">
        <v>4542</v>
      </c>
      <c r="B627" s="3" t="s">
        <v>4568</v>
      </c>
      <c r="C627" s="3" t="s">
        <v>1200</v>
      </c>
      <c r="D627" s="3" t="s">
        <v>1200</v>
      </c>
      <c r="E627" s="3" t="s">
        <v>2422</v>
      </c>
      <c r="F627" s="4" t="s">
        <v>4569</v>
      </c>
      <c r="G627" s="3" t="s">
        <v>132</v>
      </c>
      <c r="H627" s="4" t="str">
        <f>IFERROR(VLOOKUP(ENDEREÇOS_oficial[[#This Row],[CIDADE]]&amp;ENDEREÇOS_oficial[[#This Row],[BAIRRO]],[1]Regionais!K:N,4,0),"-")</f>
        <v>-</v>
      </c>
      <c r="I627" s="4" t="str">
        <f>IFERROR(VLOOKUP(ENDEREÇOS_oficial[[#This Row],[CIDADE]]&amp;ENDEREÇOS_oficial[[#This Row],[BAIRRO]],[1]Regionais!K:O,5,0),"-")</f>
        <v>-</v>
      </c>
      <c r="J627" s="3" t="s">
        <v>2806</v>
      </c>
      <c r="K627" s="3" t="s">
        <v>4570</v>
      </c>
      <c r="L627" s="3" t="s">
        <v>4571</v>
      </c>
      <c r="M627" s="4" t="s">
        <v>4572</v>
      </c>
    </row>
    <row r="628" spans="1:13" x14ac:dyDescent="0.25">
      <c r="A628" s="3">
        <v>4546</v>
      </c>
      <c r="B628" s="3" t="s">
        <v>4573</v>
      </c>
      <c r="C628" s="3" t="s">
        <v>1200</v>
      </c>
      <c r="D628" s="3" t="s">
        <v>1200</v>
      </c>
      <c r="E628" s="3" t="s">
        <v>4574</v>
      </c>
      <c r="F628" s="4" t="s">
        <v>4575</v>
      </c>
      <c r="G628" s="3" t="s">
        <v>4576</v>
      </c>
      <c r="H628" s="4" t="str">
        <f>IFERROR(VLOOKUP(ENDEREÇOS_oficial[[#This Row],[CIDADE]]&amp;ENDEREÇOS_oficial[[#This Row],[BAIRRO]],[1]Regionais!K:N,4,0),"-")</f>
        <v>-</v>
      </c>
      <c r="I628" s="4" t="str">
        <f>IFERROR(VLOOKUP(ENDEREÇOS_oficial[[#This Row],[CIDADE]]&amp;ENDEREÇOS_oficial[[#This Row],[BAIRRO]],[1]Regionais!K:O,5,0),"-")</f>
        <v>-</v>
      </c>
      <c r="J628" s="3" t="s">
        <v>3523</v>
      </c>
      <c r="K628" s="3" t="s">
        <v>4577</v>
      </c>
      <c r="L628" s="3" t="s">
        <v>4578</v>
      </c>
      <c r="M628" s="4" t="s">
        <v>4579</v>
      </c>
    </row>
    <row r="629" spans="1:13" x14ac:dyDescent="0.25">
      <c r="A629" s="3">
        <v>4553</v>
      </c>
      <c r="B629" s="3" t="s">
        <v>4580</v>
      </c>
      <c r="C629" s="3" t="s">
        <v>1323</v>
      </c>
      <c r="D629" s="3" t="s">
        <v>1200</v>
      </c>
      <c r="E629" s="3" t="s">
        <v>4581</v>
      </c>
      <c r="F629" s="4" t="s">
        <v>3299</v>
      </c>
      <c r="G629" s="3" t="s">
        <v>238</v>
      </c>
      <c r="H629" s="4">
        <f>IFERROR(VLOOKUP(ENDEREÇOS_oficial[[#This Row],[CIDADE]]&amp;ENDEREÇOS_oficial[[#This Row],[BAIRRO]],[1]Regionais!K:N,4,0),"-")</f>
        <v>11</v>
      </c>
      <c r="I629" s="4" t="str">
        <f>IFERROR(VLOOKUP(ENDEREÇOS_oficial[[#This Row],[CIDADE]]&amp;ENDEREÇOS_oficial[[#This Row],[BAIRRO]],[1]Regionais!K:O,5,0),"-")</f>
        <v>C</v>
      </c>
      <c r="J629" s="3" t="s">
        <v>20</v>
      </c>
      <c r="K629" s="3" t="s">
        <v>4582</v>
      </c>
      <c r="L629" s="3" t="s">
        <v>2263</v>
      </c>
      <c r="M629" s="4" t="s">
        <v>2264</v>
      </c>
    </row>
    <row r="630" spans="1:13" x14ac:dyDescent="0.25">
      <c r="A630" s="3">
        <v>4556</v>
      </c>
      <c r="B630" s="3" t="s">
        <v>4583</v>
      </c>
      <c r="C630" s="3" t="s">
        <v>1200</v>
      </c>
      <c r="D630" s="3" t="s">
        <v>1200</v>
      </c>
      <c r="E630" s="3" t="s">
        <v>4584</v>
      </c>
      <c r="F630" s="4" t="s">
        <v>1835</v>
      </c>
      <c r="G630" s="3" t="s">
        <v>1438</v>
      </c>
      <c r="H630" s="4" t="str">
        <f>IFERROR(VLOOKUP(ENDEREÇOS_oficial[[#This Row],[CIDADE]]&amp;ENDEREÇOS_oficial[[#This Row],[BAIRRO]],[1]Regionais!K:N,4,0),"-")</f>
        <v>-</v>
      </c>
      <c r="I630" s="4" t="str">
        <f>IFERROR(VLOOKUP(ENDEREÇOS_oficial[[#This Row],[CIDADE]]&amp;ENDEREÇOS_oficial[[#This Row],[BAIRRO]],[1]Regionais!K:O,5,0),"-")</f>
        <v>-</v>
      </c>
      <c r="J630" s="3" t="s">
        <v>1423</v>
      </c>
      <c r="K630" s="3" t="s">
        <v>4585</v>
      </c>
      <c r="L630" s="3" t="s">
        <v>4586</v>
      </c>
      <c r="M630" s="4" t="s">
        <v>4587</v>
      </c>
    </row>
    <row r="631" spans="1:13" x14ac:dyDescent="0.25">
      <c r="A631" s="3">
        <v>4566</v>
      </c>
      <c r="B631" s="3" t="s">
        <v>4588</v>
      </c>
      <c r="C631" s="3" t="s">
        <v>1299</v>
      </c>
      <c r="D631" s="3" t="s">
        <v>779</v>
      </c>
      <c r="E631" s="3" t="s">
        <v>1209</v>
      </c>
      <c r="F631" s="4" t="s">
        <v>4589</v>
      </c>
      <c r="G631" s="3" t="s">
        <v>132</v>
      </c>
      <c r="H631" s="4" t="str">
        <f>IFERROR(VLOOKUP(ENDEREÇOS_oficial[[#This Row],[CIDADE]]&amp;ENDEREÇOS_oficial[[#This Row],[BAIRRO]],[1]Regionais!K:N,4,0),"-")</f>
        <v>-</v>
      </c>
      <c r="I631" s="4" t="str">
        <f>IFERROR(VLOOKUP(ENDEREÇOS_oficial[[#This Row],[CIDADE]]&amp;ENDEREÇOS_oficial[[#This Row],[BAIRRO]],[1]Regionais!K:O,5,0),"-")</f>
        <v>-</v>
      </c>
      <c r="J631" s="3" t="s">
        <v>1211</v>
      </c>
      <c r="K631" s="3" t="s">
        <v>4590</v>
      </c>
      <c r="L631" s="3" t="s">
        <v>4591</v>
      </c>
      <c r="M631" s="4" t="s">
        <v>4592</v>
      </c>
    </row>
    <row r="632" spans="1:13" x14ac:dyDescent="0.25">
      <c r="A632" s="3">
        <v>4578</v>
      </c>
      <c r="B632" s="3" t="s">
        <v>4593</v>
      </c>
      <c r="C632" s="3" t="s">
        <v>1200</v>
      </c>
      <c r="D632" s="3" t="s">
        <v>1200</v>
      </c>
      <c r="E632" s="3" t="s">
        <v>4594</v>
      </c>
      <c r="F632" s="4" t="s">
        <v>1228</v>
      </c>
      <c r="G632" s="3" t="s">
        <v>4595</v>
      </c>
      <c r="H632" s="4" t="str">
        <f>IFERROR(VLOOKUP(ENDEREÇOS_oficial[[#This Row],[CIDADE]]&amp;ENDEREÇOS_oficial[[#This Row],[BAIRRO]],[1]Regionais!K:N,4,0),"-")</f>
        <v>-</v>
      </c>
      <c r="I632" s="4" t="str">
        <f>IFERROR(VLOOKUP(ENDEREÇOS_oficial[[#This Row],[CIDADE]]&amp;ENDEREÇOS_oficial[[#This Row],[BAIRRO]],[1]Regionais!K:O,5,0),"-")</f>
        <v>-</v>
      </c>
      <c r="J632" s="3" t="s">
        <v>1230</v>
      </c>
      <c r="K632" s="3" t="s">
        <v>4596</v>
      </c>
      <c r="L632" s="3" t="s">
        <v>4597</v>
      </c>
      <c r="M632" s="4" t="s">
        <v>4598</v>
      </c>
    </row>
    <row r="633" spans="1:13" x14ac:dyDescent="0.25">
      <c r="A633" s="3">
        <v>4592</v>
      </c>
      <c r="B633" s="3" t="s">
        <v>4599</v>
      </c>
      <c r="C633" s="3" t="s">
        <v>1323</v>
      </c>
      <c r="D633" s="3" t="s">
        <v>1200</v>
      </c>
      <c r="E633" s="3" t="s">
        <v>4600</v>
      </c>
      <c r="F633" s="4" t="s">
        <v>4601</v>
      </c>
      <c r="G633" s="3" t="s">
        <v>839</v>
      </c>
      <c r="H633" s="4">
        <f>IFERROR(VLOOKUP(ENDEREÇOS_oficial[[#This Row],[CIDADE]]&amp;ENDEREÇOS_oficial[[#This Row],[BAIRRO]],[1]Regionais!K:N,4,0),"-")</f>
        <v>6</v>
      </c>
      <c r="I633" s="4" t="str">
        <f>IFERROR(VLOOKUP(ENDEREÇOS_oficial[[#This Row],[CIDADE]]&amp;ENDEREÇOS_oficial[[#This Row],[BAIRRO]],[1]Regionais!K:O,5,0),"-")</f>
        <v>B</v>
      </c>
      <c r="J633" s="3" t="s">
        <v>20</v>
      </c>
      <c r="K633" s="3" t="s">
        <v>4602</v>
      </c>
      <c r="L633" s="3" t="s">
        <v>4603</v>
      </c>
      <c r="M633" s="4" t="s">
        <v>4604</v>
      </c>
    </row>
    <row r="634" spans="1:13" x14ac:dyDescent="0.25">
      <c r="A634" s="3">
        <v>4595</v>
      </c>
      <c r="B634" s="3" t="s">
        <v>4605</v>
      </c>
      <c r="C634" s="3" t="s">
        <v>1200</v>
      </c>
      <c r="D634" s="3" t="s">
        <v>1200</v>
      </c>
      <c r="E634" s="3" t="s">
        <v>4606</v>
      </c>
      <c r="F634" s="4" t="s">
        <v>4607</v>
      </c>
      <c r="G634" s="3" t="s">
        <v>4608</v>
      </c>
      <c r="H634" s="4" t="str">
        <f>IFERROR(VLOOKUP(ENDEREÇOS_oficial[[#This Row],[CIDADE]]&amp;ENDEREÇOS_oficial[[#This Row],[BAIRRO]],[1]Regionais!K:N,4,0),"-")</f>
        <v>-</v>
      </c>
      <c r="I634" s="4" t="str">
        <f>IFERROR(VLOOKUP(ENDEREÇOS_oficial[[#This Row],[CIDADE]]&amp;ENDEREÇOS_oficial[[#This Row],[BAIRRO]],[1]Regionais!K:O,5,0),"-")</f>
        <v>-</v>
      </c>
      <c r="J634" s="3" t="s">
        <v>3602</v>
      </c>
      <c r="K634" s="3" t="s">
        <v>4609</v>
      </c>
      <c r="L634" s="3" t="s">
        <v>4610</v>
      </c>
      <c r="M634" s="4" t="s">
        <v>4611</v>
      </c>
    </row>
    <row r="635" spans="1:13" x14ac:dyDescent="0.25">
      <c r="A635" s="3">
        <v>4608</v>
      </c>
      <c r="B635" s="3" t="s">
        <v>4612</v>
      </c>
      <c r="C635" s="3" t="s">
        <v>1200</v>
      </c>
      <c r="D635" s="3" t="s">
        <v>1200</v>
      </c>
      <c r="E635" s="3" t="s">
        <v>3499</v>
      </c>
      <c r="F635" s="4" t="s">
        <v>4613</v>
      </c>
      <c r="G635" s="3" t="s">
        <v>132</v>
      </c>
      <c r="H635" s="4" t="str">
        <f>IFERROR(VLOOKUP(ENDEREÇOS_oficial[[#This Row],[CIDADE]]&amp;ENDEREÇOS_oficial[[#This Row],[BAIRRO]],[1]Regionais!K:N,4,0),"-")</f>
        <v>-</v>
      </c>
      <c r="I635" s="4" t="str">
        <f>IFERROR(VLOOKUP(ENDEREÇOS_oficial[[#This Row],[CIDADE]]&amp;ENDEREÇOS_oficial[[#This Row],[BAIRRO]],[1]Regionais!K:O,5,0),"-")</f>
        <v>-</v>
      </c>
      <c r="J635" s="3" t="s">
        <v>3457</v>
      </c>
      <c r="K635" s="3" t="s">
        <v>4614</v>
      </c>
      <c r="L635" s="3" t="s">
        <v>4615</v>
      </c>
      <c r="M635" s="4" t="s">
        <v>4616</v>
      </c>
    </row>
    <row r="636" spans="1:13" x14ac:dyDescent="0.25">
      <c r="A636" s="3">
        <v>4610</v>
      </c>
      <c r="B636" s="3" t="s">
        <v>4617</v>
      </c>
      <c r="C636" s="3" t="s">
        <v>4618</v>
      </c>
      <c r="D636" s="3" t="s">
        <v>4619</v>
      </c>
      <c r="E636" s="3" t="s">
        <v>4620</v>
      </c>
      <c r="F636" s="4" t="s">
        <v>1263</v>
      </c>
      <c r="G636" s="3" t="s">
        <v>132</v>
      </c>
      <c r="H636" s="4" t="str">
        <f>IFERROR(VLOOKUP(ENDEREÇOS_oficial[[#This Row],[CIDADE]]&amp;ENDEREÇOS_oficial[[#This Row],[BAIRRO]],[1]Regionais!K:N,4,0),"-")</f>
        <v>-</v>
      </c>
      <c r="I636" s="4" t="str">
        <f>IFERROR(VLOOKUP(ENDEREÇOS_oficial[[#This Row],[CIDADE]]&amp;ENDEREÇOS_oficial[[#This Row],[BAIRRO]],[1]Regionais!K:O,5,0),"-")</f>
        <v>-</v>
      </c>
      <c r="J636" s="3" t="s">
        <v>2245</v>
      </c>
      <c r="K636" s="3" t="s">
        <v>4621</v>
      </c>
      <c r="L636" s="3" t="s">
        <v>4622</v>
      </c>
      <c r="M636" s="4" t="s">
        <v>4623</v>
      </c>
    </row>
    <row r="637" spans="1:13" x14ac:dyDescent="0.25">
      <c r="A637" s="3">
        <v>4611</v>
      </c>
      <c r="B637" s="3" t="s">
        <v>4624</v>
      </c>
      <c r="C637" s="3" t="s">
        <v>1200</v>
      </c>
      <c r="D637" s="3" t="s">
        <v>1200</v>
      </c>
      <c r="E637" s="3" t="s">
        <v>1600</v>
      </c>
      <c r="F637" s="4" t="s">
        <v>1941</v>
      </c>
      <c r="G637" s="3" t="s">
        <v>1503</v>
      </c>
      <c r="H637" s="4" t="str">
        <f>IFERROR(VLOOKUP(ENDEREÇOS_oficial[[#This Row],[CIDADE]]&amp;ENDEREÇOS_oficial[[#This Row],[BAIRRO]],[1]Regionais!K:N,4,0),"-")</f>
        <v>-</v>
      </c>
      <c r="I637" s="4" t="str">
        <f>IFERROR(VLOOKUP(ENDEREÇOS_oficial[[#This Row],[CIDADE]]&amp;ENDEREÇOS_oficial[[#This Row],[BAIRRO]],[1]Regionais!K:O,5,0),"-")</f>
        <v>-</v>
      </c>
      <c r="J637" s="3" t="s">
        <v>1504</v>
      </c>
      <c r="K637" s="3" t="s">
        <v>4625</v>
      </c>
      <c r="L637" s="3" t="s">
        <v>4626</v>
      </c>
      <c r="M637" s="4" t="s">
        <v>4627</v>
      </c>
    </row>
    <row r="638" spans="1:13" x14ac:dyDescent="0.25">
      <c r="A638" s="3">
        <v>4644</v>
      </c>
      <c r="B638" s="3" t="s">
        <v>4628</v>
      </c>
      <c r="C638" s="3" t="s">
        <v>1200</v>
      </c>
      <c r="D638" s="3" t="s">
        <v>1200</v>
      </c>
      <c r="E638" s="3" t="s">
        <v>3279</v>
      </c>
      <c r="F638" s="4" t="s">
        <v>1378</v>
      </c>
      <c r="G638" s="3" t="s">
        <v>132</v>
      </c>
      <c r="H638" s="4" t="str">
        <f>IFERROR(VLOOKUP(ENDEREÇOS_oficial[[#This Row],[CIDADE]]&amp;ENDEREÇOS_oficial[[#This Row],[BAIRRO]],[1]Regionais!K:N,4,0),"-")</f>
        <v>-</v>
      </c>
      <c r="I638" s="4" t="str">
        <f>IFERROR(VLOOKUP(ENDEREÇOS_oficial[[#This Row],[CIDADE]]&amp;ENDEREÇOS_oficial[[#This Row],[BAIRRO]],[1]Regionais!K:O,5,0),"-")</f>
        <v>-</v>
      </c>
      <c r="J638" s="3" t="s">
        <v>1778</v>
      </c>
      <c r="K638" s="3" t="s">
        <v>4629</v>
      </c>
      <c r="L638" s="3" t="s">
        <v>4630</v>
      </c>
      <c r="M638" s="4" t="s">
        <v>4631</v>
      </c>
    </row>
    <row r="639" spans="1:13" x14ac:dyDescent="0.25">
      <c r="A639" s="3">
        <v>4652</v>
      </c>
      <c r="B639" s="3" t="s">
        <v>4632</v>
      </c>
      <c r="C639" s="3" t="s">
        <v>1200</v>
      </c>
      <c r="D639" s="3" t="s">
        <v>1200</v>
      </c>
      <c r="E639" s="3" t="s">
        <v>3675</v>
      </c>
      <c r="F639" s="4" t="s">
        <v>4461</v>
      </c>
      <c r="G639" s="3" t="s">
        <v>132</v>
      </c>
      <c r="H639" s="4" t="str">
        <f>IFERROR(VLOOKUP(ENDEREÇOS_oficial[[#This Row],[CIDADE]]&amp;ENDEREÇOS_oficial[[#This Row],[BAIRRO]],[1]Regionais!K:N,4,0),"-")</f>
        <v>-</v>
      </c>
      <c r="I639" s="4" t="str">
        <f>IFERROR(VLOOKUP(ENDEREÇOS_oficial[[#This Row],[CIDADE]]&amp;ENDEREÇOS_oficial[[#This Row],[BAIRRO]],[1]Regionais!K:O,5,0),"-")</f>
        <v>-</v>
      </c>
      <c r="J639" s="3" t="s">
        <v>75</v>
      </c>
      <c r="K639" s="3" t="s">
        <v>4633</v>
      </c>
      <c r="L639" s="3" t="s">
        <v>4634</v>
      </c>
      <c r="M639" s="4" t="s">
        <v>4635</v>
      </c>
    </row>
    <row r="640" spans="1:13" x14ac:dyDescent="0.25">
      <c r="A640" s="3">
        <v>4653</v>
      </c>
      <c r="B640" s="3" t="s">
        <v>4636</v>
      </c>
      <c r="C640" s="3" t="s">
        <v>1200</v>
      </c>
      <c r="D640" s="3" t="s">
        <v>1200</v>
      </c>
      <c r="E640" s="3" t="s">
        <v>4637</v>
      </c>
      <c r="F640" s="4" t="s">
        <v>2985</v>
      </c>
      <c r="G640" s="3" t="s">
        <v>4638</v>
      </c>
      <c r="H640" s="4" t="str">
        <f>IFERROR(VLOOKUP(ENDEREÇOS_oficial[[#This Row],[CIDADE]]&amp;ENDEREÇOS_oficial[[#This Row],[BAIRRO]],[1]Regionais!K:N,4,0),"-")</f>
        <v>-</v>
      </c>
      <c r="I640" s="4" t="str">
        <f>IFERROR(VLOOKUP(ENDEREÇOS_oficial[[#This Row],[CIDADE]]&amp;ENDEREÇOS_oficial[[#This Row],[BAIRRO]],[1]Regionais!K:O,5,0),"-")</f>
        <v>-</v>
      </c>
      <c r="J640" s="3" t="s">
        <v>1496</v>
      </c>
      <c r="K640" s="3" t="s">
        <v>4639</v>
      </c>
      <c r="L640" s="3" t="s">
        <v>4640</v>
      </c>
      <c r="M640" s="4" t="s">
        <v>4641</v>
      </c>
    </row>
    <row r="641" spans="1:13" x14ac:dyDescent="0.25">
      <c r="A641" s="3">
        <v>4660</v>
      </c>
      <c r="B641" s="3" t="s">
        <v>4642</v>
      </c>
      <c r="C641" s="3" t="s">
        <v>1200</v>
      </c>
      <c r="D641" s="3" t="s">
        <v>1200</v>
      </c>
      <c r="E641" s="3" t="s">
        <v>4643</v>
      </c>
      <c r="F641" s="4" t="s">
        <v>2664</v>
      </c>
      <c r="G641" s="3" t="s">
        <v>744</v>
      </c>
      <c r="H641" s="4" t="str">
        <f>IFERROR(VLOOKUP(ENDEREÇOS_oficial[[#This Row],[CIDADE]]&amp;ENDEREÇOS_oficial[[#This Row],[BAIRRO]],[1]Regionais!K:N,4,0),"-")</f>
        <v>-</v>
      </c>
      <c r="I641" s="4" t="str">
        <f>IFERROR(VLOOKUP(ENDEREÇOS_oficial[[#This Row],[CIDADE]]&amp;ENDEREÇOS_oficial[[#This Row],[BAIRRO]],[1]Regionais!K:O,5,0),"-")</f>
        <v>C</v>
      </c>
      <c r="J641" s="3" t="s">
        <v>188</v>
      </c>
      <c r="K641" s="3" t="s">
        <v>4644</v>
      </c>
      <c r="L641" s="3" t="s">
        <v>4645</v>
      </c>
      <c r="M641" s="4" t="s">
        <v>4646</v>
      </c>
    </row>
    <row r="642" spans="1:13" x14ac:dyDescent="0.25">
      <c r="A642" s="3">
        <v>4667</v>
      </c>
      <c r="B642" s="3" t="s">
        <v>4647</v>
      </c>
      <c r="C642" s="3" t="s">
        <v>1200</v>
      </c>
      <c r="D642" s="3" t="s">
        <v>1200</v>
      </c>
      <c r="E642" s="3" t="s">
        <v>2618</v>
      </c>
      <c r="F642" s="4" t="s">
        <v>2764</v>
      </c>
      <c r="G642" s="3" t="s">
        <v>132</v>
      </c>
      <c r="H642" s="4" t="str">
        <f>IFERROR(VLOOKUP(ENDEREÇOS_oficial[[#This Row],[CIDADE]]&amp;ENDEREÇOS_oficial[[#This Row],[BAIRRO]],[1]Regionais!K:N,4,0),"-")</f>
        <v>-</v>
      </c>
      <c r="I642" s="4" t="str">
        <f>IFERROR(VLOOKUP(ENDEREÇOS_oficial[[#This Row],[CIDADE]]&amp;ENDEREÇOS_oficial[[#This Row],[BAIRRO]],[1]Regionais!K:O,5,0),"-")</f>
        <v>-</v>
      </c>
      <c r="J642" s="3" t="s">
        <v>1458</v>
      </c>
      <c r="K642" s="3" t="s">
        <v>4648</v>
      </c>
      <c r="L642" s="3" t="s">
        <v>4649</v>
      </c>
      <c r="M642" s="4" t="s">
        <v>4650</v>
      </c>
    </row>
    <row r="643" spans="1:13" x14ac:dyDescent="0.25">
      <c r="A643" s="3">
        <v>4674</v>
      </c>
      <c r="B643" s="3" t="s">
        <v>4651</v>
      </c>
      <c r="C643" s="3" t="s">
        <v>1323</v>
      </c>
      <c r="D643" s="3" t="s">
        <v>1200</v>
      </c>
      <c r="E643" s="3" t="s">
        <v>4652</v>
      </c>
      <c r="F643" s="4" t="s">
        <v>4271</v>
      </c>
      <c r="G643" s="3" t="s">
        <v>279</v>
      </c>
      <c r="H643" s="4">
        <f>IFERROR(VLOOKUP(ENDEREÇOS_oficial[[#This Row],[CIDADE]]&amp;ENDEREÇOS_oficial[[#This Row],[BAIRRO]],[1]Regionais!K:N,4,0),"-")</f>
        <v>4</v>
      </c>
      <c r="I643" s="4" t="str">
        <f>IFERROR(VLOOKUP(ENDEREÇOS_oficial[[#This Row],[CIDADE]]&amp;ENDEREÇOS_oficial[[#This Row],[BAIRRO]],[1]Regionais!K:O,5,0),"-")</f>
        <v>B</v>
      </c>
      <c r="J643" s="3" t="s">
        <v>20</v>
      </c>
      <c r="K643" s="3" t="s">
        <v>4653</v>
      </c>
      <c r="L643" s="3" t="s">
        <v>4654</v>
      </c>
      <c r="M643" s="4" t="s">
        <v>4655</v>
      </c>
    </row>
    <row r="644" spans="1:13" x14ac:dyDescent="0.25">
      <c r="A644" s="3">
        <v>4677</v>
      </c>
      <c r="B644" s="3" t="s">
        <v>4656</v>
      </c>
      <c r="C644" s="3" t="s">
        <v>1200</v>
      </c>
      <c r="D644" s="3" t="s">
        <v>1200</v>
      </c>
      <c r="E644" s="3" t="s">
        <v>1641</v>
      </c>
      <c r="F644" s="4" t="s">
        <v>4657</v>
      </c>
      <c r="G644" s="3" t="s">
        <v>717</v>
      </c>
      <c r="H644" s="4">
        <f>IFERROR(VLOOKUP(ENDEREÇOS_oficial[[#This Row],[CIDADE]]&amp;ENDEREÇOS_oficial[[#This Row],[BAIRRO]],[1]Regionais!K:N,4,0),"-")</f>
        <v>4</v>
      </c>
      <c r="I644" s="4" t="str">
        <f>IFERROR(VLOOKUP(ENDEREÇOS_oficial[[#This Row],[CIDADE]]&amp;ENDEREÇOS_oficial[[#This Row],[BAIRRO]],[1]Regionais!K:O,5,0),"-")</f>
        <v>B</v>
      </c>
      <c r="J644" s="3" t="s">
        <v>20</v>
      </c>
      <c r="K644" s="3" t="s">
        <v>4658</v>
      </c>
      <c r="L644" s="3" t="s">
        <v>4659</v>
      </c>
      <c r="M644" s="4" t="s">
        <v>4660</v>
      </c>
    </row>
    <row r="645" spans="1:13" x14ac:dyDescent="0.25">
      <c r="A645" s="3">
        <v>4680</v>
      </c>
      <c r="B645" s="3" t="s">
        <v>4661</v>
      </c>
      <c r="C645" s="3" t="s">
        <v>1200</v>
      </c>
      <c r="D645" s="3" t="s">
        <v>1200</v>
      </c>
      <c r="E645" s="3" t="s">
        <v>4662</v>
      </c>
      <c r="F645" s="4" t="s">
        <v>3752</v>
      </c>
      <c r="G645" s="3" t="s">
        <v>132</v>
      </c>
      <c r="H645" s="4" t="str">
        <f>IFERROR(VLOOKUP(ENDEREÇOS_oficial[[#This Row],[CIDADE]]&amp;ENDEREÇOS_oficial[[#This Row],[BAIRRO]],[1]Regionais!K:N,4,0),"-")</f>
        <v>-</v>
      </c>
      <c r="I645" s="4" t="str">
        <f>IFERROR(VLOOKUP(ENDEREÇOS_oficial[[#This Row],[CIDADE]]&amp;ENDEREÇOS_oficial[[#This Row],[BAIRRO]],[1]Regionais!K:O,5,0),"-")</f>
        <v>-</v>
      </c>
      <c r="J645" s="3" t="s">
        <v>4253</v>
      </c>
      <c r="K645" s="3" t="s">
        <v>4663</v>
      </c>
      <c r="L645" s="3" t="s">
        <v>4664</v>
      </c>
      <c r="M645" s="4" t="s">
        <v>4665</v>
      </c>
    </row>
    <row r="646" spans="1:13" x14ac:dyDescent="0.25">
      <c r="A646" s="3">
        <v>4690</v>
      </c>
      <c r="B646" s="3" t="s">
        <v>4666</v>
      </c>
      <c r="C646" s="3" t="s">
        <v>1200</v>
      </c>
      <c r="D646" s="3" t="s">
        <v>1200</v>
      </c>
      <c r="E646" s="3" t="s">
        <v>4667</v>
      </c>
      <c r="F646" s="4" t="s">
        <v>1228</v>
      </c>
      <c r="G646" s="3" t="s">
        <v>3689</v>
      </c>
      <c r="H646" s="4" t="str">
        <f>IFERROR(VLOOKUP(ENDEREÇOS_oficial[[#This Row],[CIDADE]]&amp;ENDEREÇOS_oficial[[#This Row],[BAIRRO]],[1]Regionais!K:N,4,0),"-")</f>
        <v>-</v>
      </c>
      <c r="I646" s="4" t="str">
        <f>IFERROR(VLOOKUP(ENDEREÇOS_oficial[[#This Row],[CIDADE]]&amp;ENDEREÇOS_oficial[[#This Row],[BAIRRO]],[1]Regionais!K:O,5,0),"-")</f>
        <v>-</v>
      </c>
      <c r="J646" s="3" t="s">
        <v>3523</v>
      </c>
      <c r="K646" s="3" t="s">
        <v>4668</v>
      </c>
      <c r="L646" s="3" t="s">
        <v>4669</v>
      </c>
      <c r="M646" s="4" t="s">
        <v>4670</v>
      </c>
    </row>
    <row r="647" spans="1:13" x14ac:dyDescent="0.25">
      <c r="A647" s="3">
        <v>4695</v>
      </c>
      <c r="B647" s="3" t="s">
        <v>4671</v>
      </c>
      <c r="C647" s="3" t="s">
        <v>1200</v>
      </c>
      <c r="D647" s="3" t="s">
        <v>1200</v>
      </c>
      <c r="E647" s="3" t="s">
        <v>4672</v>
      </c>
      <c r="F647" s="4" t="s">
        <v>4673</v>
      </c>
      <c r="G647" s="3" t="s">
        <v>132</v>
      </c>
      <c r="H647" s="4" t="str">
        <f>IFERROR(VLOOKUP(ENDEREÇOS_oficial[[#This Row],[CIDADE]]&amp;ENDEREÇOS_oficial[[#This Row],[BAIRRO]],[1]Regionais!K:N,4,0),"-")</f>
        <v>-</v>
      </c>
      <c r="I647" s="4" t="str">
        <f>IFERROR(VLOOKUP(ENDEREÇOS_oficial[[#This Row],[CIDADE]]&amp;ENDEREÇOS_oficial[[#This Row],[BAIRRO]],[1]Regionais!K:O,5,0),"-")</f>
        <v>-</v>
      </c>
      <c r="J647" s="3" t="s">
        <v>4674</v>
      </c>
      <c r="K647" s="3" t="s">
        <v>4675</v>
      </c>
      <c r="L647" s="3" t="s">
        <v>4676</v>
      </c>
      <c r="M647" s="4" t="s">
        <v>4677</v>
      </c>
    </row>
    <row r="648" spans="1:13" x14ac:dyDescent="0.25">
      <c r="A648" s="3">
        <v>4707</v>
      </c>
      <c r="B648" s="3" t="s">
        <v>4678</v>
      </c>
      <c r="C648" s="3" t="s">
        <v>1200</v>
      </c>
      <c r="D648" s="3" t="s">
        <v>1200</v>
      </c>
      <c r="E648" s="3" t="s">
        <v>4679</v>
      </c>
      <c r="F648" s="4" t="s">
        <v>4680</v>
      </c>
      <c r="G648" s="3" t="s">
        <v>132</v>
      </c>
      <c r="H648" s="4" t="str">
        <f>IFERROR(VLOOKUP(ENDEREÇOS_oficial[[#This Row],[CIDADE]]&amp;ENDEREÇOS_oficial[[#This Row],[BAIRRO]],[1]Regionais!K:N,4,0),"-")</f>
        <v>-</v>
      </c>
      <c r="I648" s="4" t="str">
        <f>IFERROR(VLOOKUP(ENDEREÇOS_oficial[[#This Row],[CIDADE]]&amp;ENDEREÇOS_oficial[[#This Row],[BAIRRO]],[1]Regionais!K:O,5,0),"-")</f>
        <v>-</v>
      </c>
      <c r="J648" s="3" t="s">
        <v>3523</v>
      </c>
      <c r="K648" s="3" t="s">
        <v>4681</v>
      </c>
      <c r="L648" s="3" t="s">
        <v>4682</v>
      </c>
      <c r="M648" s="4" t="s">
        <v>4683</v>
      </c>
    </row>
    <row r="649" spans="1:13" x14ac:dyDescent="0.25">
      <c r="A649" s="3">
        <v>4723</v>
      </c>
      <c r="B649" s="3" t="s">
        <v>4684</v>
      </c>
      <c r="C649" s="3" t="s">
        <v>1200</v>
      </c>
      <c r="D649" s="3" t="s">
        <v>1200</v>
      </c>
      <c r="E649" s="3" t="s">
        <v>3499</v>
      </c>
      <c r="F649" s="4" t="s">
        <v>4685</v>
      </c>
      <c r="G649" s="3" t="s">
        <v>132</v>
      </c>
      <c r="H649" s="4" t="str">
        <f>IFERROR(VLOOKUP(ENDEREÇOS_oficial[[#This Row],[CIDADE]]&amp;ENDEREÇOS_oficial[[#This Row],[BAIRRO]],[1]Regionais!K:N,4,0),"-")</f>
        <v>-</v>
      </c>
      <c r="I649" s="4" t="str">
        <f>IFERROR(VLOOKUP(ENDEREÇOS_oficial[[#This Row],[CIDADE]]&amp;ENDEREÇOS_oficial[[#This Row],[BAIRRO]],[1]Regionais!K:O,5,0),"-")</f>
        <v>-</v>
      </c>
      <c r="J649" s="3" t="s">
        <v>3457</v>
      </c>
      <c r="K649" s="3" t="s">
        <v>4686</v>
      </c>
      <c r="L649" s="3" t="s">
        <v>4687</v>
      </c>
      <c r="M649" s="4" t="s">
        <v>4688</v>
      </c>
    </row>
    <row r="650" spans="1:13" x14ac:dyDescent="0.25">
      <c r="A650" s="3">
        <v>4727</v>
      </c>
      <c r="B650" s="3" t="s">
        <v>4689</v>
      </c>
      <c r="C650" s="3" t="s">
        <v>1200</v>
      </c>
      <c r="D650" s="3" t="s">
        <v>1200</v>
      </c>
      <c r="E650" s="3" t="s">
        <v>4690</v>
      </c>
      <c r="F650" s="4" t="s">
        <v>4691</v>
      </c>
      <c r="G650" s="3" t="s">
        <v>132</v>
      </c>
      <c r="H650" s="4" t="str">
        <f>IFERROR(VLOOKUP(ENDEREÇOS_oficial[[#This Row],[CIDADE]]&amp;ENDEREÇOS_oficial[[#This Row],[BAIRRO]],[1]Regionais!K:N,4,0),"-")</f>
        <v>-</v>
      </c>
      <c r="I650" s="4" t="str">
        <f>IFERROR(VLOOKUP(ENDEREÇOS_oficial[[#This Row],[CIDADE]]&amp;ENDEREÇOS_oficial[[#This Row],[BAIRRO]],[1]Regionais!K:O,5,0),"-")</f>
        <v>-</v>
      </c>
      <c r="J650" s="3" t="s">
        <v>2806</v>
      </c>
      <c r="K650" s="3" t="s">
        <v>4692</v>
      </c>
      <c r="L650" s="3" t="s">
        <v>4693</v>
      </c>
      <c r="M650" s="4" t="s">
        <v>4694</v>
      </c>
    </row>
    <row r="651" spans="1:13" x14ac:dyDescent="0.25">
      <c r="A651" s="3">
        <v>4732</v>
      </c>
      <c r="B651" s="3" t="s">
        <v>4695</v>
      </c>
      <c r="C651" s="3" t="s">
        <v>1200</v>
      </c>
      <c r="D651" s="3" t="s">
        <v>1200</v>
      </c>
      <c r="E651" s="3" t="s">
        <v>4696</v>
      </c>
      <c r="F651" s="4" t="s">
        <v>1228</v>
      </c>
      <c r="G651" s="3" t="s">
        <v>4697</v>
      </c>
      <c r="H651" s="4" t="str">
        <f>IFERROR(VLOOKUP(ENDEREÇOS_oficial[[#This Row],[CIDADE]]&amp;ENDEREÇOS_oficial[[#This Row],[BAIRRO]],[1]Regionais!K:N,4,0),"-")</f>
        <v>-</v>
      </c>
      <c r="I651" s="4" t="str">
        <f>IFERROR(VLOOKUP(ENDEREÇOS_oficial[[#This Row],[CIDADE]]&amp;ENDEREÇOS_oficial[[#This Row],[BAIRRO]],[1]Regionais!K:O,5,0),"-")</f>
        <v>-</v>
      </c>
      <c r="J651" s="3" t="s">
        <v>1250</v>
      </c>
      <c r="K651" s="3" t="s">
        <v>4698</v>
      </c>
      <c r="L651" s="3" t="s">
        <v>4699</v>
      </c>
      <c r="M651" s="4" t="s">
        <v>4700</v>
      </c>
    </row>
    <row r="652" spans="1:13" x14ac:dyDescent="0.25">
      <c r="A652" s="3">
        <v>4738</v>
      </c>
      <c r="B652" s="3" t="s">
        <v>4701</v>
      </c>
      <c r="C652" s="3" t="s">
        <v>1200</v>
      </c>
      <c r="D652" s="3" t="s">
        <v>1200</v>
      </c>
      <c r="E652" s="3" t="s">
        <v>4702</v>
      </c>
      <c r="F652" s="4" t="s">
        <v>2719</v>
      </c>
      <c r="G652" s="3" t="s">
        <v>132</v>
      </c>
      <c r="H652" s="4" t="str">
        <f>IFERROR(VLOOKUP(ENDEREÇOS_oficial[[#This Row],[CIDADE]]&amp;ENDEREÇOS_oficial[[#This Row],[BAIRRO]],[1]Regionais!K:N,4,0),"-")</f>
        <v>-</v>
      </c>
      <c r="I652" s="4" t="str">
        <f>IFERROR(VLOOKUP(ENDEREÇOS_oficial[[#This Row],[CIDADE]]&amp;ENDEREÇOS_oficial[[#This Row],[BAIRRO]],[1]Regionais!K:O,5,0),"-")</f>
        <v>-</v>
      </c>
      <c r="J652" s="3" t="s">
        <v>1534</v>
      </c>
      <c r="K652" s="3" t="s">
        <v>4703</v>
      </c>
      <c r="L652" s="3" t="s">
        <v>4704</v>
      </c>
      <c r="M652" s="4" t="s">
        <v>4705</v>
      </c>
    </row>
    <row r="653" spans="1:13" x14ac:dyDescent="0.25">
      <c r="A653" s="3">
        <v>4745</v>
      </c>
      <c r="B653" s="3" t="s">
        <v>4706</v>
      </c>
      <c r="C653" s="3" t="s">
        <v>1200</v>
      </c>
      <c r="D653" s="3" t="s">
        <v>4707</v>
      </c>
      <c r="E653" s="3" t="s">
        <v>4708</v>
      </c>
      <c r="F653" s="4" t="s">
        <v>4709</v>
      </c>
      <c r="G653" s="3" t="s">
        <v>2019</v>
      </c>
      <c r="H653" s="4" t="str">
        <f>IFERROR(VLOOKUP(ENDEREÇOS_oficial[[#This Row],[CIDADE]]&amp;ENDEREÇOS_oficial[[#This Row],[BAIRRO]],[1]Regionais!K:N,4,0),"-")</f>
        <v>-</v>
      </c>
      <c r="I653" s="4" t="str">
        <f>IFERROR(VLOOKUP(ENDEREÇOS_oficial[[#This Row],[CIDADE]]&amp;ENDEREÇOS_oficial[[#This Row],[BAIRRO]],[1]Regionais!K:O,5,0),"-")</f>
        <v>-</v>
      </c>
      <c r="J653" s="3" t="s">
        <v>1550</v>
      </c>
      <c r="K653" s="3" t="s">
        <v>4710</v>
      </c>
      <c r="L653" s="3" t="s">
        <v>4711</v>
      </c>
      <c r="M653" s="4" t="s">
        <v>4712</v>
      </c>
    </row>
    <row r="654" spans="1:13" x14ac:dyDescent="0.25">
      <c r="A654" s="3">
        <v>4755</v>
      </c>
      <c r="B654" s="3" t="s">
        <v>4713</v>
      </c>
      <c r="C654" s="3" t="s">
        <v>1200</v>
      </c>
      <c r="D654" s="3" t="s">
        <v>1200</v>
      </c>
      <c r="E654" s="3" t="s">
        <v>4061</v>
      </c>
      <c r="F654" s="4" t="s">
        <v>1263</v>
      </c>
      <c r="G654" s="3" t="s">
        <v>132</v>
      </c>
      <c r="H654" s="4" t="str">
        <f>IFERROR(VLOOKUP(ENDEREÇOS_oficial[[#This Row],[CIDADE]]&amp;ENDEREÇOS_oficial[[#This Row],[BAIRRO]],[1]Regionais!K:N,4,0),"-")</f>
        <v>-</v>
      </c>
      <c r="I654" s="4" t="str">
        <f>IFERROR(VLOOKUP(ENDEREÇOS_oficial[[#This Row],[CIDADE]]&amp;ENDEREÇOS_oficial[[#This Row],[BAIRRO]],[1]Regionais!K:O,5,0),"-")</f>
        <v>-</v>
      </c>
      <c r="J654" s="3" t="s">
        <v>3696</v>
      </c>
      <c r="K654" s="3" t="s">
        <v>4714</v>
      </c>
      <c r="L654" s="3" t="s">
        <v>4715</v>
      </c>
      <c r="M654" s="4" t="s">
        <v>4716</v>
      </c>
    </row>
    <row r="655" spans="1:13" x14ac:dyDescent="0.25">
      <c r="A655" s="3">
        <v>4760</v>
      </c>
      <c r="B655" s="3" t="s">
        <v>4717</v>
      </c>
      <c r="C655" s="3" t="s">
        <v>1200</v>
      </c>
      <c r="D655" s="3" t="s">
        <v>1200</v>
      </c>
      <c r="E655" s="3" t="s">
        <v>4718</v>
      </c>
      <c r="F655" s="4" t="s">
        <v>3463</v>
      </c>
      <c r="G655" s="3" t="s">
        <v>4719</v>
      </c>
      <c r="H655" s="4" t="str">
        <f>IFERROR(VLOOKUP(ENDEREÇOS_oficial[[#This Row],[CIDADE]]&amp;ENDEREÇOS_oficial[[#This Row],[BAIRRO]],[1]Regionais!K:N,4,0),"-")</f>
        <v>-</v>
      </c>
      <c r="I655" s="4" t="str">
        <f>IFERROR(VLOOKUP(ENDEREÇOS_oficial[[#This Row],[CIDADE]]&amp;ENDEREÇOS_oficial[[#This Row],[BAIRRO]],[1]Regionais!K:O,5,0),"-")</f>
        <v>C</v>
      </c>
      <c r="J655" s="3" t="s">
        <v>188</v>
      </c>
      <c r="K655" s="3" t="s">
        <v>4720</v>
      </c>
      <c r="L655" s="3" t="s">
        <v>4721</v>
      </c>
      <c r="M655" s="4" t="s">
        <v>4722</v>
      </c>
    </row>
    <row r="656" spans="1:13" x14ac:dyDescent="0.25">
      <c r="A656" s="3">
        <v>4763</v>
      </c>
      <c r="B656" s="3" t="s">
        <v>4723</v>
      </c>
      <c r="C656" s="3" t="s">
        <v>1200</v>
      </c>
      <c r="D656" s="3" t="s">
        <v>1200</v>
      </c>
      <c r="E656" s="3" t="s">
        <v>4724</v>
      </c>
      <c r="F656" s="4" t="s">
        <v>4685</v>
      </c>
      <c r="G656" s="3" t="s">
        <v>4725</v>
      </c>
      <c r="H656" s="4" t="str">
        <f>IFERROR(VLOOKUP(ENDEREÇOS_oficial[[#This Row],[CIDADE]]&amp;ENDEREÇOS_oficial[[#This Row],[BAIRRO]],[1]Regionais!K:N,4,0),"-")</f>
        <v>-</v>
      </c>
      <c r="I656" s="4" t="str">
        <f>IFERROR(VLOOKUP(ENDEREÇOS_oficial[[#This Row],[CIDADE]]&amp;ENDEREÇOS_oficial[[#This Row],[BAIRRO]],[1]Regionais!K:O,5,0),"-")</f>
        <v>-</v>
      </c>
      <c r="J656" s="3" t="s">
        <v>3897</v>
      </c>
      <c r="K656" s="3" t="s">
        <v>4726</v>
      </c>
      <c r="L656" s="3" t="s">
        <v>4727</v>
      </c>
      <c r="M656" s="4" t="s">
        <v>4728</v>
      </c>
    </row>
    <row r="657" spans="1:13" x14ac:dyDescent="0.25">
      <c r="A657" s="3">
        <v>4766</v>
      </c>
      <c r="B657" s="3" t="s">
        <v>4729</v>
      </c>
      <c r="C657" s="3" t="s">
        <v>1200</v>
      </c>
      <c r="D657" s="3" t="s">
        <v>1200</v>
      </c>
      <c r="E657" s="3" t="s">
        <v>4730</v>
      </c>
      <c r="F657" s="4" t="s">
        <v>2738</v>
      </c>
      <c r="G657" s="3" t="s">
        <v>132</v>
      </c>
      <c r="H657" s="4" t="str">
        <f>IFERROR(VLOOKUP(ENDEREÇOS_oficial[[#This Row],[CIDADE]]&amp;ENDEREÇOS_oficial[[#This Row],[BAIRRO]],[1]Regionais!K:N,4,0),"-")</f>
        <v>-</v>
      </c>
      <c r="I657" s="4" t="str">
        <f>IFERROR(VLOOKUP(ENDEREÇOS_oficial[[#This Row],[CIDADE]]&amp;ENDEREÇOS_oficial[[#This Row],[BAIRRO]],[1]Regionais!K:O,5,0),"-")</f>
        <v>-</v>
      </c>
      <c r="J657" s="3" t="s">
        <v>4731</v>
      </c>
      <c r="K657" s="3" t="s">
        <v>4732</v>
      </c>
      <c r="L657" s="3" t="s">
        <v>4733</v>
      </c>
      <c r="M657" s="4" t="s">
        <v>4734</v>
      </c>
    </row>
    <row r="658" spans="1:13" x14ac:dyDescent="0.25">
      <c r="A658" s="3">
        <v>4773</v>
      </c>
      <c r="B658" s="3" t="s">
        <v>4735</v>
      </c>
      <c r="C658" s="3" t="s">
        <v>1200</v>
      </c>
      <c r="D658" s="3" t="s">
        <v>1200</v>
      </c>
      <c r="E658" s="3" t="s">
        <v>4736</v>
      </c>
      <c r="F658" s="4" t="s">
        <v>1228</v>
      </c>
      <c r="G658" s="3" t="s">
        <v>4737</v>
      </c>
      <c r="H658" s="4" t="str">
        <f>IFERROR(VLOOKUP(ENDEREÇOS_oficial[[#This Row],[CIDADE]]&amp;ENDEREÇOS_oficial[[#This Row],[BAIRRO]],[1]Regionais!K:N,4,0),"-")</f>
        <v>-</v>
      </c>
      <c r="I658" s="4" t="str">
        <f>IFERROR(VLOOKUP(ENDEREÇOS_oficial[[#This Row],[CIDADE]]&amp;ENDEREÇOS_oficial[[#This Row],[BAIRRO]],[1]Regionais!K:O,5,0),"-")</f>
        <v>-</v>
      </c>
      <c r="J658" s="3" t="s">
        <v>1230</v>
      </c>
      <c r="K658" s="3" t="s">
        <v>4738</v>
      </c>
      <c r="L658" s="3" t="s">
        <v>4739</v>
      </c>
      <c r="M658" s="4" t="s">
        <v>4740</v>
      </c>
    </row>
    <row r="659" spans="1:13" x14ac:dyDescent="0.25">
      <c r="A659" s="3">
        <v>4778</v>
      </c>
      <c r="B659" s="3" t="s">
        <v>4741</v>
      </c>
      <c r="C659" s="3" t="s">
        <v>1200</v>
      </c>
      <c r="D659" s="3" t="s">
        <v>1200</v>
      </c>
      <c r="E659" s="3" t="s">
        <v>2618</v>
      </c>
      <c r="F659" s="4" t="s">
        <v>1228</v>
      </c>
      <c r="G659" s="3" t="s">
        <v>132</v>
      </c>
      <c r="H659" s="4" t="str">
        <f>IFERROR(VLOOKUP(ENDEREÇOS_oficial[[#This Row],[CIDADE]]&amp;ENDEREÇOS_oficial[[#This Row],[BAIRRO]],[1]Regionais!K:N,4,0),"-")</f>
        <v>-</v>
      </c>
      <c r="I659" s="4" t="str">
        <f>IFERROR(VLOOKUP(ENDEREÇOS_oficial[[#This Row],[CIDADE]]&amp;ENDEREÇOS_oficial[[#This Row],[BAIRRO]],[1]Regionais!K:O,5,0),"-")</f>
        <v>-</v>
      </c>
      <c r="J659" s="3" t="s">
        <v>1458</v>
      </c>
      <c r="K659" s="3" t="s">
        <v>4742</v>
      </c>
      <c r="L659" s="3" t="s">
        <v>4743</v>
      </c>
      <c r="M659" s="4" t="s">
        <v>4744</v>
      </c>
    </row>
    <row r="660" spans="1:13" x14ac:dyDescent="0.25">
      <c r="A660" s="3">
        <v>4785</v>
      </c>
      <c r="B660" s="3" t="s">
        <v>4745</v>
      </c>
      <c r="C660" s="3" t="s">
        <v>1200</v>
      </c>
      <c r="D660" s="3" t="s">
        <v>1200</v>
      </c>
      <c r="E660" s="3" t="s">
        <v>4746</v>
      </c>
      <c r="F660" s="4" t="s">
        <v>1228</v>
      </c>
      <c r="G660" s="3" t="s">
        <v>4747</v>
      </c>
      <c r="H660" s="4" t="str">
        <f>IFERROR(VLOOKUP(ENDEREÇOS_oficial[[#This Row],[CIDADE]]&amp;ENDEREÇOS_oficial[[#This Row],[BAIRRO]],[1]Regionais!K:N,4,0),"-")</f>
        <v>-</v>
      </c>
      <c r="I660" s="4" t="str">
        <f>IFERROR(VLOOKUP(ENDEREÇOS_oficial[[#This Row],[CIDADE]]&amp;ENDEREÇOS_oficial[[#This Row],[BAIRRO]],[1]Regionais!K:O,5,0),"-")</f>
        <v>-</v>
      </c>
      <c r="J660" s="3" t="s">
        <v>1230</v>
      </c>
      <c r="K660" s="3" t="s">
        <v>4748</v>
      </c>
      <c r="L660" s="3" t="s">
        <v>4749</v>
      </c>
      <c r="M660" s="4" t="s">
        <v>4750</v>
      </c>
    </row>
    <row r="661" spans="1:13" x14ac:dyDescent="0.25">
      <c r="A661" s="3">
        <v>4786</v>
      </c>
      <c r="B661" s="3" t="s">
        <v>714</v>
      </c>
      <c r="C661" s="3" t="s">
        <v>1200</v>
      </c>
      <c r="D661" s="3" t="s">
        <v>715</v>
      </c>
      <c r="E661" s="3" t="s">
        <v>4751</v>
      </c>
      <c r="F661" s="4" t="s">
        <v>1651</v>
      </c>
      <c r="G661" s="3" t="s">
        <v>717</v>
      </c>
      <c r="H661" s="4">
        <f>IFERROR(VLOOKUP(ENDEREÇOS_oficial[[#This Row],[CIDADE]]&amp;ENDEREÇOS_oficial[[#This Row],[BAIRRO]],[1]Regionais!K:N,4,0),"-")</f>
        <v>4</v>
      </c>
      <c r="I661" s="4" t="str">
        <f>IFERROR(VLOOKUP(ENDEREÇOS_oficial[[#This Row],[CIDADE]]&amp;ENDEREÇOS_oficial[[#This Row],[BAIRRO]],[1]Regionais!K:O,5,0),"-")</f>
        <v>B</v>
      </c>
      <c r="J661" s="3" t="s">
        <v>20</v>
      </c>
      <c r="K661" s="3" t="s">
        <v>716</v>
      </c>
      <c r="L661" s="3" t="s">
        <v>3143</v>
      </c>
      <c r="M661" s="4" t="s">
        <v>3144</v>
      </c>
    </row>
    <row r="662" spans="1:13" x14ac:dyDescent="0.25">
      <c r="A662" s="3">
        <v>4790</v>
      </c>
      <c r="B662" s="3" t="s">
        <v>4752</v>
      </c>
      <c r="C662" s="3" t="s">
        <v>1200</v>
      </c>
      <c r="D662" s="3" t="s">
        <v>1412</v>
      </c>
      <c r="E662" s="3" t="s">
        <v>2042</v>
      </c>
      <c r="F662" s="4" t="s">
        <v>3140</v>
      </c>
      <c r="G662" s="3" t="s">
        <v>3141</v>
      </c>
      <c r="H662" s="4" t="str">
        <f>IFERROR(VLOOKUP(ENDEREÇOS_oficial[[#This Row],[CIDADE]]&amp;ENDEREÇOS_oficial[[#This Row],[BAIRRO]],[1]Regionais!K:N,4,0),"-")</f>
        <v>-</v>
      </c>
      <c r="I662" s="4" t="str">
        <f>IFERROR(VLOOKUP(ENDEREÇOS_oficial[[#This Row],[CIDADE]]&amp;ENDEREÇOS_oficial[[#This Row],[BAIRRO]],[1]Regionais!K:O,5,0),"-")</f>
        <v>-</v>
      </c>
      <c r="J662" s="3" t="s">
        <v>1346</v>
      </c>
      <c r="K662" s="3" t="s">
        <v>3142</v>
      </c>
      <c r="L662" s="3" t="s">
        <v>4753</v>
      </c>
      <c r="M662" s="4" t="s">
        <v>4754</v>
      </c>
    </row>
    <row r="663" spans="1:13" x14ac:dyDescent="0.25">
      <c r="A663" s="3">
        <v>4797</v>
      </c>
      <c r="B663" s="3" t="s">
        <v>4755</v>
      </c>
      <c r="C663" s="3" t="s">
        <v>1200</v>
      </c>
      <c r="D663" s="3" t="s">
        <v>1200</v>
      </c>
      <c r="E663" s="3" t="s">
        <v>4756</v>
      </c>
      <c r="F663" s="4" t="s">
        <v>4757</v>
      </c>
      <c r="G663" s="3" t="s">
        <v>132</v>
      </c>
      <c r="H663" s="4" t="str">
        <f>IFERROR(VLOOKUP(ENDEREÇOS_oficial[[#This Row],[CIDADE]]&amp;ENDEREÇOS_oficial[[#This Row],[BAIRRO]],[1]Regionais!K:N,4,0),"-")</f>
        <v>-</v>
      </c>
      <c r="I663" s="4" t="str">
        <f>IFERROR(VLOOKUP(ENDEREÇOS_oficial[[#This Row],[CIDADE]]&amp;ENDEREÇOS_oficial[[#This Row],[BAIRRO]],[1]Regionais!K:O,5,0),"-")</f>
        <v>-</v>
      </c>
      <c r="J663" s="3" t="s">
        <v>3897</v>
      </c>
      <c r="K663" s="3" t="s">
        <v>4758</v>
      </c>
      <c r="L663" s="3" t="s">
        <v>212</v>
      </c>
      <c r="M663" s="4" t="s">
        <v>213</v>
      </c>
    </row>
    <row r="664" spans="1:13" x14ac:dyDescent="0.25">
      <c r="A664" s="3">
        <v>4803</v>
      </c>
      <c r="B664" s="3" t="s">
        <v>209</v>
      </c>
      <c r="C664" s="3" t="s">
        <v>37</v>
      </c>
      <c r="D664" s="3" t="s">
        <v>1200</v>
      </c>
      <c r="E664" s="3" t="s">
        <v>4759</v>
      </c>
      <c r="F664" s="4" t="s">
        <v>4760</v>
      </c>
      <c r="G664" s="3" t="s">
        <v>211</v>
      </c>
      <c r="H664" s="4">
        <f>IFERROR(VLOOKUP(ENDEREÇOS_oficial[[#This Row],[CIDADE]]&amp;ENDEREÇOS_oficial[[#This Row],[BAIRRO]],[1]Regionais!K:N,4,0),"-")</f>
        <v>3</v>
      </c>
      <c r="I664" s="4" t="str">
        <f>IFERROR(VLOOKUP(ENDEREÇOS_oficial[[#This Row],[CIDADE]]&amp;ENDEREÇOS_oficial[[#This Row],[BAIRRO]],[1]Regionais!K:O,5,0),"-")</f>
        <v>B</v>
      </c>
      <c r="J664" s="3" t="s">
        <v>20</v>
      </c>
      <c r="K664" s="3" t="s">
        <v>4761</v>
      </c>
      <c r="L664" s="3" t="s">
        <v>4762</v>
      </c>
      <c r="M664" s="4" t="s">
        <v>4763</v>
      </c>
    </row>
    <row r="665" spans="1:13" x14ac:dyDescent="0.25">
      <c r="A665" s="3">
        <v>4810</v>
      </c>
      <c r="B665" s="3" t="s">
        <v>4764</v>
      </c>
      <c r="C665" s="3" t="s">
        <v>1200</v>
      </c>
      <c r="D665" s="3" t="s">
        <v>1200</v>
      </c>
      <c r="E665" s="3" t="s">
        <v>4765</v>
      </c>
      <c r="F665" s="4" t="s">
        <v>1228</v>
      </c>
      <c r="G665" s="3" t="s">
        <v>1495</v>
      </c>
      <c r="H665" s="4" t="str">
        <f>IFERROR(VLOOKUP(ENDEREÇOS_oficial[[#This Row],[CIDADE]]&amp;ENDEREÇOS_oficial[[#This Row],[BAIRRO]],[1]Regionais!K:N,4,0),"-")</f>
        <v>-</v>
      </c>
      <c r="I665" s="4" t="str">
        <f>IFERROR(VLOOKUP(ENDEREÇOS_oficial[[#This Row],[CIDADE]]&amp;ENDEREÇOS_oficial[[#This Row],[BAIRRO]],[1]Regionais!K:O,5,0),"-")</f>
        <v>-</v>
      </c>
      <c r="J665" s="3" t="s">
        <v>1496</v>
      </c>
      <c r="K665" s="3" t="s">
        <v>4766</v>
      </c>
      <c r="L665" s="3" t="s">
        <v>4767</v>
      </c>
      <c r="M665" s="4" t="s">
        <v>4768</v>
      </c>
    </row>
    <row r="666" spans="1:13" x14ac:dyDescent="0.25">
      <c r="A666" s="3">
        <v>4826</v>
      </c>
      <c r="B666" s="3" t="s">
        <v>4769</v>
      </c>
      <c r="C666" s="3" t="s">
        <v>1200</v>
      </c>
      <c r="D666" s="3" t="s">
        <v>4207</v>
      </c>
      <c r="E666" s="3" t="s">
        <v>3521</v>
      </c>
      <c r="F666" s="4" t="s">
        <v>3799</v>
      </c>
      <c r="G666" s="3" t="s">
        <v>132</v>
      </c>
      <c r="H666" s="4" t="str">
        <f>IFERROR(VLOOKUP(ENDEREÇOS_oficial[[#This Row],[CIDADE]]&amp;ENDEREÇOS_oficial[[#This Row],[BAIRRO]],[1]Regionais!K:N,4,0),"-")</f>
        <v>-</v>
      </c>
      <c r="I666" s="4" t="str">
        <f>IFERROR(VLOOKUP(ENDEREÇOS_oficial[[#This Row],[CIDADE]]&amp;ENDEREÇOS_oficial[[#This Row],[BAIRRO]],[1]Regionais!K:O,5,0),"-")</f>
        <v>-</v>
      </c>
      <c r="J666" s="3" t="s">
        <v>3523</v>
      </c>
      <c r="K666" s="3" t="s">
        <v>4770</v>
      </c>
      <c r="L666" s="3" t="s">
        <v>4771</v>
      </c>
      <c r="M666" s="4" t="s">
        <v>4772</v>
      </c>
    </row>
    <row r="667" spans="1:13" x14ac:dyDescent="0.25">
      <c r="A667" s="3">
        <v>4836</v>
      </c>
      <c r="B667" s="3" t="s">
        <v>2361</v>
      </c>
      <c r="C667" s="3" t="s">
        <v>1200</v>
      </c>
      <c r="D667" s="3" t="s">
        <v>1200</v>
      </c>
      <c r="E667" s="3" t="s">
        <v>4773</v>
      </c>
      <c r="F667" s="4" t="s">
        <v>1829</v>
      </c>
      <c r="G667" s="3" t="s">
        <v>2298</v>
      </c>
      <c r="H667" s="4" t="str">
        <f>IFERROR(VLOOKUP(ENDEREÇOS_oficial[[#This Row],[CIDADE]]&amp;ENDEREÇOS_oficial[[#This Row],[BAIRRO]],[1]Regionais!K:N,4,0),"-")</f>
        <v>-</v>
      </c>
      <c r="I667" s="4" t="str">
        <f>IFERROR(VLOOKUP(ENDEREÇOS_oficial[[#This Row],[CIDADE]]&amp;ENDEREÇOS_oficial[[#This Row],[BAIRRO]],[1]Regionais!K:O,5,0),"-")</f>
        <v>-</v>
      </c>
      <c r="J667" s="3" t="s">
        <v>2082</v>
      </c>
      <c r="K667" s="3" t="s">
        <v>4774</v>
      </c>
      <c r="L667" s="3" t="s">
        <v>4775</v>
      </c>
      <c r="M667" s="4" t="s">
        <v>4776</v>
      </c>
    </row>
    <row r="668" spans="1:13" x14ac:dyDescent="0.25">
      <c r="A668" s="3">
        <v>4842</v>
      </c>
      <c r="B668" s="3" t="s">
        <v>4777</v>
      </c>
      <c r="C668" s="3" t="s">
        <v>1200</v>
      </c>
      <c r="D668" s="3" t="s">
        <v>3565</v>
      </c>
      <c r="E668" s="3" t="s">
        <v>4778</v>
      </c>
      <c r="F668" s="4" t="s">
        <v>3015</v>
      </c>
      <c r="G668" s="3" t="s">
        <v>132</v>
      </c>
      <c r="H668" s="4" t="str">
        <f>IFERROR(VLOOKUP(ENDEREÇOS_oficial[[#This Row],[CIDADE]]&amp;ENDEREÇOS_oficial[[#This Row],[BAIRRO]],[1]Regionais!K:N,4,0),"-")</f>
        <v>-</v>
      </c>
      <c r="I668" s="4" t="str">
        <f>IFERROR(VLOOKUP(ENDEREÇOS_oficial[[#This Row],[CIDADE]]&amp;ENDEREÇOS_oficial[[#This Row],[BAIRRO]],[1]Regionais!K:O,5,0),"-")</f>
        <v>-</v>
      </c>
      <c r="J668" s="3" t="s">
        <v>1595</v>
      </c>
      <c r="K668" s="3" t="s">
        <v>4779</v>
      </c>
      <c r="L668" s="3" t="s">
        <v>2240</v>
      </c>
      <c r="M668" s="4" t="s">
        <v>2241</v>
      </c>
    </row>
    <row r="669" spans="1:13" x14ac:dyDescent="0.25">
      <c r="A669" s="3">
        <v>4843</v>
      </c>
      <c r="B669" s="3" t="s">
        <v>4780</v>
      </c>
      <c r="C669" s="3" t="s">
        <v>1200</v>
      </c>
      <c r="D669" s="3" t="s">
        <v>1200</v>
      </c>
      <c r="E669" s="3" t="s">
        <v>2236</v>
      </c>
      <c r="F669" s="4" t="s">
        <v>4781</v>
      </c>
      <c r="G669" s="3" t="s">
        <v>2238</v>
      </c>
      <c r="H669" s="4" t="str">
        <f>IFERROR(VLOOKUP(ENDEREÇOS_oficial[[#This Row],[CIDADE]]&amp;ENDEREÇOS_oficial[[#This Row],[BAIRRO]],[1]Regionais!K:N,4,0),"-")</f>
        <v>-</v>
      </c>
      <c r="I669" s="4" t="str">
        <f>IFERROR(VLOOKUP(ENDEREÇOS_oficial[[#This Row],[CIDADE]]&amp;ENDEREÇOS_oficial[[#This Row],[BAIRRO]],[1]Regionais!K:O,5,0),"-")</f>
        <v>-</v>
      </c>
      <c r="J669" s="3" t="s">
        <v>1346</v>
      </c>
      <c r="K669" s="3" t="s">
        <v>4782</v>
      </c>
      <c r="L669" s="3" t="s">
        <v>4783</v>
      </c>
      <c r="M669" s="4" t="s">
        <v>4784</v>
      </c>
    </row>
    <row r="670" spans="1:13" x14ac:dyDescent="0.25">
      <c r="A670" s="3">
        <v>4849</v>
      </c>
      <c r="B670" s="3" t="s">
        <v>4785</v>
      </c>
      <c r="C670" s="3" t="s">
        <v>1200</v>
      </c>
      <c r="D670" s="3" t="s">
        <v>1200</v>
      </c>
      <c r="E670" s="3" t="s">
        <v>4786</v>
      </c>
      <c r="F670" s="4" t="s">
        <v>4787</v>
      </c>
      <c r="G670" s="3" t="s">
        <v>4788</v>
      </c>
      <c r="H670" s="4" t="str">
        <f>IFERROR(VLOOKUP(ENDEREÇOS_oficial[[#This Row],[CIDADE]]&amp;ENDEREÇOS_oficial[[#This Row],[BAIRRO]],[1]Regionais!K:N,4,0),"-")</f>
        <v>-</v>
      </c>
      <c r="I670" s="4" t="str">
        <f>IFERROR(VLOOKUP(ENDEREÇOS_oficial[[#This Row],[CIDADE]]&amp;ENDEREÇOS_oficial[[#This Row],[BAIRRO]],[1]Regionais!K:O,5,0),"-")</f>
        <v>-</v>
      </c>
      <c r="J670" s="3" t="s">
        <v>1346</v>
      </c>
      <c r="K670" s="3" t="s">
        <v>4789</v>
      </c>
      <c r="L670" s="3" t="s">
        <v>4790</v>
      </c>
      <c r="M670" s="4" t="s">
        <v>4791</v>
      </c>
    </row>
    <row r="671" spans="1:13" x14ac:dyDescent="0.25">
      <c r="A671" s="3">
        <v>4861</v>
      </c>
      <c r="B671" s="3" t="s">
        <v>4792</v>
      </c>
      <c r="C671" s="3" t="s">
        <v>1200</v>
      </c>
      <c r="D671" s="3" t="s">
        <v>1200</v>
      </c>
      <c r="E671" s="3" t="s">
        <v>4793</v>
      </c>
      <c r="F671" s="4" t="s">
        <v>4794</v>
      </c>
      <c r="G671" s="3" t="s">
        <v>4795</v>
      </c>
      <c r="H671" s="4" t="str">
        <f>IFERROR(VLOOKUP(ENDEREÇOS_oficial[[#This Row],[CIDADE]]&amp;ENDEREÇOS_oficial[[#This Row],[BAIRRO]],[1]Regionais!K:N,4,0),"-")</f>
        <v>-</v>
      </c>
      <c r="I671" s="4" t="str">
        <f>IFERROR(VLOOKUP(ENDEREÇOS_oficial[[#This Row],[CIDADE]]&amp;ENDEREÇOS_oficial[[#This Row],[BAIRRO]],[1]Regionais!K:O,5,0),"-")</f>
        <v>C</v>
      </c>
      <c r="J671" s="3" t="s">
        <v>188</v>
      </c>
      <c r="K671" s="3" t="s">
        <v>4796</v>
      </c>
      <c r="L671" s="3" t="s">
        <v>4797</v>
      </c>
      <c r="M671" s="4" t="s">
        <v>4798</v>
      </c>
    </row>
    <row r="672" spans="1:13" x14ac:dyDescent="0.25">
      <c r="A672" s="3">
        <v>4863</v>
      </c>
      <c r="B672" s="3" t="s">
        <v>4799</v>
      </c>
      <c r="C672" s="3" t="s">
        <v>1200</v>
      </c>
      <c r="D672" s="3" t="s">
        <v>1200</v>
      </c>
      <c r="E672" s="3" t="s">
        <v>2243</v>
      </c>
      <c r="F672" s="4" t="s">
        <v>4657</v>
      </c>
      <c r="G672" s="3" t="s">
        <v>132</v>
      </c>
      <c r="H672" s="4" t="str">
        <f>IFERROR(VLOOKUP(ENDEREÇOS_oficial[[#This Row],[CIDADE]]&amp;ENDEREÇOS_oficial[[#This Row],[BAIRRO]],[1]Regionais!K:N,4,0),"-")</f>
        <v>-</v>
      </c>
      <c r="I672" s="4" t="str">
        <f>IFERROR(VLOOKUP(ENDEREÇOS_oficial[[#This Row],[CIDADE]]&amp;ENDEREÇOS_oficial[[#This Row],[BAIRRO]],[1]Regionais!K:O,5,0),"-")</f>
        <v>-</v>
      </c>
      <c r="J672" s="3" t="s">
        <v>2245</v>
      </c>
      <c r="K672" s="3" t="s">
        <v>4800</v>
      </c>
      <c r="L672" s="3" t="s">
        <v>4801</v>
      </c>
      <c r="M672" s="4" t="s">
        <v>4802</v>
      </c>
    </row>
    <row r="673" spans="1:13" x14ac:dyDescent="0.25">
      <c r="A673" s="3">
        <v>4866</v>
      </c>
      <c r="B673" s="3" t="s">
        <v>4803</v>
      </c>
      <c r="C673" s="3" t="s">
        <v>1200</v>
      </c>
      <c r="D673" s="3" t="s">
        <v>1200</v>
      </c>
      <c r="E673" s="3" t="s">
        <v>4804</v>
      </c>
      <c r="F673" s="4" t="s">
        <v>1941</v>
      </c>
      <c r="G673" s="3" t="s">
        <v>1777</v>
      </c>
      <c r="H673" s="4" t="str">
        <f>IFERROR(VLOOKUP(ENDEREÇOS_oficial[[#This Row],[CIDADE]]&amp;ENDEREÇOS_oficial[[#This Row],[BAIRRO]],[1]Regionais!K:N,4,0),"-")</f>
        <v>-</v>
      </c>
      <c r="I673" s="4" t="str">
        <f>IFERROR(VLOOKUP(ENDEREÇOS_oficial[[#This Row],[CIDADE]]&amp;ENDEREÇOS_oficial[[#This Row],[BAIRRO]],[1]Regionais!K:O,5,0),"-")</f>
        <v>-</v>
      </c>
      <c r="J673" s="3" t="s">
        <v>1778</v>
      </c>
      <c r="K673" s="3" t="s">
        <v>4805</v>
      </c>
      <c r="L673" s="3" t="s">
        <v>4806</v>
      </c>
      <c r="M673" s="4" t="s">
        <v>4807</v>
      </c>
    </row>
    <row r="674" spans="1:13" x14ac:dyDescent="0.25">
      <c r="A674" s="3">
        <v>4869</v>
      </c>
      <c r="B674" s="3" t="s">
        <v>4808</v>
      </c>
      <c r="C674" s="3" t="s">
        <v>1200</v>
      </c>
      <c r="D674" s="3" t="s">
        <v>1200</v>
      </c>
      <c r="E674" s="3" t="s">
        <v>4809</v>
      </c>
      <c r="F674" s="4" t="s">
        <v>1228</v>
      </c>
      <c r="G674" s="3" t="s">
        <v>2000</v>
      </c>
      <c r="H674" s="4" t="str">
        <f>IFERROR(VLOOKUP(ENDEREÇOS_oficial[[#This Row],[CIDADE]]&amp;ENDEREÇOS_oficial[[#This Row],[BAIRRO]],[1]Regionais!K:N,4,0),"-")</f>
        <v>-</v>
      </c>
      <c r="I674" s="4" t="str">
        <f>IFERROR(VLOOKUP(ENDEREÇOS_oficial[[#This Row],[CIDADE]]&amp;ENDEREÇOS_oficial[[#This Row],[BAIRRO]],[1]Regionais!K:O,5,0),"-")</f>
        <v>-</v>
      </c>
      <c r="J674" s="3" t="s">
        <v>1204</v>
      </c>
      <c r="K674" s="3" t="s">
        <v>4810</v>
      </c>
      <c r="L674" s="3" t="s">
        <v>4811</v>
      </c>
      <c r="M674" s="4" t="s">
        <v>4812</v>
      </c>
    </row>
    <row r="675" spans="1:13" x14ac:dyDescent="0.25">
      <c r="A675" s="3">
        <v>4878</v>
      </c>
      <c r="B675" s="3" t="s">
        <v>4813</v>
      </c>
      <c r="C675" s="3" t="s">
        <v>1200</v>
      </c>
      <c r="D675" s="3" t="s">
        <v>1200</v>
      </c>
      <c r="E675" s="3" t="s">
        <v>3096</v>
      </c>
      <c r="F675" s="4" t="s">
        <v>4814</v>
      </c>
      <c r="G675" s="3" t="s">
        <v>4815</v>
      </c>
      <c r="H675" s="4" t="str">
        <f>IFERROR(VLOOKUP(ENDEREÇOS_oficial[[#This Row],[CIDADE]]&amp;ENDEREÇOS_oficial[[#This Row],[BAIRRO]],[1]Regionais!K:N,4,0),"-")</f>
        <v>-</v>
      </c>
      <c r="I675" s="4" t="str">
        <f>IFERROR(VLOOKUP(ENDEREÇOS_oficial[[#This Row],[CIDADE]]&amp;ENDEREÇOS_oficial[[#This Row],[BAIRRO]],[1]Regionais!K:O,5,0),"-")</f>
        <v>-</v>
      </c>
      <c r="J675" s="3" t="s">
        <v>1362</v>
      </c>
      <c r="K675" s="3" t="s">
        <v>4816</v>
      </c>
      <c r="L675" s="3" t="s">
        <v>4817</v>
      </c>
      <c r="M675" s="4" t="s">
        <v>4818</v>
      </c>
    </row>
    <row r="676" spans="1:13" x14ac:dyDescent="0.25">
      <c r="A676" s="3">
        <v>4888</v>
      </c>
      <c r="B676" s="3" t="s">
        <v>4819</v>
      </c>
      <c r="C676" s="3" t="s">
        <v>733</v>
      </c>
      <c r="D676" s="3" t="s">
        <v>927</v>
      </c>
      <c r="E676" s="3" t="s">
        <v>4820</v>
      </c>
      <c r="F676" s="4" t="s">
        <v>4179</v>
      </c>
      <c r="G676" s="3" t="s">
        <v>944</v>
      </c>
      <c r="H676" s="4">
        <f>IFERROR(VLOOKUP(ENDEREÇOS_oficial[[#This Row],[CIDADE]]&amp;ENDEREÇOS_oficial[[#This Row],[BAIRRO]],[1]Regionais!K:N,4,0),"-")</f>
        <v>10</v>
      </c>
      <c r="I676" s="4" t="str">
        <f>IFERROR(VLOOKUP(ENDEREÇOS_oficial[[#This Row],[CIDADE]]&amp;ENDEREÇOS_oficial[[#This Row],[BAIRRO]],[1]Regionais!K:O,5,0),"-")</f>
        <v>C</v>
      </c>
      <c r="J676" s="3" t="s">
        <v>20</v>
      </c>
      <c r="K676" s="3" t="s">
        <v>4821</v>
      </c>
      <c r="L676" s="3" t="s">
        <v>1574</v>
      </c>
      <c r="M676" s="4" t="s">
        <v>1575</v>
      </c>
    </row>
    <row r="677" spans="1:13" x14ac:dyDescent="0.25">
      <c r="A677" s="3">
        <v>4896</v>
      </c>
      <c r="B677" s="3" t="s">
        <v>4822</v>
      </c>
      <c r="C677" s="3" t="s">
        <v>1200</v>
      </c>
      <c r="D677" s="3" t="s">
        <v>1200</v>
      </c>
      <c r="E677" s="3" t="s">
        <v>1571</v>
      </c>
      <c r="F677" s="4" t="s">
        <v>1228</v>
      </c>
      <c r="G677" s="3" t="s">
        <v>1572</v>
      </c>
      <c r="H677" s="4" t="str">
        <f>IFERROR(VLOOKUP(ENDEREÇOS_oficial[[#This Row],[CIDADE]]&amp;ENDEREÇOS_oficial[[#This Row],[BAIRRO]],[1]Regionais!K:N,4,0),"-")</f>
        <v>-</v>
      </c>
      <c r="I677" s="4" t="str">
        <f>IFERROR(VLOOKUP(ENDEREÇOS_oficial[[#This Row],[CIDADE]]&amp;ENDEREÇOS_oficial[[#This Row],[BAIRRO]],[1]Regionais!K:O,5,0),"-")</f>
        <v>-</v>
      </c>
      <c r="J677" s="3" t="s">
        <v>1204</v>
      </c>
      <c r="K677" s="3" t="s">
        <v>1573</v>
      </c>
      <c r="L677" s="3" t="s">
        <v>4823</v>
      </c>
      <c r="M677" s="4" t="s">
        <v>4824</v>
      </c>
    </row>
    <row r="678" spans="1:13" x14ac:dyDescent="0.25">
      <c r="A678" s="3">
        <v>4922</v>
      </c>
      <c r="B678" s="3" t="s">
        <v>4825</v>
      </c>
      <c r="C678" s="3" t="s">
        <v>1200</v>
      </c>
      <c r="D678" s="3" t="s">
        <v>1200</v>
      </c>
      <c r="E678" s="3" t="s">
        <v>4826</v>
      </c>
      <c r="F678" s="4" t="s">
        <v>1228</v>
      </c>
      <c r="G678" s="3" t="s">
        <v>4826</v>
      </c>
      <c r="H678" s="4" t="str">
        <f>IFERROR(VLOOKUP(ENDEREÇOS_oficial[[#This Row],[CIDADE]]&amp;ENDEREÇOS_oficial[[#This Row],[BAIRRO]],[1]Regionais!K:N,4,0),"-")</f>
        <v>-</v>
      </c>
      <c r="I678" s="4" t="str">
        <f>IFERROR(VLOOKUP(ENDEREÇOS_oficial[[#This Row],[CIDADE]]&amp;ENDEREÇOS_oficial[[#This Row],[BAIRRO]],[1]Regionais!K:O,5,0),"-")</f>
        <v>-</v>
      </c>
      <c r="J678" s="3" t="s">
        <v>3897</v>
      </c>
      <c r="K678" s="3" t="s">
        <v>4827</v>
      </c>
      <c r="L678" s="3" t="s">
        <v>4828</v>
      </c>
      <c r="M678" s="4" t="s">
        <v>4829</v>
      </c>
    </row>
    <row r="679" spans="1:13" x14ac:dyDescent="0.25">
      <c r="A679" s="3">
        <v>4923</v>
      </c>
      <c r="B679" s="3" t="s">
        <v>4830</v>
      </c>
      <c r="C679" s="3" t="s">
        <v>1200</v>
      </c>
      <c r="D679" s="3" t="s">
        <v>4707</v>
      </c>
      <c r="E679" s="3" t="s">
        <v>4831</v>
      </c>
      <c r="F679" s="4" t="s">
        <v>4832</v>
      </c>
      <c r="G679" s="3" t="s">
        <v>132</v>
      </c>
      <c r="H679" s="4" t="str">
        <f>IFERROR(VLOOKUP(ENDEREÇOS_oficial[[#This Row],[CIDADE]]&amp;ENDEREÇOS_oficial[[#This Row],[BAIRRO]],[1]Regionais!K:N,4,0),"-")</f>
        <v>-</v>
      </c>
      <c r="I679" s="4" t="str">
        <f>IFERROR(VLOOKUP(ENDEREÇOS_oficial[[#This Row],[CIDADE]]&amp;ENDEREÇOS_oficial[[#This Row],[BAIRRO]],[1]Regionais!K:O,5,0),"-")</f>
        <v>-</v>
      </c>
      <c r="J679" s="3" t="s">
        <v>1550</v>
      </c>
      <c r="K679" s="3" t="s">
        <v>4833</v>
      </c>
      <c r="L679" s="3" t="s">
        <v>4834</v>
      </c>
      <c r="M679" s="4" t="s">
        <v>4835</v>
      </c>
    </row>
    <row r="680" spans="1:13" x14ac:dyDescent="0.25">
      <c r="A680" s="3">
        <v>4929</v>
      </c>
      <c r="B680" s="3" t="s">
        <v>4836</v>
      </c>
      <c r="C680" s="3" t="s">
        <v>1200</v>
      </c>
      <c r="D680" s="3" t="s">
        <v>1200</v>
      </c>
      <c r="E680" s="3" t="s">
        <v>4837</v>
      </c>
      <c r="F680" s="4" t="s">
        <v>1228</v>
      </c>
      <c r="G680" s="3" t="s">
        <v>1450</v>
      </c>
      <c r="H680" s="4" t="str">
        <f>IFERROR(VLOOKUP(ENDEREÇOS_oficial[[#This Row],[CIDADE]]&amp;ENDEREÇOS_oficial[[#This Row],[BAIRRO]],[1]Regionais!K:N,4,0),"-")</f>
        <v>-</v>
      </c>
      <c r="I680" s="4" t="str">
        <f>IFERROR(VLOOKUP(ENDEREÇOS_oficial[[#This Row],[CIDADE]]&amp;ENDEREÇOS_oficial[[#This Row],[BAIRRO]],[1]Regionais!K:O,5,0),"-")</f>
        <v>-</v>
      </c>
      <c r="J680" s="3" t="s">
        <v>1423</v>
      </c>
      <c r="K680" s="3" t="s">
        <v>4838</v>
      </c>
      <c r="L680" s="3" t="s">
        <v>4839</v>
      </c>
      <c r="M680" s="4" t="s">
        <v>4840</v>
      </c>
    </row>
    <row r="681" spans="1:13" x14ac:dyDescent="0.25">
      <c r="A681" s="3">
        <v>4933</v>
      </c>
      <c r="B681" s="3" t="s">
        <v>4841</v>
      </c>
      <c r="C681" s="3" t="s">
        <v>1632</v>
      </c>
      <c r="D681" s="3" t="s">
        <v>2373</v>
      </c>
      <c r="E681" s="3" t="s">
        <v>1227</v>
      </c>
      <c r="F681" s="4" t="s">
        <v>4842</v>
      </c>
      <c r="G681" s="3" t="s">
        <v>1229</v>
      </c>
      <c r="H681" s="4" t="str">
        <f>IFERROR(VLOOKUP(ENDEREÇOS_oficial[[#This Row],[CIDADE]]&amp;ENDEREÇOS_oficial[[#This Row],[BAIRRO]],[1]Regionais!K:N,4,0),"-")</f>
        <v>-</v>
      </c>
      <c r="I681" s="4" t="str">
        <f>IFERROR(VLOOKUP(ENDEREÇOS_oficial[[#This Row],[CIDADE]]&amp;ENDEREÇOS_oficial[[#This Row],[BAIRRO]],[1]Regionais!K:O,5,0),"-")</f>
        <v>-</v>
      </c>
      <c r="J681" s="3" t="s">
        <v>1230</v>
      </c>
      <c r="K681" s="3" t="s">
        <v>4843</v>
      </c>
      <c r="L681" s="3" t="s">
        <v>4844</v>
      </c>
      <c r="M681" s="4" t="s">
        <v>4845</v>
      </c>
    </row>
    <row r="682" spans="1:13" x14ac:dyDescent="0.25">
      <c r="A682" s="3">
        <v>4940</v>
      </c>
      <c r="B682" s="3" t="s">
        <v>4846</v>
      </c>
      <c r="C682" s="3" t="s">
        <v>1200</v>
      </c>
      <c r="D682" s="3" t="s">
        <v>1200</v>
      </c>
      <c r="E682" s="3" t="s">
        <v>4847</v>
      </c>
      <c r="F682" s="4" t="s">
        <v>4848</v>
      </c>
      <c r="G682" s="3" t="s">
        <v>4849</v>
      </c>
      <c r="H682" s="4" t="str">
        <f>IFERROR(VLOOKUP(ENDEREÇOS_oficial[[#This Row],[CIDADE]]&amp;ENDEREÇOS_oficial[[#This Row],[BAIRRO]],[1]Regionais!K:N,4,0),"-")</f>
        <v>-</v>
      </c>
      <c r="I682" s="4" t="str">
        <f>IFERROR(VLOOKUP(ENDEREÇOS_oficial[[#This Row],[CIDADE]]&amp;ENDEREÇOS_oficial[[#This Row],[BAIRRO]],[1]Regionais!K:O,5,0),"-")</f>
        <v>-</v>
      </c>
      <c r="J682" s="3" t="s">
        <v>3897</v>
      </c>
      <c r="K682" s="3" t="s">
        <v>4850</v>
      </c>
      <c r="L682" s="3" t="s">
        <v>4851</v>
      </c>
      <c r="M682" s="4" t="s">
        <v>4852</v>
      </c>
    </row>
    <row r="683" spans="1:13" x14ac:dyDescent="0.25">
      <c r="A683" s="3">
        <v>4957</v>
      </c>
      <c r="B683" s="3" t="s">
        <v>4853</v>
      </c>
      <c r="C683" s="3" t="s">
        <v>1200</v>
      </c>
      <c r="D683" s="3" t="s">
        <v>1200</v>
      </c>
      <c r="E683" s="3" t="s">
        <v>4854</v>
      </c>
      <c r="F683" s="4" t="s">
        <v>2380</v>
      </c>
      <c r="G683" s="3" t="s">
        <v>4855</v>
      </c>
      <c r="H683" s="4" t="str">
        <f>IFERROR(VLOOKUP(ENDEREÇOS_oficial[[#This Row],[CIDADE]]&amp;ENDEREÇOS_oficial[[#This Row],[BAIRRO]],[1]Regionais!K:N,4,0),"-")</f>
        <v>-</v>
      </c>
      <c r="I683" s="4" t="str">
        <f>IFERROR(VLOOKUP(ENDEREÇOS_oficial[[#This Row],[CIDADE]]&amp;ENDEREÇOS_oficial[[#This Row],[BAIRRO]],[1]Regionais!K:O,5,0),"-")</f>
        <v>-</v>
      </c>
      <c r="J683" s="3" t="s">
        <v>3897</v>
      </c>
      <c r="K683" s="3" t="s">
        <v>4856</v>
      </c>
      <c r="L683" s="3" t="s">
        <v>4857</v>
      </c>
      <c r="M683" s="4" t="s">
        <v>4858</v>
      </c>
    </row>
    <row r="684" spans="1:13" x14ac:dyDescent="0.25">
      <c r="A684" s="3">
        <v>4965</v>
      </c>
      <c r="B684" s="3" t="s">
        <v>4859</v>
      </c>
      <c r="C684" s="3" t="s">
        <v>1200</v>
      </c>
      <c r="D684" s="3" t="s">
        <v>1200</v>
      </c>
      <c r="E684" s="3" t="s">
        <v>1544</v>
      </c>
      <c r="F684" s="4" t="s">
        <v>3701</v>
      </c>
      <c r="G684" s="3" t="s">
        <v>4860</v>
      </c>
      <c r="H684" s="4" t="str">
        <f>IFERROR(VLOOKUP(ENDEREÇOS_oficial[[#This Row],[CIDADE]]&amp;ENDEREÇOS_oficial[[#This Row],[BAIRRO]],[1]Regionais!K:N,4,0),"-")</f>
        <v>-</v>
      </c>
      <c r="I684" s="4" t="str">
        <f>IFERROR(VLOOKUP(ENDEREÇOS_oficial[[#This Row],[CIDADE]]&amp;ENDEREÇOS_oficial[[#This Row],[BAIRRO]],[1]Regionais!K:O,5,0),"-")</f>
        <v>C</v>
      </c>
      <c r="J684" s="3" t="s">
        <v>533</v>
      </c>
      <c r="K684" s="3" t="s">
        <v>4861</v>
      </c>
      <c r="L684" s="3" t="s">
        <v>4862</v>
      </c>
      <c r="M684" s="4" t="s">
        <v>4863</v>
      </c>
    </row>
    <row r="685" spans="1:13" x14ac:dyDescent="0.25">
      <c r="A685" s="3">
        <v>4966</v>
      </c>
      <c r="B685" s="3" t="s">
        <v>4864</v>
      </c>
      <c r="C685" s="3" t="s">
        <v>1200</v>
      </c>
      <c r="D685" s="3" t="s">
        <v>1200</v>
      </c>
      <c r="E685" s="3" t="s">
        <v>3521</v>
      </c>
      <c r="F685" s="4" t="s">
        <v>1645</v>
      </c>
      <c r="G685" s="3" t="s">
        <v>132</v>
      </c>
      <c r="H685" s="4" t="str">
        <f>IFERROR(VLOOKUP(ENDEREÇOS_oficial[[#This Row],[CIDADE]]&amp;ENDEREÇOS_oficial[[#This Row],[BAIRRO]],[1]Regionais!K:N,4,0),"-")</f>
        <v>-</v>
      </c>
      <c r="I685" s="4" t="str">
        <f>IFERROR(VLOOKUP(ENDEREÇOS_oficial[[#This Row],[CIDADE]]&amp;ENDEREÇOS_oficial[[#This Row],[BAIRRO]],[1]Regionais!K:O,5,0),"-")</f>
        <v>-</v>
      </c>
      <c r="J685" s="3" t="s">
        <v>3523</v>
      </c>
      <c r="K685" s="3" t="s">
        <v>4865</v>
      </c>
      <c r="L685" s="3" t="s">
        <v>4866</v>
      </c>
      <c r="M685" s="4" t="s">
        <v>4867</v>
      </c>
    </row>
    <row r="686" spans="1:13" x14ac:dyDescent="0.25">
      <c r="A686" s="3">
        <v>4977</v>
      </c>
      <c r="B686" s="3" t="s">
        <v>4868</v>
      </c>
      <c r="C686" s="3" t="s">
        <v>1200</v>
      </c>
      <c r="D686" s="3" t="s">
        <v>1200</v>
      </c>
      <c r="E686" s="3" t="s">
        <v>4869</v>
      </c>
      <c r="F686" s="4" t="s">
        <v>3641</v>
      </c>
      <c r="G686" s="3" t="s">
        <v>3243</v>
      </c>
      <c r="H686" s="4" t="str">
        <f>IFERROR(VLOOKUP(ENDEREÇOS_oficial[[#This Row],[CIDADE]]&amp;ENDEREÇOS_oficial[[#This Row],[BAIRRO]],[1]Regionais!K:N,4,0),"-")</f>
        <v>-</v>
      </c>
      <c r="I686" s="4" t="str">
        <f>IFERROR(VLOOKUP(ENDEREÇOS_oficial[[#This Row],[CIDADE]]&amp;ENDEREÇOS_oficial[[#This Row],[BAIRRO]],[1]Regionais!K:O,5,0),"-")</f>
        <v>-</v>
      </c>
      <c r="J686" s="3" t="s">
        <v>1204</v>
      </c>
      <c r="K686" s="3" t="s">
        <v>4870</v>
      </c>
      <c r="L686" s="3" t="s">
        <v>4871</v>
      </c>
      <c r="M686" s="4" t="s">
        <v>4872</v>
      </c>
    </row>
    <row r="687" spans="1:13" x14ac:dyDescent="0.25">
      <c r="A687" s="3">
        <v>4978</v>
      </c>
      <c r="B687" s="3" t="s">
        <v>4873</v>
      </c>
      <c r="C687" s="3" t="s">
        <v>1200</v>
      </c>
      <c r="D687" s="3" t="s">
        <v>1200</v>
      </c>
      <c r="E687" s="3" t="s">
        <v>3669</v>
      </c>
      <c r="F687" s="4" t="s">
        <v>4874</v>
      </c>
      <c r="G687" s="3" t="s">
        <v>132</v>
      </c>
      <c r="H687" s="4" t="str">
        <f>IFERROR(VLOOKUP(ENDEREÇOS_oficial[[#This Row],[CIDADE]]&amp;ENDEREÇOS_oficial[[#This Row],[BAIRRO]],[1]Regionais!K:N,4,0),"-")</f>
        <v>-</v>
      </c>
      <c r="I687" s="4" t="str">
        <f>IFERROR(VLOOKUP(ENDEREÇOS_oficial[[#This Row],[CIDADE]]&amp;ENDEREÇOS_oficial[[#This Row],[BAIRRO]],[1]Regionais!K:O,5,0),"-")</f>
        <v>-</v>
      </c>
      <c r="J687" s="3" t="s">
        <v>3523</v>
      </c>
      <c r="K687" s="3" t="s">
        <v>4875</v>
      </c>
      <c r="L687" s="3" t="s">
        <v>3974</v>
      </c>
      <c r="M687" s="4" t="s">
        <v>3975</v>
      </c>
    </row>
    <row r="688" spans="1:13" x14ac:dyDescent="0.25">
      <c r="A688" s="3">
        <v>4984</v>
      </c>
      <c r="B688" s="3" t="s">
        <v>4876</v>
      </c>
      <c r="C688" s="3" t="s">
        <v>1200</v>
      </c>
      <c r="D688" s="3" t="s">
        <v>1200</v>
      </c>
      <c r="E688" s="3" t="s">
        <v>3902</v>
      </c>
      <c r="F688" s="4" t="s">
        <v>4877</v>
      </c>
      <c r="G688" s="3" t="s">
        <v>132</v>
      </c>
      <c r="H688" s="4" t="str">
        <f>IFERROR(VLOOKUP(ENDEREÇOS_oficial[[#This Row],[CIDADE]]&amp;ENDEREÇOS_oficial[[#This Row],[BAIRRO]],[1]Regionais!K:N,4,0),"-")</f>
        <v>-</v>
      </c>
      <c r="I688" s="4" t="str">
        <f>IFERROR(VLOOKUP(ENDEREÇOS_oficial[[#This Row],[CIDADE]]&amp;ENDEREÇOS_oficial[[#This Row],[BAIRRO]],[1]Regionais!K:O,5,0),"-")</f>
        <v>-</v>
      </c>
      <c r="J688" s="3" t="s">
        <v>3897</v>
      </c>
      <c r="K688" s="3" t="s">
        <v>4878</v>
      </c>
      <c r="L688" s="3" t="s">
        <v>4879</v>
      </c>
      <c r="M688" s="4" t="s">
        <v>4880</v>
      </c>
    </row>
    <row r="689" spans="1:13" x14ac:dyDescent="0.25">
      <c r="A689" s="3">
        <v>4995</v>
      </c>
      <c r="B689" s="3" t="s">
        <v>4881</v>
      </c>
      <c r="C689" s="3" t="s">
        <v>1200</v>
      </c>
      <c r="D689" s="3" t="s">
        <v>1200</v>
      </c>
      <c r="E689" s="3" t="s">
        <v>2608</v>
      </c>
      <c r="F689" s="4" t="s">
        <v>4882</v>
      </c>
      <c r="G689" s="3" t="s">
        <v>4883</v>
      </c>
      <c r="H689" s="4" t="str">
        <f>IFERROR(VLOOKUP(ENDEREÇOS_oficial[[#This Row],[CIDADE]]&amp;ENDEREÇOS_oficial[[#This Row],[BAIRRO]],[1]Regionais!K:N,4,0),"-")</f>
        <v>-</v>
      </c>
      <c r="I689" s="4" t="str">
        <f>IFERROR(VLOOKUP(ENDEREÇOS_oficial[[#This Row],[CIDADE]]&amp;ENDEREÇOS_oficial[[#This Row],[BAIRRO]],[1]Regionais!K:O,5,0),"-")</f>
        <v>C</v>
      </c>
      <c r="J689" s="3" t="s">
        <v>188</v>
      </c>
      <c r="K689" s="3" t="s">
        <v>4884</v>
      </c>
      <c r="L689" s="3" t="s">
        <v>4885</v>
      </c>
      <c r="M689" s="4" t="s">
        <v>4886</v>
      </c>
    </row>
    <row r="690" spans="1:13" x14ac:dyDescent="0.25">
      <c r="A690" s="3">
        <v>5011</v>
      </c>
      <c r="B690" s="3" t="s">
        <v>4887</v>
      </c>
      <c r="C690" s="3" t="s">
        <v>1200</v>
      </c>
      <c r="D690" s="3" t="s">
        <v>1200</v>
      </c>
      <c r="E690" s="3" t="s">
        <v>4888</v>
      </c>
      <c r="F690" s="4" t="s">
        <v>1256</v>
      </c>
      <c r="G690" s="3" t="s">
        <v>4889</v>
      </c>
      <c r="H690" s="4" t="str">
        <f>IFERROR(VLOOKUP(ENDEREÇOS_oficial[[#This Row],[CIDADE]]&amp;ENDEREÇOS_oficial[[#This Row],[BAIRRO]],[1]Regionais!K:N,4,0),"-")</f>
        <v>-</v>
      </c>
      <c r="I690" s="4" t="str">
        <f>IFERROR(VLOOKUP(ENDEREÇOS_oficial[[#This Row],[CIDADE]]&amp;ENDEREÇOS_oficial[[#This Row],[BAIRRO]],[1]Regionais!K:O,5,0),"-")</f>
        <v>-</v>
      </c>
      <c r="J690" s="3" t="s">
        <v>1407</v>
      </c>
      <c r="K690" s="3" t="s">
        <v>4890</v>
      </c>
      <c r="L690" s="3" t="s">
        <v>4891</v>
      </c>
      <c r="M690" s="4" t="s">
        <v>4892</v>
      </c>
    </row>
    <row r="691" spans="1:13" x14ac:dyDescent="0.25">
      <c r="A691" s="3">
        <v>5027</v>
      </c>
      <c r="B691" s="3" t="s">
        <v>4893</v>
      </c>
      <c r="C691" s="3" t="s">
        <v>1200</v>
      </c>
      <c r="D691" s="3" t="s">
        <v>1200</v>
      </c>
      <c r="E691" s="3" t="s">
        <v>4894</v>
      </c>
      <c r="F691" s="4" t="s">
        <v>4080</v>
      </c>
      <c r="G691" s="3" t="s">
        <v>132</v>
      </c>
      <c r="H691" s="4" t="str">
        <f>IFERROR(VLOOKUP(ENDEREÇOS_oficial[[#This Row],[CIDADE]]&amp;ENDEREÇOS_oficial[[#This Row],[BAIRRO]],[1]Regionais!K:N,4,0),"-")</f>
        <v>-</v>
      </c>
      <c r="I691" s="4" t="str">
        <f>IFERROR(VLOOKUP(ENDEREÇOS_oficial[[#This Row],[CIDADE]]&amp;ENDEREÇOS_oficial[[#This Row],[BAIRRO]],[1]Regionais!K:O,5,0),"-")</f>
        <v>-</v>
      </c>
      <c r="J691" s="3" t="s">
        <v>3897</v>
      </c>
      <c r="K691" s="3" t="s">
        <v>4895</v>
      </c>
      <c r="L691" s="3" t="s">
        <v>4896</v>
      </c>
      <c r="M691" s="4" t="s">
        <v>4897</v>
      </c>
    </row>
    <row r="692" spans="1:13" x14ac:dyDescent="0.25">
      <c r="A692" s="3">
        <v>5063</v>
      </c>
      <c r="B692" s="3" t="s">
        <v>4898</v>
      </c>
      <c r="C692" s="3" t="s">
        <v>1632</v>
      </c>
      <c r="D692" s="3" t="s">
        <v>3886</v>
      </c>
      <c r="E692" s="3" t="s">
        <v>4899</v>
      </c>
      <c r="F692" s="4" t="s">
        <v>1456</v>
      </c>
      <c r="G692" s="3" t="s">
        <v>132</v>
      </c>
      <c r="H692" s="4" t="str">
        <f>IFERROR(VLOOKUP(ENDEREÇOS_oficial[[#This Row],[CIDADE]]&amp;ENDEREÇOS_oficial[[#This Row],[BAIRRO]],[1]Regionais!K:N,4,0),"-")</f>
        <v>-</v>
      </c>
      <c r="I692" s="4" t="str">
        <f>IFERROR(VLOOKUP(ENDEREÇOS_oficial[[#This Row],[CIDADE]]&amp;ENDEREÇOS_oficial[[#This Row],[BAIRRO]],[1]Regionais!K:O,5,0),"-")</f>
        <v>-</v>
      </c>
      <c r="J692" s="3" t="s">
        <v>4216</v>
      </c>
      <c r="K692" s="3" t="s">
        <v>4900</v>
      </c>
      <c r="L692" s="3" t="s">
        <v>4901</v>
      </c>
      <c r="M692" s="4" t="s">
        <v>4902</v>
      </c>
    </row>
    <row r="693" spans="1:13" x14ac:dyDescent="0.25">
      <c r="A693" s="3">
        <v>5073</v>
      </c>
      <c r="B693" s="3" t="s">
        <v>4903</v>
      </c>
      <c r="C693" s="3" t="s">
        <v>1200</v>
      </c>
      <c r="D693" s="3" t="s">
        <v>1200</v>
      </c>
      <c r="E693" s="3" t="s">
        <v>4904</v>
      </c>
      <c r="F693" s="4" t="s">
        <v>4905</v>
      </c>
      <c r="G693" s="3" t="s">
        <v>4528</v>
      </c>
      <c r="H693" s="4" t="str">
        <f>IFERROR(VLOOKUP(ENDEREÇOS_oficial[[#This Row],[CIDADE]]&amp;ENDEREÇOS_oficial[[#This Row],[BAIRRO]],[1]Regionais!K:N,4,0),"-")</f>
        <v>-</v>
      </c>
      <c r="I693" s="4" t="str">
        <f>IFERROR(VLOOKUP(ENDEREÇOS_oficial[[#This Row],[CIDADE]]&amp;ENDEREÇOS_oficial[[#This Row],[BAIRRO]],[1]Regionais!K:O,5,0),"-")</f>
        <v>-</v>
      </c>
      <c r="J693" s="3" t="s">
        <v>3257</v>
      </c>
      <c r="K693" s="3" t="s">
        <v>4906</v>
      </c>
      <c r="L693" s="3" t="s">
        <v>4907</v>
      </c>
      <c r="M693" s="4" t="s">
        <v>4908</v>
      </c>
    </row>
    <row r="694" spans="1:13" x14ac:dyDescent="0.25">
      <c r="A694" s="3">
        <v>5082</v>
      </c>
      <c r="B694" s="3" t="s">
        <v>4909</v>
      </c>
      <c r="C694" s="3" t="s">
        <v>1200</v>
      </c>
      <c r="D694" s="3" t="s">
        <v>3757</v>
      </c>
      <c r="E694" s="3" t="s">
        <v>1817</v>
      </c>
      <c r="F694" s="4" t="s">
        <v>1228</v>
      </c>
      <c r="G694" s="3" t="s">
        <v>132</v>
      </c>
      <c r="H694" s="4" t="str">
        <f>IFERROR(VLOOKUP(ENDEREÇOS_oficial[[#This Row],[CIDADE]]&amp;ENDEREÇOS_oficial[[#This Row],[BAIRRO]],[1]Regionais!K:N,4,0),"-")</f>
        <v>-</v>
      </c>
      <c r="I694" s="4" t="str">
        <f>IFERROR(VLOOKUP(ENDEREÇOS_oficial[[#This Row],[CIDADE]]&amp;ENDEREÇOS_oficial[[#This Row],[BAIRRO]],[1]Regionais!K:O,5,0),"-")</f>
        <v>-</v>
      </c>
      <c r="J694" s="3" t="s">
        <v>4910</v>
      </c>
      <c r="K694" s="3" t="s">
        <v>4911</v>
      </c>
      <c r="L694" s="3" t="s">
        <v>4912</v>
      </c>
      <c r="M694" s="4" t="s">
        <v>4913</v>
      </c>
    </row>
    <row r="695" spans="1:13" x14ac:dyDescent="0.25">
      <c r="A695" s="3">
        <v>5112</v>
      </c>
      <c r="B695" s="3" t="s">
        <v>2854</v>
      </c>
      <c r="C695" s="3" t="s">
        <v>1200</v>
      </c>
      <c r="D695" s="3" t="s">
        <v>1200</v>
      </c>
      <c r="E695" s="3" t="s">
        <v>4914</v>
      </c>
      <c r="F695" s="4" t="s">
        <v>4915</v>
      </c>
      <c r="G695" s="3" t="s">
        <v>4916</v>
      </c>
      <c r="H695" s="4" t="str">
        <f>IFERROR(VLOOKUP(ENDEREÇOS_oficial[[#This Row],[CIDADE]]&amp;ENDEREÇOS_oficial[[#This Row],[BAIRRO]],[1]Regionais!K:N,4,0),"-")</f>
        <v>-</v>
      </c>
      <c r="I695" s="4" t="str">
        <f>IFERROR(VLOOKUP(ENDEREÇOS_oficial[[#This Row],[CIDADE]]&amp;ENDEREÇOS_oficial[[#This Row],[BAIRRO]],[1]Regionais!K:O,5,0),"-")</f>
        <v>C</v>
      </c>
      <c r="J695" s="3" t="s">
        <v>188</v>
      </c>
      <c r="K695" s="3" t="s">
        <v>4917</v>
      </c>
      <c r="L695" s="3" t="s">
        <v>4918</v>
      </c>
      <c r="M695" s="4" t="s">
        <v>4919</v>
      </c>
    </row>
    <row r="696" spans="1:13" x14ac:dyDescent="0.25">
      <c r="A696" s="3">
        <v>5151</v>
      </c>
      <c r="B696" s="3" t="s">
        <v>4920</v>
      </c>
      <c r="C696" s="3" t="s">
        <v>1200</v>
      </c>
      <c r="D696" s="3" t="s">
        <v>1200</v>
      </c>
      <c r="E696" s="3" t="s">
        <v>4921</v>
      </c>
      <c r="F696" s="4" t="s">
        <v>4922</v>
      </c>
      <c r="G696" s="3" t="s">
        <v>4357</v>
      </c>
      <c r="H696" s="4" t="str">
        <f>IFERROR(VLOOKUP(ENDEREÇOS_oficial[[#This Row],[CIDADE]]&amp;ENDEREÇOS_oficial[[#This Row],[BAIRRO]],[1]Regionais!K:N,4,0),"-")</f>
        <v>-</v>
      </c>
      <c r="I696" s="4" t="str">
        <f>IFERROR(VLOOKUP(ENDEREÇOS_oficial[[#This Row],[CIDADE]]&amp;ENDEREÇOS_oficial[[#This Row],[BAIRRO]],[1]Regionais!K:O,5,0),"-")</f>
        <v>-</v>
      </c>
      <c r="J696" s="3" t="s">
        <v>1563</v>
      </c>
      <c r="K696" s="3" t="s">
        <v>4923</v>
      </c>
      <c r="L696" s="3" t="s">
        <v>834</v>
      </c>
      <c r="M696" s="4" t="s">
        <v>835</v>
      </c>
    </row>
    <row r="697" spans="1:13" x14ac:dyDescent="0.25">
      <c r="A697" s="3">
        <v>5158</v>
      </c>
      <c r="B697" s="3" t="s">
        <v>832</v>
      </c>
      <c r="C697" s="3" t="s">
        <v>733</v>
      </c>
      <c r="D697" s="3" t="s">
        <v>821</v>
      </c>
      <c r="E697" s="3" t="s">
        <v>4924</v>
      </c>
      <c r="F697" s="4" t="s">
        <v>4925</v>
      </c>
      <c r="G697" s="3" t="s">
        <v>425</v>
      </c>
      <c r="H697" s="4">
        <f>IFERROR(VLOOKUP(ENDEREÇOS_oficial[[#This Row],[CIDADE]]&amp;ENDEREÇOS_oficial[[#This Row],[BAIRRO]],[1]Regionais!K:N,4,0),"-")</f>
        <v>8</v>
      </c>
      <c r="I697" s="4" t="str">
        <f>IFERROR(VLOOKUP(ENDEREÇOS_oficial[[#This Row],[CIDADE]]&amp;ENDEREÇOS_oficial[[#This Row],[BAIRRO]],[1]Regionais!K:O,5,0),"-")</f>
        <v>C</v>
      </c>
      <c r="J697" s="3" t="s">
        <v>20</v>
      </c>
      <c r="K697" s="3" t="s">
        <v>833</v>
      </c>
      <c r="L697" s="3" t="s">
        <v>4926</v>
      </c>
      <c r="M697" s="4" t="s">
        <v>4927</v>
      </c>
    </row>
    <row r="698" spans="1:13" x14ac:dyDescent="0.25">
      <c r="A698" s="3">
        <v>5170</v>
      </c>
      <c r="B698" s="3" t="s">
        <v>4928</v>
      </c>
      <c r="C698" s="3" t="s">
        <v>1200</v>
      </c>
      <c r="D698" s="3" t="s">
        <v>1200</v>
      </c>
      <c r="E698" s="3" t="s">
        <v>4929</v>
      </c>
      <c r="F698" s="4" t="s">
        <v>3505</v>
      </c>
      <c r="G698" s="3" t="s">
        <v>1595</v>
      </c>
      <c r="H698" s="4" t="str">
        <f>IFERROR(VLOOKUP(ENDEREÇOS_oficial[[#This Row],[CIDADE]]&amp;ENDEREÇOS_oficial[[#This Row],[BAIRRO]],[1]Regionais!K:N,4,0),"-")</f>
        <v>-</v>
      </c>
      <c r="I698" s="4" t="str">
        <f>IFERROR(VLOOKUP(ENDEREÇOS_oficial[[#This Row],[CIDADE]]&amp;ENDEREÇOS_oficial[[#This Row],[BAIRRO]],[1]Regionais!K:O,5,0),"-")</f>
        <v>-</v>
      </c>
      <c r="J698" s="3" t="s">
        <v>3494</v>
      </c>
      <c r="K698" s="3" t="s">
        <v>4930</v>
      </c>
      <c r="L698" s="3" t="s">
        <v>4931</v>
      </c>
      <c r="M698" s="4" t="s">
        <v>4932</v>
      </c>
    </row>
    <row r="699" spans="1:13" x14ac:dyDescent="0.25">
      <c r="A699" s="3">
        <v>5182</v>
      </c>
      <c r="B699" s="3" t="s">
        <v>4933</v>
      </c>
      <c r="C699" s="3" t="s">
        <v>1200</v>
      </c>
      <c r="D699" s="3" t="s">
        <v>1200</v>
      </c>
      <c r="E699" s="3" t="s">
        <v>4934</v>
      </c>
      <c r="F699" s="4" t="s">
        <v>1228</v>
      </c>
      <c r="G699" s="3" t="s">
        <v>4935</v>
      </c>
      <c r="H699" s="4" t="str">
        <f>IFERROR(VLOOKUP(ENDEREÇOS_oficial[[#This Row],[CIDADE]]&amp;ENDEREÇOS_oficial[[#This Row],[BAIRRO]],[1]Regionais!K:N,4,0),"-")</f>
        <v>-</v>
      </c>
      <c r="I699" s="4" t="str">
        <f>IFERROR(VLOOKUP(ENDEREÇOS_oficial[[#This Row],[CIDADE]]&amp;ENDEREÇOS_oficial[[#This Row],[BAIRRO]],[1]Regionais!K:O,5,0),"-")</f>
        <v>-</v>
      </c>
      <c r="J699" s="3" t="s">
        <v>3897</v>
      </c>
      <c r="K699" s="3" t="s">
        <v>4936</v>
      </c>
      <c r="L699" s="3" t="s">
        <v>4937</v>
      </c>
      <c r="M699" s="4" t="s">
        <v>4938</v>
      </c>
    </row>
    <row r="700" spans="1:13" x14ac:dyDescent="0.25">
      <c r="A700" s="3">
        <v>5188</v>
      </c>
      <c r="B700" s="3" t="s">
        <v>4939</v>
      </c>
      <c r="C700" s="3" t="s">
        <v>1200</v>
      </c>
      <c r="D700" s="3" t="s">
        <v>1200</v>
      </c>
      <c r="E700" s="3" t="s">
        <v>4940</v>
      </c>
      <c r="F700" s="4" t="s">
        <v>1502</v>
      </c>
      <c r="G700" s="3" t="s">
        <v>4941</v>
      </c>
      <c r="H700" s="4" t="str">
        <f>IFERROR(VLOOKUP(ENDEREÇOS_oficial[[#This Row],[CIDADE]]&amp;ENDEREÇOS_oficial[[#This Row],[BAIRRO]],[1]Regionais!K:N,4,0),"-")</f>
        <v>-</v>
      </c>
      <c r="I700" s="4" t="str">
        <f>IFERROR(VLOOKUP(ENDEREÇOS_oficial[[#This Row],[CIDADE]]&amp;ENDEREÇOS_oficial[[#This Row],[BAIRRO]],[1]Regionais!K:O,5,0),"-")</f>
        <v>-</v>
      </c>
      <c r="J700" s="3" t="s">
        <v>1346</v>
      </c>
      <c r="K700" s="3" t="s">
        <v>4942</v>
      </c>
      <c r="L700" s="3" t="s">
        <v>4943</v>
      </c>
      <c r="M700" s="4" t="s">
        <v>4944</v>
      </c>
    </row>
    <row r="701" spans="1:13" x14ac:dyDescent="0.25">
      <c r="A701" s="3">
        <v>5189</v>
      </c>
      <c r="B701" s="3" t="s">
        <v>4945</v>
      </c>
      <c r="C701" s="3" t="s">
        <v>1200</v>
      </c>
      <c r="D701" s="3" t="s">
        <v>1200</v>
      </c>
      <c r="E701" s="3" t="s">
        <v>4946</v>
      </c>
      <c r="F701" s="4" t="s">
        <v>1228</v>
      </c>
      <c r="G701" s="3" t="s">
        <v>2287</v>
      </c>
      <c r="H701" s="4" t="str">
        <f>IFERROR(VLOOKUP(ENDEREÇOS_oficial[[#This Row],[CIDADE]]&amp;ENDEREÇOS_oficial[[#This Row],[BAIRRO]],[1]Regionais!K:N,4,0),"-")</f>
        <v>-</v>
      </c>
      <c r="I701" s="4" t="str">
        <f>IFERROR(VLOOKUP(ENDEREÇOS_oficial[[#This Row],[CIDADE]]&amp;ENDEREÇOS_oficial[[#This Row],[BAIRRO]],[1]Regionais!K:O,5,0),"-")</f>
        <v>-</v>
      </c>
      <c r="J701" s="3" t="s">
        <v>3212</v>
      </c>
      <c r="K701" s="3" t="s">
        <v>4947</v>
      </c>
      <c r="L701" s="3" t="s">
        <v>4948</v>
      </c>
      <c r="M701" s="4" t="s">
        <v>4949</v>
      </c>
    </row>
    <row r="702" spans="1:13" x14ac:dyDescent="0.25">
      <c r="A702" s="3">
        <v>5192</v>
      </c>
      <c r="B702" s="3" t="s">
        <v>836</v>
      </c>
      <c r="C702" s="3" t="s">
        <v>1299</v>
      </c>
      <c r="D702" s="3" t="s">
        <v>837</v>
      </c>
      <c r="E702" s="3" t="s">
        <v>4950</v>
      </c>
      <c r="F702" s="4" t="s">
        <v>4951</v>
      </c>
      <c r="G702" s="3" t="s">
        <v>839</v>
      </c>
      <c r="H702" s="4">
        <f>IFERROR(VLOOKUP(ENDEREÇOS_oficial[[#This Row],[CIDADE]]&amp;ENDEREÇOS_oficial[[#This Row],[BAIRRO]],[1]Regionais!K:N,4,0),"-")</f>
        <v>6</v>
      </c>
      <c r="I702" s="4" t="str">
        <f>IFERROR(VLOOKUP(ENDEREÇOS_oficial[[#This Row],[CIDADE]]&amp;ENDEREÇOS_oficial[[#This Row],[BAIRRO]],[1]Regionais!K:O,5,0),"-")</f>
        <v>B</v>
      </c>
      <c r="J702" s="3" t="s">
        <v>20</v>
      </c>
      <c r="K702" s="3" t="s">
        <v>838</v>
      </c>
      <c r="L702" s="3" t="s">
        <v>4952</v>
      </c>
      <c r="M702" s="4" t="s">
        <v>4953</v>
      </c>
    </row>
    <row r="703" spans="1:13" x14ac:dyDescent="0.25">
      <c r="A703" s="3">
        <v>5204</v>
      </c>
      <c r="B703" s="3" t="s">
        <v>4954</v>
      </c>
      <c r="C703" s="3" t="s">
        <v>1200</v>
      </c>
      <c r="D703" s="3" t="s">
        <v>1200</v>
      </c>
      <c r="E703" s="3" t="s">
        <v>4955</v>
      </c>
      <c r="F703" s="4" t="s">
        <v>2056</v>
      </c>
      <c r="G703" s="3" t="s">
        <v>132</v>
      </c>
      <c r="H703" s="4" t="str">
        <f>IFERROR(VLOOKUP(ENDEREÇOS_oficial[[#This Row],[CIDADE]]&amp;ENDEREÇOS_oficial[[#This Row],[BAIRRO]],[1]Regionais!K:N,4,0),"-")</f>
        <v>-</v>
      </c>
      <c r="I703" s="4" t="str">
        <f>IFERROR(VLOOKUP(ENDEREÇOS_oficial[[#This Row],[CIDADE]]&amp;ENDEREÇOS_oficial[[#This Row],[BAIRRO]],[1]Regionais!K:O,5,0),"-")</f>
        <v>-</v>
      </c>
      <c r="J703" s="3" t="s">
        <v>75</v>
      </c>
      <c r="K703" s="3" t="s">
        <v>4956</v>
      </c>
      <c r="L703" s="3" t="s">
        <v>4957</v>
      </c>
      <c r="M703" s="4" t="s">
        <v>4958</v>
      </c>
    </row>
    <row r="704" spans="1:13" x14ac:dyDescent="0.25">
      <c r="A704" s="3">
        <v>5207</v>
      </c>
      <c r="B704" s="3" t="s">
        <v>4959</v>
      </c>
      <c r="C704" s="3" t="s">
        <v>1200</v>
      </c>
      <c r="D704" s="3" t="s">
        <v>1200</v>
      </c>
      <c r="E704" s="3" t="s">
        <v>4960</v>
      </c>
      <c r="F704" s="4" t="s">
        <v>4961</v>
      </c>
      <c r="G704" s="3" t="s">
        <v>2311</v>
      </c>
      <c r="H704" s="4" t="str">
        <f>IFERROR(VLOOKUP(ENDEREÇOS_oficial[[#This Row],[CIDADE]]&amp;ENDEREÇOS_oficial[[#This Row],[BAIRRO]],[1]Regionais!K:N,4,0),"-")</f>
        <v>-</v>
      </c>
      <c r="I704" s="4" t="str">
        <f>IFERROR(VLOOKUP(ENDEREÇOS_oficial[[#This Row],[CIDADE]]&amp;ENDEREÇOS_oficial[[#This Row],[BAIRRO]],[1]Regionais!K:O,5,0),"-")</f>
        <v>-</v>
      </c>
      <c r="J704" s="3" t="s">
        <v>1346</v>
      </c>
      <c r="K704" s="3" t="s">
        <v>4962</v>
      </c>
      <c r="L704" s="3" t="s">
        <v>4963</v>
      </c>
      <c r="M704" s="4" t="s">
        <v>4964</v>
      </c>
    </row>
    <row r="705" spans="1:13" x14ac:dyDescent="0.25">
      <c r="A705" s="3">
        <v>5213</v>
      </c>
      <c r="B705" s="3" t="s">
        <v>4965</v>
      </c>
      <c r="C705" s="3" t="s">
        <v>1200</v>
      </c>
      <c r="D705" s="3" t="s">
        <v>1200</v>
      </c>
      <c r="E705" s="3" t="s">
        <v>4966</v>
      </c>
      <c r="F705" s="4" t="s">
        <v>4967</v>
      </c>
      <c r="G705" s="3" t="s">
        <v>4941</v>
      </c>
      <c r="H705" s="4" t="str">
        <f>IFERROR(VLOOKUP(ENDEREÇOS_oficial[[#This Row],[CIDADE]]&amp;ENDEREÇOS_oficial[[#This Row],[BAIRRO]],[1]Regionais!K:N,4,0),"-")</f>
        <v>-</v>
      </c>
      <c r="I705" s="4" t="str">
        <f>IFERROR(VLOOKUP(ENDEREÇOS_oficial[[#This Row],[CIDADE]]&amp;ENDEREÇOS_oficial[[#This Row],[BAIRRO]],[1]Regionais!K:O,5,0),"-")</f>
        <v>-</v>
      </c>
      <c r="J705" s="3" t="s">
        <v>1346</v>
      </c>
      <c r="K705" s="3" t="s">
        <v>4968</v>
      </c>
      <c r="L705" s="3" t="s">
        <v>4969</v>
      </c>
      <c r="M705" s="4" t="s">
        <v>4970</v>
      </c>
    </row>
    <row r="706" spans="1:13" x14ac:dyDescent="0.25">
      <c r="A706" s="3">
        <v>9295</v>
      </c>
      <c r="B706" s="3" t="s">
        <v>778</v>
      </c>
      <c r="C706" s="3" t="s">
        <v>1299</v>
      </c>
      <c r="D706" s="3" t="s">
        <v>779</v>
      </c>
      <c r="E706" s="3" t="s">
        <v>2403</v>
      </c>
      <c r="F706" s="4" t="s">
        <v>1941</v>
      </c>
      <c r="G706" s="3" t="s">
        <v>744</v>
      </c>
      <c r="H706" s="4" t="str">
        <f>IFERROR(VLOOKUP(ENDEREÇOS_oficial[[#This Row],[CIDADE]]&amp;ENDEREÇOS_oficial[[#This Row],[BAIRRO]],[1]Regionais!K:N,4,0),"-")</f>
        <v>-</v>
      </c>
      <c r="I706" s="4" t="str">
        <f>IFERROR(VLOOKUP(ENDEREÇOS_oficial[[#This Row],[CIDADE]]&amp;ENDEREÇOS_oficial[[#This Row],[BAIRRO]],[1]Regionais!K:O,5,0),"-")</f>
        <v>C</v>
      </c>
      <c r="J706" s="3" t="s">
        <v>188</v>
      </c>
      <c r="K706" s="3" t="s">
        <v>780</v>
      </c>
      <c r="L706" s="3" t="s">
        <v>4971</v>
      </c>
      <c r="M706" s="4" t="s">
        <v>4972</v>
      </c>
    </row>
    <row r="707" spans="1:13" x14ac:dyDescent="0.25">
      <c r="A707" s="3">
        <v>9296</v>
      </c>
      <c r="B707" s="3" t="s">
        <v>783</v>
      </c>
      <c r="C707" s="3" t="s">
        <v>696</v>
      </c>
      <c r="D707" s="3" t="s">
        <v>748</v>
      </c>
      <c r="E707" s="3" t="s">
        <v>2403</v>
      </c>
      <c r="F707" s="4" t="s">
        <v>4973</v>
      </c>
      <c r="G707" s="3" t="s">
        <v>785</v>
      </c>
      <c r="H707" s="4" t="str">
        <f>IFERROR(VLOOKUP(ENDEREÇOS_oficial[[#This Row],[CIDADE]]&amp;ENDEREÇOS_oficial[[#This Row],[BAIRRO]],[1]Regionais!K:N,4,0),"-")</f>
        <v>-</v>
      </c>
      <c r="I707" s="4" t="str">
        <f>IFERROR(VLOOKUP(ENDEREÇOS_oficial[[#This Row],[CIDADE]]&amp;ENDEREÇOS_oficial[[#This Row],[BAIRRO]],[1]Regionais!K:O,5,0),"-")</f>
        <v>C</v>
      </c>
      <c r="J707" s="3" t="s">
        <v>188</v>
      </c>
      <c r="K707" s="3" t="s">
        <v>784</v>
      </c>
      <c r="L707" s="3" t="s">
        <v>4974</v>
      </c>
      <c r="M707" s="4" t="s">
        <v>4975</v>
      </c>
    </row>
    <row r="708" spans="1:13" x14ac:dyDescent="0.25">
      <c r="A708" s="3">
        <v>9300</v>
      </c>
      <c r="B708" s="3" t="s">
        <v>4976</v>
      </c>
      <c r="C708" s="3" t="s">
        <v>1200</v>
      </c>
      <c r="D708" s="3" t="s">
        <v>1200</v>
      </c>
      <c r="E708" s="3" t="s">
        <v>4977</v>
      </c>
      <c r="F708" s="4" t="s">
        <v>4978</v>
      </c>
      <c r="G708" s="3" t="s">
        <v>2877</v>
      </c>
      <c r="H708" s="4" t="str">
        <f>IFERROR(VLOOKUP(ENDEREÇOS_oficial[[#This Row],[CIDADE]]&amp;ENDEREÇOS_oficial[[#This Row],[BAIRRO]],[1]Regionais!K:N,4,0),"-")</f>
        <v>-</v>
      </c>
      <c r="I708" s="4" t="str">
        <f>IFERROR(VLOOKUP(ENDEREÇOS_oficial[[#This Row],[CIDADE]]&amp;ENDEREÇOS_oficial[[#This Row],[BAIRRO]],[1]Regionais!K:O,5,0),"-")</f>
        <v>C</v>
      </c>
      <c r="J708" s="3" t="s">
        <v>188</v>
      </c>
      <c r="K708" s="3" t="s">
        <v>4979</v>
      </c>
      <c r="L708" s="3" t="s">
        <v>4980</v>
      </c>
      <c r="M708" s="4" t="s">
        <v>4981</v>
      </c>
    </row>
    <row r="709" spans="1:13" x14ac:dyDescent="0.25">
      <c r="A709" s="3">
        <v>9301</v>
      </c>
      <c r="B709" s="3" t="s">
        <v>4982</v>
      </c>
      <c r="C709" s="3" t="s">
        <v>1200</v>
      </c>
      <c r="D709" s="3" t="s">
        <v>1200</v>
      </c>
      <c r="E709" s="3" t="s">
        <v>4983</v>
      </c>
      <c r="F709" s="4" t="s">
        <v>4984</v>
      </c>
      <c r="G709" s="3" t="s">
        <v>4985</v>
      </c>
      <c r="H709" s="4" t="str">
        <f>IFERROR(VLOOKUP(ENDEREÇOS_oficial[[#This Row],[CIDADE]]&amp;ENDEREÇOS_oficial[[#This Row],[BAIRRO]],[1]Regionais!K:N,4,0),"-")</f>
        <v>-</v>
      </c>
      <c r="I709" s="4" t="str">
        <f>IFERROR(VLOOKUP(ENDEREÇOS_oficial[[#This Row],[CIDADE]]&amp;ENDEREÇOS_oficial[[#This Row],[BAIRRO]],[1]Regionais!K:O,5,0),"-")</f>
        <v>C</v>
      </c>
      <c r="J709" s="3" t="s">
        <v>188</v>
      </c>
      <c r="K709" s="3" t="s">
        <v>4986</v>
      </c>
      <c r="L709" s="3" t="s">
        <v>4987</v>
      </c>
      <c r="M709" s="4" t="s">
        <v>4988</v>
      </c>
    </row>
    <row r="710" spans="1:13" x14ac:dyDescent="0.25">
      <c r="A710" s="3">
        <v>9302</v>
      </c>
      <c r="B710" s="3" t="s">
        <v>4989</v>
      </c>
      <c r="C710" s="3" t="s">
        <v>1200</v>
      </c>
      <c r="D710" s="3" t="s">
        <v>1200</v>
      </c>
      <c r="E710" s="3" t="s">
        <v>4990</v>
      </c>
      <c r="F710" s="4" t="s">
        <v>3037</v>
      </c>
      <c r="G710" s="3" t="s">
        <v>771</v>
      </c>
      <c r="H710" s="4" t="str">
        <f>IFERROR(VLOOKUP(ENDEREÇOS_oficial[[#This Row],[CIDADE]]&amp;ENDEREÇOS_oficial[[#This Row],[BAIRRO]],[1]Regionais!K:N,4,0),"-")</f>
        <v>-</v>
      </c>
      <c r="I710" s="4" t="str">
        <f>IFERROR(VLOOKUP(ENDEREÇOS_oficial[[#This Row],[CIDADE]]&amp;ENDEREÇOS_oficial[[#This Row],[BAIRRO]],[1]Regionais!K:O,5,0),"-")</f>
        <v>C</v>
      </c>
      <c r="J710" s="3" t="s">
        <v>188</v>
      </c>
      <c r="K710" s="3" t="s">
        <v>4991</v>
      </c>
      <c r="L710" s="3" t="s">
        <v>4992</v>
      </c>
      <c r="M710" s="4" t="s">
        <v>4993</v>
      </c>
    </row>
    <row r="711" spans="1:13" x14ac:dyDescent="0.25">
      <c r="A711" s="3">
        <v>9307</v>
      </c>
      <c r="B711" s="3" t="s">
        <v>4994</v>
      </c>
      <c r="C711" s="3" t="s">
        <v>1200</v>
      </c>
      <c r="D711" s="3" t="s">
        <v>1200</v>
      </c>
      <c r="E711" s="3" t="s">
        <v>4995</v>
      </c>
      <c r="F711" s="4" t="s">
        <v>1210</v>
      </c>
      <c r="G711" s="3" t="s">
        <v>4996</v>
      </c>
      <c r="H711" s="4">
        <f>IFERROR(VLOOKUP(ENDEREÇOS_oficial[[#This Row],[CIDADE]]&amp;ENDEREÇOS_oficial[[#This Row],[BAIRRO]],[1]Regionais!K:N,4,0),"-")</f>
        <v>1</v>
      </c>
      <c r="I711" s="4" t="str">
        <f>IFERROR(VLOOKUP(ENDEREÇOS_oficial[[#This Row],[CIDADE]]&amp;ENDEREÇOS_oficial[[#This Row],[BAIRRO]],[1]Regionais!K:O,5,0),"-")</f>
        <v>C</v>
      </c>
      <c r="J711" s="3" t="s">
        <v>20</v>
      </c>
      <c r="K711" s="3" t="s">
        <v>4997</v>
      </c>
      <c r="L711" s="3" t="s">
        <v>4998</v>
      </c>
      <c r="M711" s="4" t="s">
        <v>4999</v>
      </c>
    </row>
    <row r="712" spans="1:13" x14ac:dyDescent="0.25">
      <c r="A712" s="3">
        <v>9311</v>
      </c>
      <c r="B712" s="3" t="s">
        <v>5000</v>
      </c>
      <c r="C712" s="3" t="s">
        <v>1200</v>
      </c>
      <c r="D712" s="3" t="s">
        <v>1200</v>
      </c>
      <c r="E712" s="3" t="s">
        <v>5001</v>
      </c>
      <c r="F712" s="4" t="s">
        <v>4143</v>
      </c>
      <c r="G712" s="3" t="s">
        <v>2495</v>
      </c>
      <c r="H712" s="4" t="str">
        <f>IFERROR(VLOOKUP(ENDEREÇOS_oficial[[#This Row],[CIDADE]]&amp;ENDEREÇOS_oficial[[#This Row],[BAIRRO]],[1]Regionais!K:N,4,0),"-")</f>
        <v>-</v>
      </c>
      <c r="I712" s="4" t="str">
        <f>IFERROR(VLOOKUP(ENDEREÇOS_oficial[[#This Row],[CIDADE]]&amp;ENDEREÇOS_oficial[[#This Row],[BAIRRO]],[1]Regionais!K:O,5,0),"-")</f>
        <v>C</v>
      </c>
      <c r="J712" s="3" t="s">
        <v>188</v>
      </c>
      <c r="K712" s="3" t="s">
        <v>5002</v>
      </c>
      <c r="L712" s="3" t="s">
        <v>1163</v>
      </c>
      <c r="M712" s="4" t="s">
        <v>1164</v>
      </c>
    </row>
    <row r="713" spans="1:13" x14ac:dyDescent="0.25">
      <c r="A713" s="3">
        <v>9316</v>
      </c>
      <c r="B713" s="3" t="s">
        <v>1161</v>
      </c>
      <c r="C713" s="3" t="s">
        <v>645</v>
      </c>
      <c r="D713" s="3" t="s">
        <v>895</v>
      </c>
      <c r="E713" s="3" t="s">
        <v>5003</v>
      </c>
      <c r="F713" s="4" t="s">
        <v>5004</v>
      </c>
      <c r="G713" s="3" t="s">
        <v>289</v>
      </c>
      <c r="H713" s="4">
        <f>IFERROR(VLOOKUP(ENDEREÇOS_oficial[[#This Row],[CIDADE]]&amp;ENDEREÇOS_oficial[[#This Row],[BAIRRO]],[1]Regionais!K:N,4,0),"-")</f>
        <v>11</v>
      </c>
      <c r="I713" s="4" t="str">
        <f>IFERROR(VLOOKUP(ENDEREÇOS_oficial[[#This Row],[CIDADE]]&amp;ENDEREÇOS_oficial[[#This Row],[BAIRRO]],[1]Regionais!K:O,5,0),"-")</f>
        <v>C</v>
      </c>
      <c r="J713" s="3" t="s">
        <v>20</v>
      </c>
      <c r="K713" s="3" t="s">
        <v>1162</v>
      </c>
      <c r="L713" s="3" t="s">
        <v>5005</v>
      </c>
      <c r="M713" s="4" t="s">
        <v>5006</v>
      </c>
    </row>
    <row r="714" spans="1:13" x14ac:dyDescent="0.25">
      <c r="A714" s="3">
        <v>9317</v>
      </c>
      <c r="B714" s="3" t="s">
        <v>5007</v>
      </c>
      <c r="C714" s="3" t="s">
        <v>888</v>
      </c>
      <c r="D714" s="3" t="s">
        <v>2183</v>
      </c>
      <c r="E714" s="3" t="s">
        <v>5008</v>
      </c>
      <c r="F714" s="4" t="s">
        <v>5009</v>
      </c>
      <c r="G714" s="3" t="s">
        <v>522</v>
      </c>
      <c r="H714" s="4">
        <f>IFERROR(VLOOKUP(ENDEREÇOS_oficial[[#This Row],[CIDADE]]&amp;ENDEREÇOS_oficial[[#This Row],[BAIRRO]],[1]Regionais!K:N,4,0),"-")</f>
        <v>5</v>
      </c>
      <c r="I714" s="4" t="str">
        <f>IFERROR(VLOOKUP(ENDEREÇOS_oficial[[#This Row],[CIDADE]]&amp;ENDEREÇOS_oficial[[#This Row],[BAIRRO]],[1]Regionais!K:O,5,0),"-")</f>
        <v>C</v>
      </c>
      <c r="J714" s="3" t="s">
        <v>20</v>
      </c>
      <c r="K714" s="3" t="s">
        <v>5010</v>
      </c>
      <c r="L714" s="3" t="s">
        <v>5011</v>
      </c>
      <c r="M714" s="4" t="s">
        <v>5012</v>
      </c>
    </row>
    <row r="715" spans="1:13" x14ac:dyDescent="0.25">
      <c r="A715" s="3">
        <v>9318</v>
      </c>
      <c r="B715" s="3" t="s">
        <v>903</v>
      </c>
      <c r="C715" s="3" t="s">
        <v>888</v>
      </c>
      <c r="D715" s="3" t="s">
        <v>889</v>
      </c>
      <c r="E715" s="3" t="s">
        <v>5013</v>
      </c>
      <c r="F715" s="4" t="s">
        <v>5014</v>
      </c>
      <c r="G715" s="3" t="s">
        <v>522</v>
      </c>
      <c r="H715" s="4">
        <f>IFERROR(VLOOKUP(ENDEREÇOS_oficial[[#This Row],[CIDADE]]&amp;ENDEREÇOS_oficial[[#This Row],[BAIRRO]],[1]Regionais!K:N,4,0),"-")</f>
        <v>5</v>
      </c>
      <c r="I715" s="4" t="str">
        <f>IFERROR(VLOOKUP(ENDEREÇOS_oficial[[#This Row],[CIDADE]]&amp;ENDEREÇOS_oficial[[#This Row],[BAIRRO]],[1]Regionais!K:O,5,0),"-")</f>
        <v>C</v>
      </c>
      <c r="J715" s="3" t="s">
        <v>20</v>
      </c>
      <c r="K715" s="3" t="s">
        <v>904</v>
      </c>
      <c r="L715" s="3" t="s">
        <v>5015</v>
      </c>
      <c r="M715" s="4" t="s">
        <v>5016</v>
      </c>
    </row>
    <row r="716" spans="1:13" x14ac:dyDescent="0.25">
      <c r="A716" s="3">
        <v>9319</v>
      </c>
      <c r="B716" s="3" t="s">
        <v>907</v>
      </c>
      <c r="C716" s="3" t="s">
        <v>645</v>
      </c>
      <c r="D716" s="3" t="s">
        <v>651</v>
      </c>
      <c r="E716" s="3" t="s">
        <v>5017</v>
      </c>
      <c r="F716" s="4" t="s">
        <v>5018</v>
      </c>
      <c r="G716" s="3" t="s">
        <v>517</v>
      </c>
      <c r="H716" s="4">
        <f>IFERROR(VLOOKUP(ENDEREÇOS_oficial[[#This Row],[CIDADE]]&amp;ENDEREÇOS_oficial[[#This Row],[BAIRRO]],[1]Regionais!K:N,4,0),"-")</f>
        <v>5</v>
      </c>
      <c r="I716" s="4" t="str">
        <f>IFERROR(VLOOKUP(ENDEREÇOS_oficial[[#This Row],[CIDADE]]&amp;ENDEREÇOS_oficial[[#This Row],[BAIRRO]],[1]Regionais!K:O,5,0),"-")</f>
        <v>C</v>
      </c>
      <c r="J716" s="3" t="s">
        <v>20</v>
      </c>
      <c r="K716" s="3" t="s">
        <v>908</v>
      </c>
      <c r="L716" s="3" t="s">
        <v>5019</v>
      </c>
      <c r="M716" s="4" t="s">
        <v>5020</v>
      </c>
    </row>
    <row r="717" spans="1:13" x14ac:dyDescent="0.25">
      <c r="A717" s="3">
        <v>9321</v>
      </c>
      <c r="B717" s="3" t="s">
        <v>5021</v>
      </c>
      <c r="C717" s="3" t="s">
        <v>1200</v>
      </c>
      <c r="D717" s="3" t="s">
        <v>1200</v>
      </c>
      <c r="E717" s="3" t="s">
        <v>5022</v>
      </c>
      <c r="F717" s="4" t="s">
        <v>5023</v>
      </c>
      <c r="G717" s="3" t="s">
        <v>567</v>
      </c>
      <c r="H717" s="4">
        <f>IFERROR(VLOOKUP(ENDEREÇOS_oficial[[#This Row],[CIDADE]]&amp;ENDEREÇOS_oficial[[#This Row],[BAIRRO]],[1]Regionais!K:N,4,0),"-")</f>
        <v>11</v>
      </c>
      <c r="I717" s="4" t="str">
        <f>IFERROR(VLOOKUP(ENDEREÇOS_oficial[[#This Row],[CIDADE]]&amp;ENDEREÇOS_oficial[[#This Row],[BAIRRO]],[1]Regionais!K:O,5,0),"-")</f>
        <v>C</v>
      </c>
      <c r="J717" s="3" t="s">
        <v>20</v>
      </c>
      <c r="K717" s="3" t="s">
        <v>5024</v>
      </c>
      <c r="L717" s="3" t="s">
        <v>5025</v>
      </c>
      <c r="M717" s="4" t="s">
        <v>5026</v>
      </c>
    </row>
    <row r="718" spans="1:13" x14ac:dyDescent="0.25">
      <c r="A718" s="3">
        <v>9322</v>
      </c>
      <c r="B718" s="3" t="s">
        <v>5027</v>
      </c>
      <c r="C718" s="3" t="s">
        <v>1200</v>
      </c>
      <c r="D718" s="3" t="s">
        <v>1200</v>
      </c>
      <c r="E718" s="3" t="s">
        <v>5028</v>
      </c>
      <c r="F718" s="4" t="s">
        <v>5029</v>
      </c>
      <c r="G718" s="3" t="s">
        <v>512</v>
      </c>
      <c r="H718" s="4">
        <f>IFERROR(VLOOKUP(ENDEREÇOS_oficial[[#This Row],[CIDADE]]&amp;ENDEREÇOS_oficial[[#This Row],[BAIRRO]],[1]Regionais!K:N,4,0),"-")</f>
        <v>11</v>
      </c>
      <c r="I718" s="4" t="str">
        <f>IFERROR(VLOOKUP(ENDEREÇOS_oficial[[#This Row],[CIDADE]]&amp;ENDEREÇOS_oficial[[#This Row],[BAIRRO]],[1]Regionais!K:O,5,0),"-")</f>
        <v>C</v>
      </c>
      <c r="J718" s="3" t="s">
        <v>20</v>
      </c>
      <c r="K718" s="3" t="s">
        <v>5030</v>
      </c>
      <c r="L718" s="3" t="s">
        <v>5031</v>
      </c>
      <c r="M718" s="4" t="s">
        <v>5032</v>
      </c>
    </row>
    <row r="719" spans="1:13" x14ac:dyDescent="0.25">
      <c r="A719" s="3">
        <v>9325</v>
      </c>
      <c r="B719" s="3" t="s">
        <v>5033</v>
      </c>
      <c r="C719" s="3" t="s">
        <v>1200</v>
      </c>
      <c r="D719" s="3" t="s">
        <v>1200</v>
      </c>
      <c r="E719" s="3" t="s">
        <v>5034</v>
      </c>
      <c r="F719" s="4" t="s">
        <v>5035</v>
      </c>
      <c r="G719" s="3" t="s">
        <v>939</v>
      </c>
      <c r="H719" s="4">
        <f>IFERROR(VLOOKUP(ENDEREÇOS_oficial[[#This Row],[CIDADE]]&amp;ENDEREÇOS_oficial[[#This Row],[BAIRRO]],[1]Regionais!K:N,4,0),"-")</f>
        <v>10</v>
      </c>
      <c r="I719" s="4" t="str">
        <f>IFERROR(VLOOKUP(ENDEREÇOS_oficial[[#This Row],[CIDADE]]&amp;ENDEREÇOS_oficial[[#This Row],[BAIRRO]],[1]Regionais!K:O,5,0),"-")</f>
        <v>C</v>
      </c>
      <c r="J719" s="3" t="s">
        <v>20</v>
      </c>
      <c r="K719" s="3" t="s">
        <v>5036</v>
      </c>
      <c r="L719" s="3" t="s">
        <v>5037</v>
      </c>
      <c r="M719" s="4" t="s">
        <v>5038</v>
      </c>
    </row>
    <row r="720" spans="1:13" x14ac:dyDescent="0.25">
      <c r="A720" s="3">
        <v>9326</v>
      </c>
      <c r="B720" s="3" t="s">
        <v>1027</v>
      </c>
      <c r="C720" s="3" t="s">
        <v>1299</v>
      </c>
      <c r="D720" s="3" t="s">
        <v>3157</v>
      </c>
      <c r="E720" s="3" t="s">
        <v>5039</v>
      </c>
      <c r="F720" s="4" t="s">
        <v>5040</v>
      </c>
      <c r="G720" s="3" t="s">
        <v>1029</v>
      </c>
      <c r="H720" s="4" t="str">
        <f>IFERROR(VLOOKUP(ENDEREÇOS_oficial[[#This Row],[CIDADE]]&amp;ENDEREÇOS_oficial[[#This Row],[BAIRRO]],[1]Regionais!K:N,4,0),"-")</f>
        <v>-</v>
      </c>
      <c r="I720" s="4" t="str">
        <f>IFERROR(VLOOKUP(ENDEREÇOS_oficial[[#This Row],[CIDADE]]&amp;ENDEREÇOS_oficial[[#This Row],[BAIRRO]],[1]Regionais!K:O,5,0),"-")</f>
        <v>C</v>
      </c>
      <c r="J720" s="3" t="s">
        <v>479</v>
      </c>
      <c r="K720" s="3" t="s">
        <v>1028</v>
      </c>
      <c r="L720" s="3" t="s">
        <v>5041</v>
      </c>
      <c r="M720" s="4" t="s">
        <v>5042</v>
      </c>
    </row>
    <row r="721" spans="1:13" x14ac:dyDescent="0.25">
      <c r="A721" s="3">
        <v>9331</v>
      </c>
      <c r="B721" s="3" t="s">
        <v>5043</v>
      </c>
      <c r="C721" s="3" t="s">
        <v>1299</v>
      </c>
      <c r="D721" s="3" t="s">
        <v>5043</v>
      </c>
      <c r="E721" s="3" t="s">
        <v>5044</v>
      </c>
      <c r="F721" s="4" t="s">
        <v>2417</v>
      </c>
      <c r="G721" s="3" t="s">
        <v>877</v>
      </c>
      <c r="H721" s="4">
        <f>IFERROR(VLOOKUP(ENDEREÇOS_oficial[[#This Row],[CIDADE]]&amp;ENDEREÇOS_oficial[[#This Row],[BAIRRO]],[1]Regionais!K:N,4,0),"-")</f>
        <v>8</v>
      </c>
      <c r="I721" s="4" t="str">
        <f>IFERROR(VLOOKUP(ENDEREÇOS_oficial[[#This Row],[CIDADE]]&amp;ENDEREÇOS_oficial[[#This Row],[BAIRRO]],[1]Regionais!K:O,5,0),"-")</f>
        <v>C</v>
      </c>
      <c r="J721" s="3" t="s">
        <v>20</v>
      </c>
      <c r="K721" s="3" t="s">
        <v>5045</v>
      </c>
      <c r="L721" s="3" t="s">
        <v>5046</v>
      </c>
      <c r="M721" s="4" t="s">
        <v>5047</v>
      </c>
    </row>
    <row r="722" spans="1:13" x14ac:dyDescent="0.25">
      <c r="A722" s="3">
        <v>9332</v>
      </c>
      <c r="B722" s="3" t="s">
        <v>5048</v>
      </c>
      <c r="C722" s="3" t="s">
        <v>1323</v>
      </c>
      <c r="D722" s="3" t="s">
        <v>1200</v>
      </c>
      <c r="E722" s="3" t="s">
        <v>5049</v>
      </c>
      <c r="F722" s="4" t="s">
        <v>5050</v>
      </c>
      <c r="G722" s="3" t="s">
        <v>2537</v>
      </c>
      <c r="H722" s="4" t="str">
        <f>IFERROR(VLOOKUP(ENDEREÇOS_oficial[[#This Row],[CIDADE]]&amp;ENDEREÇOS_oficial[[#This Row],[BAIRRO]],[1]Regionais!K:N,4,0),"-")</f>
        <v>-</v>
      </c>
      <c r="I722" s="4" t="str">
        <f>IFERROR(VLOOKUP(ENDEREÇOS_oficial[[#This Row],[CIDADE]]&amp;ENDEREÇOS_oficial[[#This Row],[BAIRRO]],[1]Regionais!K:O,5,0),"-")</f>
        <v>C</v>
      </c>
      <c r="J722" s="3" t="s">
        <v>479</v>
      </c>
      <c r="K722" s="3" t="s">
        <v>5051</v>
      </c>
      <c r="L722" s="3" t="s">
        <v>5052</v>
      </c>
      <c r="M722" s="4" t="s">
        <v>5053</v>
      </c>
    </row>
    <row r="723" spans="1:13" x14ac:dyDescent="0.25">
      <c r="A723" s="3">
        <v>9333</v>
      </c>
      <c r="B723" s="3" t="s">
        <v>5054</v>
      </c>
      <c r="C723" s="3" t="s">
        <v>1200</v>
      </c>
      <c r="D723" s="3" t="s">
        <v>1200</v>
      </c>
      <c r="E723" s="3" t="s">
        <v>5055</v>
      </c>
      <c r="F723" s="4" t="s">
        <v>2257</v>
      </c>
      <c r="G723" s="3" t="s">
        <v>982</v>
      </c>
      <c r="H723" s="4" t="str">
        <f>IFERROR(VLOOKUP(ENDEREÇOS_oficial[[#This Row],[CIDADE]]&amp;ENDEREÇOS_oficial[[#This Row],[BAIRRO]],[1]Regionais!K:N,4,0),"-")</f>
        <v>-</v>
      </c>
      <c r="I723" s="4" t="str">
        <f>IFERROR(VLOOKUP(ENDEREÇOS_oficial[[#This Row],[CIDADE]]&amp;ENDEREÇOS_oficial[[#This Row],[BAIRRO]],[1]Regionais!K:O,5,0),"-")</f>
        <v>C</v>
      </c>
      <c r="J723" s="3" t="s">
        <v>533</v>
      </c>
      <c r="K723" s="3" t="s">
        <v>5056</v>
      </c>
      <c r="L723" s="3" t="s">
        <v>5057</v>
      </c>
      <c r="M723" s="4" t="s">
        <v>5058</v>
      </c>
    </row>
    <row r="724" spans="1:13" x14ac:dyDescent="0.25">
      <c r="A724" s="3">
        <v>9334</v>
      </c>
      <c r="B724" s="3" t="s">
        <v>5059</v>
      </c>
      <c r="C724" s="3" t="s">
        <v>733</v>
      </c>
      <c r="D724" s="3" t="s">
        <v>5059</v>
      </c>
      <c r="E724" s="3" t="s">
        <v>5060</v>
      </c>
      <c r="F724" s="4" t="s">
        <v>3829</v>
      </c>
      <c r="G724" s="3" t="s">
        <v>1010</v>
      </c>
      <c r="H724" s="4" t="str">
        <f>IFERROR(VLOOKUP(ENDEREÇOS_oficial[[#This Row],[CIDADE]]&amp;ENDEREÇOS_oficial[[#This Row],[BAIRRO]],[1]Regionais!K:N,4,0),"-")</f>
        <v>-</v>
      </c>
      <c r="I724" s="4" t="str">
        <f>IFERROR(VLOOKUP(ENDEREÇOS_oficial[[#This Row],[CIDADE]]&amp;ENDEREÇOS_oficial[[#This Row],[BAIRRO]],[1]Regionais!K:O,5,0),"-")</f>
        <v>C</v>
      </c>
      <c r="J724" s="3" t="s">
        <v>479</v>
      </c>
      <c r="K724" s="3" t="s">
        <v>5061</v>
      </c>
      <c r="L724" s="3" t="s">
        <v>5062</v>
      </c>
      <c r="M724" s="4" t="s">
        <v>5063</v>
      </c>
    </row>
    <row r="725" spans="1:13" x14ac:dyDescent="0.25">
      <c r="A725" s="3">
        <v>9338</v>
      </c>
      <c r="B725" s="3" t="s">
        <v>5064</v>
      </c>
      <c r="C725" s="3" t="s">
        <v>645</v>
      </c>
      <c r="D725" s="3" t="s">
        <v>5065</v>
      </c>
      <c r="E725" s="3" t="s">
        <v>5066</v>
      </c>
      <c r="F725" s="4" t="s">
        <v>5067</v>
      </c>
      <c r="G725" s="3" t="s">
        <v>827</v>
      </c>
      <c r="H725" s="4">
        <f>IFERROR(VLOOKUP(ENDEREÇOS_oficial[[#This Row],[CIDADE]]&amp;ENDEREÇOS_oficial[[#This Row],[BAIRRO]],[1]Regionais!K:N,4,0),"-")</f>
        <v>9</v>
      </c>
      <c r="I725" s="4" t="str">
        <f>IFERROR(VLOOKUP(ENDEREÇOS_oficial[[#This Row],[CIDADE]]&amp;ENDEREÇOS_oficial[[#This Row],[BAIRRO]],[1]Regionais!K:O,5,0),"-")</f>
        <v>B</v>
      </c>
      <c r="J725" s="3" t="s">
        <v>20</v>
      </c>
      <c r="K725" s="3" t="s">
        <v>5068</v>
      </c>
      <c r="L725" s="3" t="s">
        <v>125</v>
      </c>
      <c r="M725" s="4" t="s">
        <v>126</v>
      </c>
    </row>
    <row r="726" spans="1:13" x14ac:dyDescent="0.25">
      <c r="A726" s="3">
        <v>9339</v>
      </c>
      <c r="B726" s="3" t="s">
        <v>122</v>
      </c>
      <c r="C726" s="3" t="s">
        <v>37</v>
      </c>
      <c r="D726" s="3" t="s">
        <v>1200</v>
      </c>
      <c r="E726" s="3" t="s">
        <v>5069</v>
      </c>
      <c r="F726" s="4" t="s">
        <v>5070</v>
      </c>
      <c r="G726" s="3" t="s">
        <v>124</v>
      </c>
      <c r="H726" s="4">
        <f>IFERROR(VLOOKUP(ENDEREÇOS_oficial[[#This Row],[CIDADE]]&amp;ENDEREÇOS_oficial[[#This Row],[BAIRRO]],[1]Regionais!K:N,4,0),"-")</f>
        <v>1</v>
      </c>
      <c r="I726" s="4" t="str">
        <f>IFERROR(VLOOKUP(ENDEREÇOS_oficial[[#This Row],[CIDADE]]&amp;ENDEREÇOS_oficial[[#This Row],[BAIRRO]],[1]Regionais!K:O,5,0),"-")</f>
        <v>C</v>
      </c>
      <c r="J726" s="3" t="s">
        <v>20</v>
      </c>
      <c r="K726" s="3" t="s">
        <v>5071</v>
      </c>
      <c r="L726" s="3" t="s">
        <v>88</v>
      </c>
      <c r="M726" s="4" t="s">
        <v>89</v>
      </c>
    </row>
    <row r="727" spans="1:13" x14ac:dyDescent="0.25">
      <c r="A727" s="3">
        <v>9340</v>
      </c>
      <c r="B727" s="3" t="s">
        <v>86</v>
      </c>
      <c r="C727" s="3" t="s">
        <v>37</v>
      </c>
      <c r="D727" s="3" t="s">
        <v>1200</v>
      </c>
      <c r="E727" s="3" t="s">
        <v>2108</v>
      </c>
      <c r="F727" s="4" t="s">
        <v>5072</v>
      </c>
      <c r="G727" s="3" t="s">
        <v>52</v>
      </c>
      <c r="H727" s="4">
        <f>IFERROR(VLOOKUP(ENDEREÇOS_oficial[[#This Row],[CIDADE]]&amp;ENDEREÇOS_oficial[[#This Row],[BAIRRO]],[1]Regionais!K:N,4,0),"-")</f>
        <v>2</v>
      </c>
      <c r="I727" s="4" t="str">
        <f>IFERROR(VLOOKUP(ENDEREÇOS_oficial[[#This Row],[CIDADE]]&amp;ENDEREÇOS_oficial[[#This Row],[BAIRRO]],[1]Regionais!K:O,5,0),"-")</f>
        <v>A</v>
      </c>
      <c r="J727" s="3" t="s">
        <v>20</v>
      </c>
      <c r="K727" s="3" t="s">
        <v>5073</v>
      </c>
      <c r="L727" s="3" t="s">
        <v>1052</v>
      </c>
      <c r="M727" s="4" t="s">
        <v>1053</v>
      </c>
    </row>
    <row r="728" spans="1:13" x14ac:dyDescent="0.25">
      <c r="A728" s="3">
        <v>9341</v>
      </c>
      <c r="B728" s="3" t="s">
        <v>1049</v>
      </c>
      <c r="C728" s="3" t="s">
        <v>37</v>
      </c>
      <c r="D728" s="3" t="s">
        <v>1200</v>
      </c>
      <c r="E728" s="3" t="s">
        <v>5074</v>
      </c>
      <c r="F728" s="4" t="s">
        <v>3217</v>
      </c>
      <c r="G728" s="3" t="s">
        <v>1051</v>
      </c>
      <c r="H728" s="4">
        <f>IFERROR(VLOOKUP(ENDEREÇOS_oficial[[#This Row],[CIDADE]]&amp;ENDEREÇOS_oficial[[#This Row],[BAIRRO]],[1]Regionais!K:N,4,0),"-")</f>
        <v>4</v>
      </c>
      <c r="I728" s="4" t="str">
        <f>IFERROR(VLOOKUP(ENDEREÇOS_oficial[[#This Row],[CIDADE]]&amp;ENDEREÇOS_oficial[[#This Row],[BAIRRO]],[1]Regionais!K:O,5,0),"-")</f>
        <v>B</v>
      </c>
      <c r="J728" s="3" t="s">
        <v>20</v>
      </c>
      <c r="K728" s="3" t="s">
        <v>5075</v>
      </c>
      <c r="L728" s="3" t="s">
        <v>5076</v>
      </c>
      <c r="M728" s="4" t="s">
        <v>5077</v>
      </c>
    </row>
    <row r="729" spans="1:13" x14ac:dyDescent="0.25">
      <c r="A729" s="3">
        <v>9345</v>
      </c>
      <c r="B729" s="3" t="s">
        <v>268</v>
      </c>
      <c r="C729" s="3" t="s">
        <v>37</v>
      </c>
      <c r="D729" s="3" t="s">
        <v>1200</v>
      </c>
      <c r="E729" s="3" t="s">
        <v>1667</v>
      </c>
      <c r="F729" s="4" t="s">
        <v>5078</v>
      </c>
      <c r="G729" s="3" t="s">
        <v>262</v>
      </c>
      <c r="H729" s="4">
        <f>IFERROR(VLOOKUP(ENDEREÇOS_oficial[[#This Row],[CIDADE]]&amp;ENDEREÇOS_oficial[[#This Row],[BAIRRO]],[1]Regionais!K:N,4,0),"-")</f>
        <v>10</v>
      </c>
      <c r="I729" s="4" t="str">
        <f>IFERROR(VLOOKUP(ENDEREÇOS_oficial[[#This Row],[CIDADE]]&amp;ENDEREÇOS_oficial[[#This Row],[BAIRRO]],[1]Regionais!K:O,5,0),"-")</f>
        <v>C</v>
      </c>
      <c r="J729" s="3" t="s">
        <v>20</v>
      </c>
      <c r="K729" s="3" t="s">
        <v>5079</v>
      </c>
      <c r="L729" s="3" t="s">
        <v>384</v>
      </c>
      <c r="M729" s="4" t="s">
        <v>385</v>
      </c>
    </row>
    <row r="730" spans="1:13" x14ac:dyDescent="0.25">
      <c r="A730" s="3">
        <v>9346</v>
      </c>
      <c r="B730" s="3" t="s">
        <v>381</v>
      </c>
      <c r="C730" s="3" t="s">
        <v>37</v>
      </c>
      <c r="D730" s="3" t="s">
        <v>1200</v>
      </c>
      <c r="E730" s="3" t="s">
        <v>3405</v>
      </c>
      <c r="F730" s="4" t="s">
        <v>5080</v>
      </c>
      <c r="G730" s="3" t="s">
        <v>383</v>
      </c>
      <c r="H730" s="4">
        <f>IFERROR(VLOOKUP(ENDEREÇOS_oficial[[#This Row],[CIDADE]]&amp;ENDEREÇOS_oficial[[#This Row],[BAIRRO]],[1]Regionais!K:N,4,0),"-")</f>
        <v>7</v>
      </c>
      <c r="I730" s="4" t="str">
        <f>IFERROR(VLOOKUP(ENDEREÇOS_oficial[[#This Row],[CIDADE]]&amp;ENDEREÇOS_oficial[[#This Row],[BAIRRO]],[1]Regionais!K:O,5,0),"-")</f>
        <v>B</v>
      </c>
      <c r="J730" s="3" t="s">
        <v>20</v>
      </c>
      <c r="K730" s="3" t="s">
        <v>5081</v>
      </c>
      <c r="L730" s="3" t="s">
        <v>599</v>
      </c>
      <c r="M730" s="4" t="s">
        <v>600</v>
      </c>
    </row>
    <row r="731" spans="1:13" x14ac:dyDescent="0.25">
      <c r="A731" s="3">
        <v>9347</v>
      </c>
      <c r="B731" s="3" t="s">
        <v>595</v>
      </c>
      <c r="C731" s="3" t="s">
        <v>37</v>
      </c>
      <c r="D731" s="3" t="s">
        <v>1200</v>
      </c>
      <c r="E731" s="3" t="s">
        <v>5082</v>
      </c>
      <c r="F731" s="4" t="s">
        <v>5083</v>
      </c>
      <c r="G731" s="3" t="s">
        <v>597</v>
      </c>
      <c r="H731" s="4" t="str">
        <f>IFERROR(VLOOKUP(ENDEREÇOS_oficial[[#This Row],[CIDADE]]&amp;ENDEREÇOS_oficial[[#This Row],[BAIRRO]],[1]Regionais!K:N,4,0),"-")</f>
        <v>-</v>
      </c>
      <c r="I731" s="4" t="str">
        <f>IFERROR(VLOOKUP(ENDEREÇOS_oficial[[#This Row],[CIDADE]]&amp;ENDEREÇOS_oficial[[#This Row],[BAIRRO]],[1]Regionais!K:O,5,0),"-")</f>
        <v>A</v>
      </c>
      <c r="J731" s="3" t="s">
        <v>598</v>
      </c>
      <c r="K731" s="3" t="s">
        <v>5084</v>
      </c>
      <c r="L731" s="3" t="s">
        <v>5085</v>
      </c>
      <c r="M731" s="4" t="s">
        <v>5086</v>
      </c>
    </row>
    <row r="732" spans="1:13" x14ac:dyDescent="0.25">
      <c r="A732" s="3">
        <v>9349</v>
      </c>
      <c r="B732" s="3" t="s">
        <v>5087</v>
      </c>
      <c r="C732" s="3" t="s">
        <v>1200</v>
      </c>
      <c r="D732" s="3" t="s">
        <v>5087</v>
      </c>
      <c r="E732" s="3" t="s">
        <v>5088</v>
      </c>
      <c r="F732" s="4" t="s">
        <v>5089</v>
      </c>
      <c r="G732" s="3" t="s">
        <v>5090</v>
      </c>
      <c r="H732" s="4" t="str">
        <f>IFERROR(VLOOKUP(ENDEREÇOS_oficial[[#This Row],[CIDADE]]&amp;ENDEREÇOS_oficial[[#This Row],[BAIRRO]],[1]Regionais!K:N,4,0),"-")</f>
        <v>-</v>
      </c>
      <c r="I732" s="4" t="str">
        <f>IFERROR(VLOOKUP(ENDEREÇOS_oficial[[#This Row],[CIDADE]]&amp;ENDEREÇOS_oficial[[#This Row],[BAIRRO]],[1]Regionais!K:O,5,0),"-")</f>
        <v>-</v>
      </c>
      <c r="J732" s="3" t="s">
        <v>1204</v>
      </c>
      <c r="K732" s="3" t="s">
        <v>5091</v>
      </c>
      <c r="L732" s="3" t="s">
        <v>5092</v>
      </c>
      <c r="M732" s="4" t="s">
        <v>5093</v>
      </c>
    </row>
    <row r="733" spans="1:13" x14ac:dyDescent="0.25">
      <c r="A733" s="3">
        <v>9352</v>
      </c>
      <c r="B733" s="3" t="s">
        <v>5094</v>
      </c>
      <c r="C733" s="3" t="s">
        <v>1299</v>
      </c>
      <c r="D733" s="3" t="s">
        <v>779</v>
      </c>
      <c r="E733" s="3" t="s">
        <v>5095</v>
      </c>
      <c r="F733" s="4" t="s">
        <v>5096</v>
      </c>
      <c r="G733" s="3" t="s">
        <v>132</v>
      </c>
      <c r="H733" s="4" t="str">
        <f>IFERROR(VLOOKUP(ENDEREÇOS_oficial[[#This Row],[CIDADE]]&amp;ENDEREÇOS_oficial[[#This Row],[BAIRRO]],[1]Regionais!K:N,4,0),"-")</f>
        <v>-</v>
      </c>
      <c r="I733" s="4" t="str">
        <f>IFERROR(VLOOKUP(ENDEREÇOS_oficial[[#This Row],[CIDADE]]&amp;ENDEREÇOS_oficial[[#This Row],[BAIRRO]],[1]Regionais!K:O,5,0),"-")</f>
        <v>-</v>
      </c>
      <c r="J733" s="3" t="s">
        <v>1504</v>
      </c>
      <c r="K733" s="3" t="s">
        <v>5097</v>
      </c>
      <c r="L733" s="3" t="s">
        <v>5098</v>
      </c>
      <c r="M733" s="4" t="s">
        <v>5099</v>
      </c>
    </row>
    <row r="734" spans="1:13" x14ac:dyDescent="0.25">
      <c r="A734" s="3">
        <v>9354</v>
      </c>
      <c r="B734" s="3" t="s">
        <v>5100</v>
      </c>
      <c r="C734" s="3" t="s">
        <v>1200</v>
      </c>
      <c r="D734" s="3" t="s">
        <v>1200</v>
      </c>
      <c r="E734" s="3" t="s">
        <v>5101</v>
      </c>
      <c r="F734" s="4" t="s">
        <v>5102</v>
      </c>
      <c r="G734" s="3" t="s">
        <v>1422</v>
      </c>
      <c r="H734" s="4" t="str">
        <f>IFERROR(VLOOKUP(ENDEREÇOS_oficial[[#This Row],[CIDADE]]&amp;ENDEREÇOS_oficial[[#This Row],[BAIRRO]],[1]Regionais!K:N,4,0),"-")</f>
        <v>-</v>
      </c>
      <c r="I734" s="4" t="str">
        <f>IFERROR(VLOOKUP(ENDEREÇOS_oficial[[#This Row],[CIDADE]]&amp;ENDEREÇOS_oficial[[#This Row],[BAIRRO]],[1]Regionais!K:O,5,0),"-")</f>
        <v>-</v>
      </c>
      <c r="J734" s="3" t="s">
        <v>1423</v>
      </c>
      <c r="K734" s="3" t="s">
        <v>5103</v>
      </c>
      <c r="L734" s="3" t="s">
        <v>5104</v>
      </c>
      <c r="M734" s="4" t="s">
        <v>5105</v>
      </c>
    </row>
    <row r="735" spans="1:13" x14ac:dyDescent="0.25">
      <c r="A735" s="3">
        <v>9358</v>
      </c>
      <c r="B735" s="3" t="s">
        <v>5106</v>
      </c>
      <c r="C735" s="3" t="s">
        <v>1200</v>
      </c>
      <c r="D735" s="3" t="s">
        <v>1200</v>
      </c>
      <c r="E735" s="3" t="s">
        <v>5107</v>
      </c>
      <c r="F735" s="4" t="s">
        <v>1200</v>
      </c>
      <c r="G735" s="3" t="s">
        <v>5108</v>
      </c>
      <c r="H735" s="4" t="str">
        <f>IFERROR(VLOOKUP(ENDEREÇOS_oficial[[#This Row],[CIDADE]]&amp;ENDEREÇOS_oficial[[#This Row],[BAIRRO]],[1]Regionais!K:N,4,0),"-")</f>
        <v>-</v>
      </c>
      <c r="I735" s="4" t="str">
        <f>IFERROR(VLOOKUP(ENDEREÇOS_oficial[[#This Row],[CIDADE]]&amp;ENDEREÇOS_oficial[[#This Row],[BAIRRO]],[1]Regionais!K:O,5,0),"-")</f>
        <v>-</v>
      </c>
      <c r="J735" s="3" t="s">
        <v>1230</v>
      </c>
      <c r="K735" s="3" t="s">
        <v>5109</v>
      </c>
      <c r="L735" s="3" t="s">
        <v>5110</v>
      </c>
      <c r="M735" s="4" t="s">
        <v>5111</v>
      </c>
    </row>
    <row r="736" spans="1:13" x14ac:dyDescent="0.25">
      <c r="A736" s="3">
        <v>9361</v>
      </c>
      <c r="B736" s="3" t="s">
        <v>5112</v>
      </c>
      <c r="C736" s="3" t="s">
        <v>1200</v>
      </c>
      <c r="D736" s="3" t="s">
        <v>1200</v>
      </c>
      <c r="E736" s="3" t="s">
        <v>5113</v>
      </c>
      <c r="F736" s="4" t="s">
        <v>5114</v>
      </c>
      <c r="G736" s="3" t="s">
        <v>2126</v>
      </c>
      <c r="H736" s="4" t="str">
        <f>IFERROR(VLOOKUP(ENDEREÇOS_oficial[[#This Row],[CIDADE]]&amp;ENDEREÇOS_oficial[[#This Row],[BAIRRO]],[1]Regionais!K:N,4,0),"-")</f>
        <v>-</v>
      </c>
      <c r="I736" s="4" t="str">
        <f>IFERROR(VLOOKUP(ENDEREÇOS_oficial[[#This Row],[CIDADE]]&amp;ENDEREÇOS_oficial[[#This Row],[BAIRRO]],[1]Regionais!K:O,5,0),"-")</f>
        <v>-</v>
      </c>
      <c r="J736" s="3" t="s">
        <v>1346</v>
      </c>
      <c r="K736" s="3" t="s">
        <v>5115</v>
      </c>
      <c r="L736" s="3" t="s">
        <v>5116</v>
      </c>
      <c r="M736" s="4" t="s">
        <v>5117</v>
      </c>
    </row>
    <row r="737" spans="1:13" x14ac:dyDescent="0.25">
      <c r="A737" s="3">
        <v>9362</v>
      </c>
      <c r="B737" s="3" t="s">
        <v>5118</v>
      </c>
      <c r="C737" s="3" t="s">
        <v>1200</v>
      </c>
      <c r="D737" s="3" t="s">
        <v>1200</v>
      </c>
      <c r="E737" s="3" t="s">
        <v>5119</v>
      </c>
      <c r="F737" s="4" t="s">
        <v>5120</v>
      </c>
      <c r="G737" s="3" t="s">
        <v>5121</v>
      </c>
      <c r="H737" s="4" t="str">
        <f>IFERROR(VLOOKUP(ENDEREÇOS_oficial[[#This Row],[CIDADE]]&amp;ENDEREÇOS_oficial[[#This Row],[BAIRRO]],[1]Regionais!K:N,4,0),"-")</f>
        <v>-</v>
      </c>
      <c r="I737" s="4" t="str">
        <f>IFERROR(VLOOKUP(ENDEREÇOS_oficial[[#This Row],[CIDADE]]&amp;ENDEREÇOS_oficial[[#This Row],[BAIRRO]],[1]Regionais!K:O,5,0),"-")</f>
        <v>-</v>
      </c>
      <c r="J737" s="3" t="s">
        <v>1346</v>
      </c>
      <c r="K737" s="3" t="s">
        <v>5122</v>
      </c>
      <c r="L737" s="3" t="s">
        <v>5123</v>
      </c>
      <c r="M737" s="4" t="s">
        <v>5124</v>
      </c>
    </row>
    <row r="738" spans="1:13" x14ac:dyDescent="0.25">
      <c r="A738" s="3">
        <v>9363</v>
      </c>
      <c r="B738" s="3" t="s">
        <v>5125</v>
      </c>
      <c r="C738" s="3" t="s">
        <v>1200</v>
      </c>
      <c r="D738" s="3" t="s">
        <v>1200</v>
      </c>
      <c r="E738" s="3" t="s">
        <v>5126</v>
      </c>
      <c r="F738" s="4" t="s">
        <v>5127</v>
      </c>
      <c r="G738" s="3" t="s">
        <v>5128</v>
      </c>
      <c r="H738" s="4" t="str">
        <f>IFERROR(VLOOKUP(ENDEREÇOS_oficial[[#This Row],[CIDADE]]&amp;ENDEREÇOS_oficial[[#This Row],[BAIRRO]],[1]Regionais!K:N,4,0),"-")</f>
        <v>-</v>
      </c>
      <c r="I738" s="4" t="str">
        <f>IFERROR(VLOOKUP(ENDEREÇOS_oficial[[#This Row],[CIDADE]]&amp;ENDEREÇOS_oficial[[#This Row],[BAIRRO]],[1]Regionais!K:O,5,0),"-")</f>
        <v>-</v>
      </c>
      <c r="J738" s="3" t="s">
        <v>1346</v>
      </c>
      <c r="K738" s="3" t="s">
        <v>5129</v>
      </c>
      <c r="L738" s="3" t="s">
        <v>5130</v>
      </c>
      <c r="M738" s="4" t="s">
        <v>5131</v>
      </c>
    </row>
    <row r="739" spans="1:13" x14ac:dyDescent="0.25">
      <c r="A739" s="3">
        <v>9364</v>
      </c>
      <c r="B739" s="3" t="s">
        <v>5132</v>
      </c>
      <c r="C739" s="3" t="s">
        <v>456</v>
      </c>
      <c r="D739" s="3" t="s">
        <v>1200</v>
      </c>
      <c r="E739" s="3" t="s">
        <v>1353</v>
      </c>
      <c r="F739" s="4" t="s">
        <v>5133</v>
      </c>
      <c r="G739" s="3" t="s">
        <v>5134</v>
      </c>
      <c r="H739" s="4" t="str">
        <f>IFERROR(VLOOKUP(ENDEREÇOS_oficial[[#This Row],[CIDADE]]&amp;ENDEREÇOS_oficial[[#This Row],[BAIRRO]],[1]Regionais!K:N,4,0),"-")</f>
        <v>-</v>
      </c>
      <c r="I739" s="4" t="str">
        <f>IFERROR(VLOOKUP(ENDEREÇOS_oficial[[#This Row],[CIDADE]]&amp;ENDEREÇOS_oficial[[#This Row],[BAIRRO]],[1]Regionais!K:O,5,0),"-")</f>
        <v>-</v>
      </c>
      <c r="J739" s="3" t="s">
        <v>1346</v>
      </c>
      <c r="K739" s="3" t="s">
        <v>5135</v>
      </c>
      <c r="L739" s="3" t="s">
        <v>5136</v>
      </c>
      <c r="M739" s="4" t="s">
        <v>5137</v>
      </c>
    </row>
    <row r="740" spans="1:13" x14ac:dyDescent="0.25">
      <c r="A740" s="3">
        <v>9369</v>
      </c>
      <c r="B740" s="3" t="s">
        <v>5138</v>
      </c>
      <c r="C740" s="3" t="s">
        <v>1200</v>
      </c>
      <c r="D740" s="3" t="s">
        <v>1200</v>
      </c>
      <c r="E740" s="3" t="s">
        <v>2412</v>
      </c>
      <c r="F740" s="4" t="s">
        <v>5139</v>
      </c>
      <c r="G740" s="3" t="s">
        <v>132</v>
      </c>
      <c r="H740" s="4" t="str">
        <f>IFERROR(VLOOKUP(ENDEREÇOS_oficial[[#This Row],[CIDADE]]&amp;ENDEREÇOS_oficial[[#This Row],[BAIRRO]],[1]Regionais!K:N,4,0),"-")</f>
        <v>-</v>
      </c>
      <c r="I740" s="4" t="str">
        <f>IFERROR(VLOOKUP(ENDEREÇOS_oficial[[#This Row],[CIDADE]]&amp;ENDEREÇOS_oficial[[#This Row],[BAIRRO]],[1]Regionais!K:O,5,0),"-")</f>
        <v>-</v>
      </c>
      <c r="J740" s="3" t="s">
        <v>2245</v>
      </c>
      <c r="K740" s="3" t="s">
        <v>5140</v>
      </c>
      <c r="L740" s="3" t="s">
        <v>5141</v>
      </c>
      <c r="M740" s="4" t="s">
        <v>5142</v>
      </c>
    </row>
    <row r="741" spans="1:13" x14ac:dyDescent="0.25">
      <c r="A741" s="3">
        <v>9370</v>
      </c>
      <c r="B741" s="3" t="s">
        <v>5143</v>
      </c>
      <c r="C741" s="3" t="s">
        <v>1200</v>
      </c>
      <c r="D741" s="3" t="s">
        <v>1200</v>
      </c>
      <c r="E741" s="3" t="s">
        <v>2243</v>
      </c>
      <c r="F741" s="4" t="s">
        <v>5144</v>
      </c>
      <c r="G741" s="3" t="s">
        <v>132</v>
      </c>
      <c r="H741" s="4" t="str">
        <f>IFERROR(VLOOKUP(ENDEREÇOS_oficial[[#This Row],[CIDADE]]&amp;ENDEREÇOS_oficial[[#This Row],[BAIRRO]],[1]Regionais!K:N,4,0),"-")</f>
        <v>-</v>
      </c>
      <c r="I741" s="4" t="str">
        <f>IFERROR(VLOOKUP(ENDEREÇOS_oficial[[#This Row],[CIDADE]]&amp;ENDEREÇOS_oficial[[#This Row],[BAIRRO]],[1]Regionais!K:O,5,0),"-")</f>
        <v>-</v>
      </c>
      <c r="J741" s="3" t="s">
        <v>2245</v>
      </c>
      <c r="K741" s="3" t="s">
        <v>5145</v>
      </c>
      <c r="L741" s="3" t="s">
        <v>5146</v>
      </c>
      <c r="M741" s="4" t="s">
        <v>5147</v>
      </c>
    </row>
    <row r="742" spans="1:13" x14ac:dyDescent="0.25">
      <c r="A742" s="3">
        <v>9371</v>
      </c>
      <c r="B742" s="3" t="s">
        <v>5148</v>
      </c>
      <c r="C742" s="3" t="s">
        <v>733</v>
      </c>
      <c r="D742" s="3" t="s">
        <v>2564</v>
      </c>
      <c r="E742" s="3" t="s">
        <v>5149</v>
      </c>
      <c r="F742" s="4" t="s">
        <v>5150</v>
      </c>
      <c r="G742" s="3" t="s">
        <v>132</v>
      </c>
      <c r="H742" s="4" t="str">
        <f>IFERROR(VLOOKUP(ENDEREÇOS_oficial[[#This Row],[CIDADE]]&amp;ENDEREÇOS_oficial[[#This Row],[BAIRRO]],[1]Regionais!K:N,4,0),"-")</f>
        <v>-</v>
      </c>
      <c r="I742" s="4" t="str">
        <f>IFERROR(VLOOKUP(ENDEREÇOS_oficial[[#This Row],[CIDADE]]&amp;ENDEREÇOS_oficial[[#This Row],[BAIRRO]],[1]Regionais!K:O,5,0),"-")</f>
        <v>-</v>
      </c>
      <c r="J742" s="3" t="s">
        <v>2245</v>
      </c>
      <c r="K742" s="3" t="s">
        <v>5151</v>
      </c>
      <c r="L742" s="3" t="s">
        <v>5152</v>
      </c>
      <c r="M742" s="4" t="s">
        <v>5153</v>
      </c>
    </row>
    <row r="743" spans="1:13" x14ac:dyDescent="0.25">
      <c r="A743" s="3">
        <v>9372</v>
      </c>
      <c r="B743" s="3" t="s">
        <v>5154</v>
      </c>
      <c r="C743" s="3" t="s">
        <v>1200</v>
      </c>
      <c r="D743" s="3" t="s">
        <v>1200</v>
      </c>
      <c r="E743" s="3" t="s">
        <v>4620</v>
      </c>
      <c r="F743" s="4" t="s">
        <v>1540</v>
      </c>
      <c r="G743" s="3" t="s">
        <v>132</v>
      </c>
      <c r="H743" s="4" t="str">
        <f>IFERROR(VLOOKUP(ENDEREÇOS_oficial[[#This Row],[CIDADE]]&amp;ENDEREÇOS_oficial[[#This Row],[BAIRRO]],[1]Regionais!K:N,4,0),"-")</f>
        <v>-</v>
      </c>
      <c r="I743" s="4" t="str">
        <f>IFERROR(VLOOKUP(ENDEREÇOS_oficial[[#This Row],[CIDADE]]&amp;ENDEREÇOS_oficial[[#This Row],[BAIRRO]],[1]Regionais!K:O,5,0),"-")</f>
        <v>-</v>
      </c>
      <c r="J743" s="3" t="s">
        <v>2245</v>
      </c>
      <c r="K743" s="3" t="s">
        <v>5155</v>
      </c>
      <c r="L743" s="3" t="s">
        <v>5156</v>
      </c>
      <c r="M743" s="4" t="s">
        <v>5157</v>
      </c>
    </row>
    <row r="744" spans="1:13" x14ac:dyDescent="0.25">
      <c r="A744" s="3">
        <v>9378</v>
      </c>
      <c r="B744" s="3" t="s">
        <v>5158</v>
      </c>
      <c r="C744" s="3" t="s">
        <v>1200</v>
      </c>
      <c r="D744" s="3" t="s">
        <v>1200</v>
      </c>
      <c r="E744" s="3" t="s">
        <v>5159</v>
      </c>
      <c r="F744" s="4" t="s">
        <v>1228</v>
      </c>
      <c r="G744" s="3" t="s">
        <v>5160</v>
      </c>
      <c r="H744" s="4" t="str">
        <f>IFERROR(VLOOKUP(ENDEREÇOS_oficial[[#This Row],[CIDADE]]&amp;ENDEREÇOS_oficial[[#This Row],[BAIRRO]],[1]Regionais!K:N,4,0),"-")</f>
        <v>-</v>
      </c>
      <c r="I744" s="4" t="str">
        <f>IFERROR(VLOOKUP(ENDEREÇOS_oficial[[#This Row],[CIDADE]]&amp;ENDEREÇOS_oficial[[#This Row],[BAIRRO]],[1]Regionais!K:O,5,0),"-")</f>
        <v>-</v>
      </c>
      <c r="J744" s="3" t="s">
        <v>2432</v>
      </c>
      <c r="K744" s="3" t="s">
        <v>5161</v>
      </c>
      <c r="L744" s="3" t="s">
        <v>5162</v>
      </c>
      <c r="M744" s="4" t="s">
        <v>5163</v>
      </c>
    </row>
    <row r="745" spans="1:13" x14ac:dyDescent="0.25">
      <c r="A745" s="3">
        <v>9384</v>
      </c>
      <c r="B745" s="3" t="s">
        <v>5164</v>
      </c>
      <c r="C745" s="3" t="s">
        <v>1200</v>
      </c>
      <c r="D745" s="3" t="s">
        <v>2468</v>
      </c>
      <c r="E745" s="3" t="s">
        <v>5165</v>
      </c>
      <c r="F745" s="4" t="s">
        <v>3318</v>
      </c>
      <c r="G745" s="3" t="s">
        <v>132</v>
      </c>
      <c r="H745" s="4" t="str">
        <f>IFERROR(VLOOKUP(ENDEREÇOS_oficial[[#This Row],[CIDADE]]&amp;ENDEREÇOS_oficial[[#This Row],[BAIRRO]],[1]Regionais!K:N,4,0),"-")</f>
        <v>-</v>
      </c>
      <c r="I745" s="4" t="str">
        <f>IFERROR(VLOOKUP(ENDEREÇOS_oficial[[#This Row],[CIDADE]]&amp;ENDEREÇOS_oficial[[#This Row],[BAIRRO]],[1]Regionais!K:O,5,0),"-")</f>
        <v>-</v>
      </c>
      <c r="J745" s="3" t="s">
        <v>2806</v>
      </c>
      <c r="K745" s="3" t="s">
        <v>5166</v>
      </c>
      <c r="L745" s="3" t="s">
        <v>5167</v>
      </c>
      <c r="M745" s="4" t="s">
        <v>5168</v>
      </c>
    </row>
    <row r="746" spans="1:13" x14ac:dyDescent="0.25">
      <c r="A746" s="3">
        <v>9385</v>
      </c>
      <c r="B746" s="3" t="s">
        <v>5169</v>
      </c>
      <c r="C746" s="3" t="s">
        <v>1200</v>
      </c>
      <c r="D746" s="3" t="s">
        <v>1200</v>
      </c>
      <c r="E746" s="3" t="s">
        <v>2805</v>
      </c>
      <c r="F746" s="4" t="s">
        <v>5170</v>
      </c>
      <c r="G746" s="3" t="s">
        <v>132</v>
      </c>
      <c r="H746" s="4" t="str">
        <f>IFERROR(VLOOKUP(ENDEREÇOS_oficial[[#This Row],[CIDADE]]&amp;ENDEREÇOS_oficial[[#This Row],[BAIRRO]],[1]Regionais!K:N,4,0),"-")</f>
        <v>-</v>
      </c>
      <c r="I746" s="4" t="str">
        <f>IFERROR(VLOOKUP(ENDEREÇOS_oficial[[#This Row],[CIDADE]]&amp;ENDEREÇOS_oficial[[#This Row],[BAIRRO]],[1]Regionais!K:O,5,0),"-")</f>
        <v>-</v>
      </c>
      <c r="J746" s="3" t="s">
        <v>2806</v>
      </c>
      <c r="K746" s="3" t="s">
        <v>5171</v>
      </c>
      <c r="L746" s="3" t="s">
        <v>5172</v>
      </c>
      <c r="M746" s="4" t="s">
        <v>5173</v>
      </c>
    </row>
    <row r="747" spans="1:13" x14ac:dyDescent="0.25">
      <c r="A747" s="3">
        <v>9387</v>
      </c>
      <c r="B747" s="3" t="s">
        <v>5174</v>
      </c>
      <c r="C747" s="3" t="s">
        <v>1200</v>
      </c>
      <c r="D747" s="3" t="s">
        <v>2468</v>
      </c>
      <c r="E747" s="3" t="s">
        <v>5175</v>
      </c>
      <c r="F747" s="4" t="s">
        <v>1228</v>
      </c>
      <c r="G747" s="3" t="s">
        <v>5176</v>
      </c>
      <c r="H747" s="4" t="str">
        <f>IFERROR(VLOOKUP(ENDEREÇOS_oficial[[#This Row],[CIDADE]]&amp;ENDEREÇOS_oficial[[#This Row],[BAIRRO]],[1]Regionais!K:N,4,0),"-")</f>
        <v>-</v>
      </c>
      <c r="I747" s="4" t="str">
        <f>IFERROR(VLOOKUP(ENDEREÇOS_oficial[[#This Row],[CIDADE]]&amp;ENDEREÇOS_oficial[[#This Row],[BAIRRO]],[1]Regionais!K:O,5,0),"-")</f>
        <v>-</v>
      </c>
      <c r="J747" s="3" t="s">
        <v>2806</v>
      </c>
      <c r="K747" s="3" t="s">
        <v>5177</v>
      </c>
      <c r="L747" s="3" t="s">
        <v>5178</v>
      </c>
      <c r="M747" s="4" t="s">
        <v>5179</v>
      </c>
    </row>
    <row r="748" spans="1:13" x14ac:dyDescent="0.25">
      <c r="A748" s="3">
        <v>9391</v>
      </c>
      <c r="B748" s="3" t="s">
        <v>5180</v>
      </c>
      <c r="C748" s="3" t="s">
        <v>1200</v>
      </c>
      <c r="D748" s="3" t="s">
        <v>1200</v>
      </c>
      <c r="E748" s="3" t="s">
        <v>5181</v>
      </c>
      <c r="F748" s="4" t="s">
        <v>1673</v>
      </c>
      <c r="G748" s="3" t="s">
        <v>3111</v>
      </c>
      <c r="H748" s="4" t="str">
        <f>IFERROR(VLOOKUP(ENDEREÇOS_oficial[[#This Row],[CIDADE]]&amp;ENDEREÇOS_oficial[[#This Row],[BAIRRO]],[1]Regionais!K:N,4,0),"-")</f>
        <v>-</v>
      </c>
      <c r="I748" s="4" t="str">
        <f>IFERROR(VLOOKUP(ENDEREÇOS_oficial[[#This Row],[CIDADE]]&amp;ENDEREÇOS_oficial[[#This Row],[BAIRRO]],[1]Regionais!K:O,5,0),"-")</f>
        <v>-</v>
      </c>
      <c r="J748" s="3" t="s">
        <v>3091</v>
      </c>
      <c r="K748" s="3" t="s">
        <v>5182</v>
      </c>
      <c r="L748" s="3" t="s">
        <v>5183</v>
      </c>
      <c r="M748" s="4" t="s">
        <v>5184</v>
      </c>
    </row>
    <row r="749" spans="1:13" x14ac:dyDescent="0.25">
      <c r="A749" s="3">
        <v>9392</v>
      </c>
      <c r="B749" s="3" t="s">
        <v>5185</v>
      </c>
      <c r="C749" s="3" t="s">
        <v>1200</v>
      </c>
      <c r="D749" s="3" t="s">
        <v>1200</v>
      </c>
      <c r="E749" s="3" t="s">
        <v>5186</v>
      </c>
      <c r="F749" s="4" t="s">
        <v>1228</v>
      </c>
      <c r="G749" s="3" t="s">
        <v>132</v>
      </c>
      <c r="H749" s="4" t="str">
        <f>IFERROR(VLOOKUP(ENDEREÇOS_oficial[[#This Row],[CIDADE]]&amp;ENDEREÇOS_oficial[[#This Row],[BAIRRO]],[1]Regionais!K:N,4,0),"-")</f>
        <v>-</v>
      </c>
      <c r="I749" s="4" t="str">
        <f>IFERROR(VLOOKUP(ENDEREÇOS_oficial[[#This Row],[CIDADE]]&amp;ENDEREÇOS_oficial[[#This Row],[BAIRRO]],[1]Regionais!K:O,5,0),"-")</f>
        <v>-</v>
      </c>
      <c r="J749" s="3" t="s">
        <v>3091</v>
      </c>
      <c r="K749" s="3" t="s">
        <v>5187</v>
      </c>
      <c r="L749" s="3" t="s">
        <v>5188</v>
      </c>
      <c r="M749" s="4" t="s">
        <v>5189</v>
      </c>
    </row>
    <row r="750" spans="1:13" x14ac:dyDescent="0.25">
      <c r="A750" s="3">
        <v>9393</v>
      </c>
      <c r="B750" s="3" t="s">
        <v>5190</v>
      </c>
      <c r="C750" s="3" t="s">
        <v>456</v>
      </c>
      <c r="D750" s="3" t="s">
        <v>1200</v>
      </c>
      <c r="E750" s="3" t="s">
        <v>5191</v>
      </c>
      <c r="F750" s="4" t="s">
        <v>3217</v>
      </c>
      <c r="G750" s="3" t="s">
        <v>5192</v>
      </c>
      <c r="H750" s="4" t="str">
        <f>IFERROR(VLOOKUP(ENDEREÇOS_oficial[[#This Row],[CIDADE]]&amp;ENDEREÇOS_oficial[[#This Row],[BAIRRO]],[1]Regionais!K:N,4,0),"-")</f>
        <v>-</v>
      </c>
      <c r="I750" s="4" t="str">
        <f>IFERROR(VLOOKUP(ENDEREÇOS_oficial[[#This Row],[CIDADE]]&amp;ENDEREÇOS_oficial[[#This Row],[BAIRRO]],[1]Regionais!K:O,5,0),"-")</f>
        <v>-</v>
      </c>
      <c r="J750" s="3" t="s">
        <v>3039</v>
      </c>
      <c r="K750" s="3" t="s">
        <v>5193</v>
      </c>
      <c r="L750" s="3" t="s">
        <v>5194</v>
      </c>
      <c r="M750" s="4" t="s">
        <v>5195</v>
      </c>
    </row>
    <row r="751" spans="1:13" x14ac:dyDescent="0.25">
      <c r="A751" s="3">
        <v>9396</v>
      </c>
      <c r="B751" s="3" t="s">
        <v>5196</v>
      </c>
      <c r="C751" s="3" t="s">
        <v>1200</v>
      </c>
      <c r="D751" s="3" t="s">
        <v>1200</v>
      </c>
      <c r="E751" s="3" t="s">
        <v>5197</v>
      </c>
      <c r="F751" s="4" t="s">
        <v>1228</v>
      </c>
      <c r="G751" s="3" t="s">
        <v>1777</v>
      </c>
      <c r="H751" s="4" t="str">
        <f>IFERROR(VLOOKUP(ENDEREÇOS_oficial[[#This Row],[CIDADE]]&amp;ENDEREÇOS_oficial[[#This Row],[BAIRRO]],[1]Regionais!K:N,4,0),"-")</f>
        <v>-</v>
      </c>
      <c r="I751" s="4" t="str">
        <f>IFERROR(VLOOKUP(ENDEREÇOS_oficial[[#This Row],[CIDADE]]&amp;ENDEREÇOS_oficial[[#This Row],[BAIRRO]],[1]Regionais!K:O,5,0),"-")</f>
        <v>-</v>
      </c>
      <c r="J751" s="3" t="s">
        <v>1778</v>
      </c>
      <c r="K751" s="3" t="s">
        <v>5198</v>
      </c>
      <c r="L751" s="3" t="s">
        <v>5199</v>
      </c>
      <c r="M751" s="4" t="s">
        <v>5200</v>
      </c>
    </row>
    <row r="752" spans="1:13" x14ac:dyDescent="0.25">
      <c r="A752" s="3">
        <v>9397</v>
      </c>
      <c r="B752" s="3" t="s">
        <v>5201</v>
      </c>
      <c r="C752" s="3" t="s">
        <v>1200</v>
      </c>
      <c r="D752" s="3" t="s">
        <v>1200</v>
      </c>
      <c r="E752" s="3" t="s">
        <v>5202</v>
      </c>
      <c r="F752" s="4" t="s">
        <v>1228</v>
      </c>
      <c r="G752" s="3" t="s">
        <v>4150</v>
      </c>
      <c r="H752" s="4" t="str">
        <f>IFERROR(VLOOKUP(ENDEREÇOS_oficial[[#This Row],[CIDADE]]&amp;ENDEREÇOS_oficial[[#This Row],[BAIRRO]],[1]Regionais!K:N,4,0),"-")</f>
        <v>-</v>
      </c>
      <c r="I752" s="4" t="str">
        <f>IFERROR(VLOOKUP(ENDEREÇOS_oficial[[#This Row],[CIDADE]]&amp;ENDEREÇOS_oficial[[#This Row],[BAIRRO]],[1]Regionais!K:O,5,0),"-")</f>
        <v>-</v>
      </c>
      <c r="J752" s="3" t="s">
        <v>4151</v>
      </c>
      <c r="K752" s="3" t="s">
        <v>5203</v>
      </c>
      <c r="L752" s="3" t="s">
        <v>5204</v>
      </c>
      <c r="M752" s="4" t="s">
        <v>5205</v>
      </c>
    </row>
    <row r="753" spans="1:13" x14ac:dyDescent="0.25">
      <c r="A753" s="3">
        <v>9398</v>
      </c>
      <c r="B753" s="3" t="s">
        <v>5206</v>
      </c>
      <c r="C753" s="3" t="s">
        <v>1200</v>
      </c>
      <c r="D753" s="3" t="s">
        <v>1200</v>
      </c>
      <c r="E753" s="3" t="s">
        <v>5207</v>
      </c>
      <c r="F753" s="4" t="s">
        <v>5208</v>
      </c>
      <c r="G753" s="3" t="s">
        <v>4150</v>
      </c>
      <c r="H753" s="4" t="str">
        <f>IFERROR(VLOOKUP(ENDEREÇOS_oficial[[#This Row],[CIDADE]]&amp;ENDEREÇOS_oficial[[#This Row],[BAIRRO]],[1]Regionais!K:N,4,0),"-")</f>
        <v>-</v>
      </c>
      <c r="I753" s="4" t="str">
        <f>IFERROR(VLOOKUP(ENDEREÇOS_oficial[[#This Row],[CIDADE]]&amp;ENDEREÇOS_oficial[[#This Row],[BAIRRO]],[1]Regionais!K:O,5,0),"-")</f>
        <v>-</v>
      </c>
      <c r="J753" s="3" t="s">
        <v>4151</v>
      </c>
      <c r="K753" s="3" t="s">
        <v>5209</v>
      </c>
      <c r="L753" s="3" t="s">
        <v>5210</v>
      </c>
      <c r="M753" s="4" t="s">
        <v>5211</v>
      </c>
    </row>
    <row r="754" spans="1:13" x14ac:dyDescent="0.25">
      <c r="A754" s="3">
        <v>9399</v>
      </c>
      <c r="B754" s="3" t="s">
        <v>5212</v>
      </c>
      <c r="C754" s="3" t="s">
        <v>1323</v>
      </c>
      <c r="D754" s="3" t="s">
        <v>1200</v>
      </c>
      <c r="E754" s="3" t="s">
        <v>3499</v>
      </c>
      <c r="F754" s="4" t="s">
        <v>1228</v>
      </c>
      <c r="G754" s="3" t="s">
        <v>132</v>
      </c>
      <c r="H754" s="4" t="str">
        <f>IFERROR(VLOOKUP(ENDEREÇOS_oficial[[#This Row],[CIDADE]]&amp;ENDEREÇOS_oficial[[#This Row],[BAIRRO]],[1]Regionais!K:N,4,0),"-")</f>
        <v>-</v>
      </c>
      <c r="I754" s="4" t="str">
        <f>IFERROR(VLOOKUP(ENDEREÇOS_oficial[[#This Row],[CIDADE]]&amp;ENDEREÇOS_oficial[[#This Row],[BAIRRO]],[1]Regionais!K:O,5,0),"-")</f>
        <v>-</v>
      </c>
      <c r="J754" s="3" t="s">
        <v>3457</v>
      </c>
      <c r="K754" s="3" t="s">
        <v>3500</v>
      </c>
      <c r="L754" s="3" t="s">
        <v>5213</v>
      </c>
      <c r="M754" s="4" t="s">
        <v>5214</v>
      </c>
    </row>
    <row r="755" spans="1:13" x14ac:dyDescent="0.25">
      <c r="A755" s="3">
        <v>9401</v>
      </c>
      <c r="B755" s="3" t="s">
        <v>5215</v>
      </c>
      <c r="C755" s="3" t="s">
        <v>456</v>
      </c>
      <c r="D755" s="3" t="s">
        <v>1200</v>
      </c>
      <c r="E755" s="3" t="s">
        <v>5216</v>
      </c>
      <c r="F755" s="4" t="s">
        <v>5217</v>
      </c>
      <c r="G755" s="3" t="s">
        <v>5218</v>
      </c>
      <c r="H755" s="4" t="str">
        <f>IFERROR(VLOOKUP(ENDEREÇOS_oficial[[#This Row],[CIDADE]]&amp;ENDEREÇOS_oficial[[#This Row],[BAIRRO]],[1]Regionais!K:N,4,0),"-")</f>
        <v>-</v>
      </c>
      <c r="I755" s="4" t="str">
        <f>IFERROR(VLOOKUP(ENDEREÇOS_oficial[[#This Row],[CIDADE]]&amp;ENDEREÇOS_oficial[[#This Row],[BAIRRO]],[1]Regionais!K:O,5,0),"-")</f>
        <v>-</v>
      </c>
      <c r="J755" s="3" t="s">
        <v>3523</v>
      </c>
      <c r="K755" s="3" t="s">
        <v>5219</v>
      </c>
      <c r="L755" s="3" t="s">
        <v>5220</v>
      </c>
      <c r="M755" s="4" t="s">
        <v>5221</v>
      </c>
    </row>
    <row r="756" spans="1:13" x14ac:dyDescent="0.25">
      <c r="A756" s="3">
        <v>9402</v>
      </c>
      <c r="B756" s="3" t="s">
        <v>5222</v>
      </c>
      <c r="C756" s="3" t="s">
        <v>1200</v>
      </c>
      <c r="D756" s="3" t="s">
        <v>4707</v>
      </c>
      <c r="E756" s="3" t="s">
        <v>5223</v>
      </c>
      <c r="F756" s="4" t="s">
        <v>1502</v>
      </c>
      <c r="G756" s="3" t="s">
        <v>5218</v>
      </c>
      <c r="H756" s="4" t="str">
        <f>IFERROR(VLOOKUP(ENDEREÇOS_oficial[[#This Row],[CIDADE]]&amp;ENDEREÇOS_oficial[[#This Row],[BAIRRO]],[1]Regionais!K:N,4,0),"-")</f>
        <v>-</v>
      </c>
      <c r="I756" s="4" t="str">
        <f>IFERROR(VLOOKUP(ENDEREÇOS_oficial[[#This Row],[CIDADE]]&amp;ENDEREÇOS_oficial[[#This Row],[BAIRRO]],[1]Regionais!K:O,5,0),"-")</f>
        <v>-</v>
      </c>
      <c r="J756" s="3" t="s">
        <v>3523</v>
      </c>
      <c r="K756" s="3" t="s">
        <v>5224</v>
      </c>
      <c r="L756" s="3" t="s">
        <v>5225</v>
      </c>
      <c r="M756" s="4" t="s">
        <v>5226</v>
      </c>
    </row>
    <row r="757" spans="1:13" x14ac:dyDescent="0.25">
      <c r="A757" s="3">
        <v>9403</v>
      </c>
      <c r="B757" s="3" t="s">
        <v>5227</v>
      </c>
      <c r="C757" s="3" t="s">
        <v>1200</v>
      </c>
      <c r="D757" s="3" t="s">
        <v>1200</v>
      </c>
      <c r="E757" s="3" t="s">
        <v>5228</v>
      </c>
      <c r="F757" s="4" t="s">
        <v>1228</v>
      </c>
      <c r="G757" s="3" t="s">
        <v>2287</v>
      </c>
      <c r="H757" s="4" t="str">
        <f>IFERROR(VLOOKUP(ENDEREÇOS_oficial[[#This Row],[CIDADE]]&amp;ENDEREÇOS_oficial[[#This Row],[BAIRRO]],[1]Regionais!K:N,4,0),"-")</f>
        <v>-</v>
      </c>
      <c r="I757" s="4" t="str">
        <f>IFERROR(VLOOKUP(ENDEREÇOS_oficial[[#This Row],[CIDADE]]&amp;ENDEREÇOS_oficial[[#This Row],[BAIRRO]],[1]Regionais!K:O,5,0),"-")</f>
        <v>-</v>
      </c>
      <c r="J757" s="3" t="s">
        <v>3212</v>
      </c>
      <c r="K757" s="3" t="s">
        <v>5229</v>
      </c>
      <c r="L757" s="3" t="s">
        <v>5230</v>
      </c>
      <c r="M757" s="4" t="s">
        <v>5231</v>
      </c>
    </row>
    <row r="758" spans="1:13" x14ac:dyDescent="0.25">
      <c r="A758" s="3">
        <v>9404</v>
      </c>
      <c r="B758" s="3" t="s">
        <v>5232</v>
      </c>
      <c r="C758" s="3" t="s">
        <v>1200</v>
      </c>
      <c r="D758" s="3" t="s">
        <v>1200</v>
      </c>
      <c r="E758" s="3" t="s">
        <v>3553</v>
      </c>
      <c r="F758" s="4" t="s">
        <v>2987</v>
      </c>
      <c r="G758" s="3" t="s">
        <v>132</v>
      </c>
      <c r="H758" s="4" t="str">
        <f>IFERROR(VLOOKUP(ENDEREÇOS_oficial[[#This Row],[CIDADE]]&amp;ENDEREÇOS_oficial[[#This Row],[BAIRRO]],[1]Regionais!K:N,4,0),"-")</f>
        <v>-</v>
      </c>
      <c r="I758" s="4" t="str">
        <f>IFERROR(VLOOKUP(ENDEREÇOS_oficial[[#This Row],[CIDADE]]&amp;ENDEREÇOS_oficial[[#This Row],[BAIRRO]],[1]Regionais!K:O,5,0),"-")</f>
        <v>-</v>
      </c>
      <c r="J758" s="3" t="s">
        <v>3212</v>
      </c>
      <c r="K758" s="3" t="s">
        <v>5233</v>
      </c>
      <c r="L758" s="3" t="s">
        <v>5234</v>
      </c>
      <c r="M758" s="4" t="s">
        <v>5235</v>
      </c>
    </row>
    <row r="759" spans="1:13" x14ac:dyDescent="0.25">
      <c r="A759" s="3">
        <v>9409</v>
      </c>
      <c r="B759" s="3" t="s">
        <v>5236</v>
      </c>
      <c r="C759" s="3" t="s">
        <v>1200</v>
      </c>
      <c r="D759" s="3" t="s">
        <v>1917</v>
      </c>
      <c r="E759" s="3" t="s">
        <v>5237</v>
      </c>
      <c r="F759" s="4" t="s">
        <v>1228</v>
      </c>
      <c r="G759" s="3" t="s">
        <v>132</v>
      </c>
      <c r="H759" s="4" t="str">
        <f>IFERROR(VLOOKUP(ENDEREÇOS_oficial[[#This Row],[CIDADE]]&amp;ENDEREÇOS_oficial[[#This Row],[BAIRRO]],[1]Regionais!K:N,4,0),"-")</f>
        <v>-</v>
      </c>
      <c r="I759" s="4" t="str">
        <f>IFERROR(VLOOKUP(ENDEREÇOS_oficial[[#This Row],[CIDADE]]&amp;ENDEREÇOS_oficial[[#This Row],[BAIRRO]],[1]Regionais!K:O,5,0),"-")</f>
        <v>-</v>
      </c>
      <c r="J759" s="3" t="s">
        <v>1550</v>
      </c>
      <c r="K759" s="3" t="s">
        <v>5238</v>
      </c>
      <c r="L759" s="3" t="s">
        <v>5239</v>
      </c>
      <c r="M759" s="4" t="s">
        <v>5240</v>
      </c>
    </row>
    <row r="760" spans="1:13" x14ac:dyDescent="0.25">
      <c r="A760" s="3">
        <v>9414</v>
      </c>
      <c r="B760" s="3" t="s">
        <v>2361</v>
      </c>
      <c r="C760" s="3" t="s">
        <v>1200</v>
      </c>
      <c r="D760" s="3" t="s">
        <v>1200</v>
      </c>
      <c r="E760" s="3" t="s">
        <v>5241</v>
      </c>
      <c r="F760" s="4" t="s">
        <v>1228</v>
      </c>
      <c r="G760" s="3" t="s">
        <v>1595</v>
      </c>
      <c r="H760" s="4" t="str">
        <f>IFERROR(VLOOKUP(ENDEREÇOS_oficial[[#This Row],[CIDADE]]&amp;ENDEREÇOS_oficial[[#This Row],[BAIRRO]],[1]Regionais!K:N,4,0),"-")</f>
        <v>-</v>
      </c>
      <c r="I760" s="4" t="str">
        <f>IFERROR(VLOOKUP(ENDEREÇOS_oficial[[#This Row],[CIDADE]]&amp;ENDEREÇOS_oficial[[#This Row],[BAIRRO]],[1]Regionais!K:O,5,0),"-")</f>
        <v>-</v>
      </c>
      <c r="J760" s="3" t="s">
        <v>3494</v>
      </c>
      <c r="K760" s="3" t="s">
        <v>5242</v>
      </c>
      <c r="L760" s="3" t="s">
        <v>5243</v>
      </c>
      <c r="M760" s="4" t="s">
        <v>5244</v>
      </c>
    </row>
    <row r="761" spans="1:13" x14ac:dyDescent="0.25">
      <c r="A761" s="3">
        <v>9415</v>
      </c>
      <c r="B761" s="3" t="s">
        <v>5245</v>
      </c>
      <c r="C761" s="3" t="s">
        <v>1200</v>
      </c>
      <c r="D761" s="3" t="s">
        <v>1200</v>
      </c>
      <c r="E761" s="3" t="s">
        <v>5246</v>
      </c>
      <c r="F761" s="4" t="s">
        <v>1228</v>
      </c>
      <c r="G761" s="3" t="s">
        <v>1595</v>
      </c>
      <c r="H761" s="4" t="str">
        <f>IFERROR(VLOOKUP(ENDEREÇOS_oficial[[#This Row],[CIDADE]]&amp;ENDEREÇOS_oficial[[#This Row],[BAIRRO]],[1]Regionais!K:N,4,0),"-")</f>
        <v>-</v>
      </c>
      <c r="I761" s="4" t="str">
        <f>IFERROR(VLOOKUP(ENDEREÇOS_oficial[[#This Row],[CIDADE]]&amp;ENDEREÇOS_oficial[[#This Row],[BAIRRO]],[1]Regionais!K:O,5,0),"-")</f>
        <v>-</v>
      </c>
      <c r="J761" s="3" t="s">
        <v>3494</v>
      </c>
      <c r="K761" s="3" t="s">
        <v>5247</v>
      </c>
      <c r="L761" s="3" t="s">
        <v>5248</v>
      </c>
      <c r="M761" s="4" t="s">
        <v>5249</v>
      </c>
    </row>
    <row r="762" spans="1:13" x14ac:dyDescent="0.25">
      <c r="A762" s="3">
        <v>9417</v>
      </c>
      <c r="B762" s="3" t="s">
        <v>5250</v>
      </c>
      <c r="C762" s="3" t="s">
        <v>1200</v>
      </c>
      <c r="D762" s="3" t="s">
        <v>1200</v>
      </c>
      <c r="E762" s="3" t="s">
        <v>5251</v>
      </c>
      <c r="F762" s="4" t="s">
        <v>5252</v>
      </c>
      <c r="G762" s="3" t="s">
        <v>132</v>
      </c>
      <c r="H762" s="4" t="str">
        <f>IFERROR(VLOOKUP(ENDEREÇOS_oficial[[#This Row],[CIDADE]]&amp;ENDEREÇOS_oficial[[#This Row],[BAIRRO]],[1]Regionais!K:N,4,0),"-")</f>
        <v>-</v>
      </c>
      <c r="I762" s="4" t="str">
        <f>IFERROR(VLOOKUP(ENDEREÇOS_oficial[[#This Row],[CIDADE]]&amp;ENDEREÇOS_oficial[[#This Row],[BAIRRO]],[1]Regionais!K:O,5,0),"-")</f>
        <v>-</v>
      </c>
      <c r="J762" s="3" t="s">
        <v>75</v>
      </c>
      <c r="K762" s="3" t="s">
        <v>5253</v>
      </c>
      <c r="L762" s="3" t="s">
        <v>5254</v>
      </c>
      <c r="M762" s="4" t="s">
        <v>5255</v>
      </c>
    </row>
    <row r="763" spans="1:13" x14ac:dyDescent="0.25">
      <c r="A763" s="3">
        <v>9418</v>
      </c>
      <c r="B763" s="3" t="s">
        <v>5256</v>
      </c>
      <c r="C763" s="3" t="s">
        <v>1200</v>
      </c>
      <c r="D763" s="3" t="s">
        <v>1200</v>
      </c>
      <c r="E763" s="3" t="s">
        <v>5257</v>
      </c>
      <c r="F763" s="4" t="s">
        <v>5258</v>
      </c>
      <c r="G763" s="3" t="s">
        <v>132</v>
      </c>
      <c r="H763" s="4" t="str">
        <f>IFERROR(VLOOKUP(ENDEREÇOS_oficial[[#This Row],[CIDADE]]&amp;ENDEREÇOS_oficial[[#This Row],[BAIRRO]],[1]Regionais!K:N,4,0),"-")</f>
        <v>-</v>
      </c>
      <c r="I763" s="4" t="str">
        <f>IFERROR(VLOOKUP(ENDEREÇOS_oficial[[#This Row],[CIDADE]]&amp;ENDEREÇOS_oficial[[#This Row],[BAIRRO]],[1]Regionais!K:O,5,0),"-")</f>
        <v>-</v>
      </c>
      <c r="J763" s="3" t="s">
        <v>3715</v>
      </c>
      <c r="K763" s="3" t="s">
        <v>5259</v>
      </c>
      <c r="L763" s="3" t="s">
        <v>5260</v>
      </c>
      <c r="M763" s="4" t="s">
        <v>5261</v>
      </c>
    </row>
    <row r="764" spans="1:13" x14ac:dyDescent="0.25">
      <c r="A764" s="3">
        <v>9419</v>
      </c>
      <c r="B764" s="3" t="s">
        <v>5262</v>
      </c>
      <c r="C764" s="3" t="s">
        <v>1299</v>
      </c>
      <c r="D764" s="3" t="s">
        <v>3297</v>
      </c>
      <c r="E764" s="3" t="s">
        <v>5263</v>
      </c>
      <c r="F764" s="4" t="s">
        <v>1651</v>
      </c>
      <c r="G764" s="3" t="s">
        <v>132</v>
      </c>
      <c r="H764" s="4" t="str">
        <f>IFERROR(VLOOKUP(ENDEREÇOS_oficial[[#This Row],[CIDADE]]&amp;ENDEREÇOS_oficial[[#This Row],[BAIRRO]],[1]Regionais!K:N,4,0),"-")</f>
        <v>-</v>
      </c>
      <c r="I764" s="4" t="str">
        <f>IFERROR(VLOOKUP(ENDEREÇOS_oficial[[#This Row],[CIDADE]]&amp;ENDEREÇOS_oficial[[#This Row],[BAIRRO]],[1]Regionais!K:O,5,0),"-")</f>
        <v>-</v>
      </c>
      <c r="J764" s="3" t="s">
        <v>3257</v>
      </c>
      <c r="K764" s="3" t="s">
        <v>5264</v>
      </c>
      <c r="L764" s="3" t="s">
        <v>5265</v>
      </c>
      <c r="M764" s="4" t="s">
        <v>5266</v>
      </c>
    </row>
    <row r="765" spans="1:13" x14ac:dyDescent="0.25">
      <c r="A765" s="3">
        <v>9420</v>
      </c>
      <c r="B765" s="3" t="s">
        <v>5267</v>
      </c>
      <c r="C765" s="3" t="s">
        <v>1323</v>
      </c>
      <c r="D765" s="3" t="s">
        <v>1200</v>
      </c>
      <c r="E765" s="3" t="s">
        <v>5268</v>
      </c>
      <c r="F765" s="4" t="s">
        <v>5269</v>
      </c>
      <c r="G765" s="3" t="s">
        <v>3256</v>
      </c>
      <c r="H765" s="4" t="str">
        <f>IFERROR(VLOOKUP(ENDEREÇOS_oficial[[#This Row],[CIDADE]]&amp;ENDEREÇOS_oficial[[#This Row],[BAIRRO]],[1]Regionais!K:N,4,0),"-")</f>
        <v>-</v>
      </c>
      <c r="I765" s="4" t="str">
        <f>IFERROR(VLOOKUP(ENDEREÇOS_oficial[[#This Row],[CIDADE]]&amp;ENDEREÇOS_oficial[[#This Row],[BAIRRO]],[1]Regionais!K:O,5,0),"-")</f>
        <v>-</v>
      </c>
      <c r="J765" s="3" t="s">
        <v>3257</v>
      </c>
      <c r="K765" s="3" t="s">
        <v>5270</v>
      </c>
      <c r="L765" s="3" t="s">
        <v>5271</v>
      </c>
      <c r="M765" s="4" t="s">
        <v>5272</v>
      </c>
    </row>
    <row r="766" spans="1:13" x14ac:dyDescent="0.25">
      <c r="A766" s="3">
        <v>9422</v>
      </c>
      <c r="B766" s="3" t="s">
        <v>5273</v>
      </c>
      <c r="C766" s="3" t="s">
        <v>1200</v>
      </c>
      <c r="D766" s="3" t="s">
        <v>3894</v>
      </c>
      <c r="E766" s="3" t="s">
        <v>5274</v>
      </c>
      <c r="F766" s="4" t="s">
        <v>4558</v>
      </c>
      <c r="G766" s="3" t="s">
        <v>491</v>
      </c>
      <c r="H766" s="4" t="str">
        <f>IFERROR(VLOOKUP(ENDEREÇOS_oficial[[#This Row],[CIDADE]]&amp;ENDEREÇOS_oficial[[#This Row],[BAIRRO]],[1]Regionais!K:N,4,0),"-")</f>
        <v>-</v>
      </c>
      <c r="I766" s="4" t="str">
        <f>IFERROR(VLOOKUP(ENDEREÇOS_oficial[[#This Row],[CIDADE]]&amp;ENDEREÇOS_oficial[[#This Row],[BAIRRO]],[1]Regionais!K:O,5,0),"-")</f>
        <v>-</v>
      </c>
      <c r="J766" s="3" t="s">
        <v>1362</v>
      </c>
      <c r="K766" s="3" t="s">
        <v>5275</v>
      </c>
      <c r="L766" s="3" t="s">
        <v>5276</v>
      </c>
      <c r="M766" s="4" t="s">
        <v>5277</v>
      </c>
    </row>
    <row r="767" spans="1:13" x14ac:dyDescent="0.25">
      <c r="A767" s="3">
        <v>9423</v>
      </c>
      <c r="B767" s="3" t="s">
        <v>5278</v>
      </c>
      <c r="C767" s="3" t="s">
        <v>1299</v>
      </c>
      <c r="D767" s="3" t="s">
        <v>5279</v>
      </c>
      <c r="E767" s="3" t="s">
        <v>5280</v>
      </c>
      <c r="F767" s="4" t="s">
        <v>5281</v>
      </c>
      <c r="G767" s="3" t="s">
        <v>4815</v>
      </c>
      <c r="H767" s="4" t="str">
        <f>IFERROR(VLOOKUP(ENDEREÇOS_oficial[[#This Row],[CIDADE]]&amp;ENDEREÇOS_oficial[[#This Row],[BAIRRO]],[1]Regionais!K:N,4,0),"-")</f>
        <v>-</v>
      </c>
      <c r="I767" s="4" t="str">
        <f>IFERROR(VLOOKUP(ENDEREÇOS_oficial[[#This Row],[CIDADE]]&amp;ENDEREÇOS_oficial[[#This Row],[BAIRRO]],[1]Regionais!K:O,5,0),"-")</f>
        <v>-</v>
      </c>
      <c r="J767" s="3" t="s">
        <v>1362</v>
      </c>
      <c r="K767" s="3" t="s">
        <v>5282</v>
      </c>
      <c r="L767" s="3" t="s">
        <v>5283</v>
      </c>
      <c r="M767" s="4" t="s">
        <v>5284</v>
      </c>
    </row>
    <row r="768" spans="1:13" x14ac:dyDescent="0.25">
      <c r="A768" s="3">
        <v>9424</v>
      </c>
      <c r="B768" s="3" t="s">
        <v>5285</v>
      </c>
      <c r="C768" s="3" t="s">
        <v>1200</v>
      </c>
      <c r="D768" s="3" t="s">
        <v>1200</v>
      </c>
      <c r="E768" s="3" t="s">
        <v>5286</v>
      </c>
      <c r="F768" s="4" t="s">
        <v>5287</v>
      </c>
      <c r="G768" s="3" t="s">
        <v>5288</v>
      </c>
      <c r="H768" s="4" t="str">
        <f>IFERROR(VLOOKUP(ENDEREÇOS_oficial[[#This Row],[CIDADE]]&amp;ENDEREÇOS_oficial[[#This Row],[BAIRRO]],[1]Regionais!K:N,4,0),"-")</f>
        <v>-</v>
      </c>
      <c r="I768" s="4" t="str">
        <f>IFERROR(VLOOKUP(ENDEREÇOS_oficial[[#This Row],[CIDADE]]&amp;ENDEREÇOS_oficial[[#This Row],[BAIRRO]],[1]Regionais!K:O,5,0),"-")</f>
        <v>-</v>
      </c>
      <c r="J768" s="3" t="s">
        <v>1362</v>
      </c>
      <c r="K768" s="3" t="s">
        <v>5289</v>
      </c>
      <c r="L768" s="3" t="s">
        <v>5290</v>
      </c>
      <c r="M768" s="4" t="s">
        <v>5291</v>
      </c>
    </row>
    <row r="769" spans="1:13" x14ac:dyDescent="0.25">
      <c r="A769" s="3">
        <v>9430</v>
      </c>
      <c r="B769" s="3" t="s">
        <v>5292</v>
      </c>
      <c r="C769" s="3" t="s">
        <v>1200</v>
      </c>
      <c r="D769" s="3" t="s">
        <v>1200</v>
      </c>
      <c r="E769" s="3" t="s">
        <v>1533</v>
      </c>
      <c r="F769" s="4" t="s">
        <v>5293</v>
      </c>
      <c r="G769" s="3" t="s">
        <v>132</v>
      </c>
      <c r="H769" s="4" t="str">
        <f>IFERROR(VLOOKUP(ENDEREÇOS_oficial[[#This Row],[CIDADE]]&amp;ENDEREÇOS_oficial[[#This Row],[BAIRRO]],[1]Regionais!K:N,4,0),"-")</f>
        <v>-</v>
      </c>
      <c r="I769" s="4" t="str">
        <f>IFERROR(VLOOKUP(ENDEREÇOS_oficial[[#This Row],[CIDADE]]&amp;ENDEREÇOS_oficial[[#This Row],[BAIRRO]],[1]Regionais!K:O,5,0),"-")</f>
        <v>-</v>
      </c>
      <c r="J769" s="3" t="s">
        <v>5294</v>
      </c>
      <c r="K769" s="3" t="s">
        <v>5295</v>
      </c>
      <c r="L769" s="3" t="s">
        <v>5296</v>
      </c>
      <c r="M769" s="4" t="s">
        <v>5297</v>
      </c>
    </row>
    <row r="770" spans="1:13" x14ac:dyDescent="0.25">
      <c r="A770" s="3">
        <v>9433</v>
      </c>
      <c r="B770" s="3" t="s">
        <v>2361</v>
      </c>
      <c r="C770" s="3" t="s">
        <v>1200</v>
      </c>
      <c r="D770" s="3" t="s">
        <v>1200</v>
      </c>
      <c r="E770" s="3" t="s">
        <v>5298</v>
      </c>
      <c r="F770" s="4" t="s">
        <v>5299</v>
      </c>
      <c r="G770" s="3" t="s">
        <v>132</v>
      </c>
      <c r="H770" s="4" t="str">
        <f>IFERROR(VLOOKUP(ENDEREÇOS_oficial[[#This Row],[CIDADE]]&amp;ENDEREÇOS_oficial[[#This Row],[BAIRRO]],[1]Regionais!K:N,4,0),"-")</f>
        <v>-</v>
      </c>
      <c r="I770" s="4" t="str">
        <f>IFERROR(VLOOKUP(ENDEREÇOS_oficial[[#This Row],[CIDADE]]&amp;ENDEREÇOS_oficial[[#This Row],[BAIRRO]],[1]Regionais!K:O,5,0),"-")</f>
        <v>-</v>
      </c>
      <c r="J770" s="3" t="s">
        <v>5300</v>
      </c>
      <c r="K770" s="3" t="s">
        <v>5301</v>
      </c>
      <c r="L770" s="3" t="s">
        <v>5302</v>
      </c>
      <c r="M770" s="4" t="s">
        <v>5303</v>
      </c>
    </row>
    <row r="771" spans="1:13" x14ac:dyDescent="0.25">
      <c r="A771" s="3">
        <v>9434</v>
      </c>
      <c r="B771" s="3" t="s">
        <v>5304</v>
      </c>
      <c r="C771" s="3" t="s">
        <v>1200</v>
      </c>
      <c r="D771" s="3" t="s">
        <v>1200</v>
      </c>
      <c r="E771" s="3" t="s">
        <v>5298</v>
      </c>
      <c r="F771" s="4" t="s">
        <v>5305</v>
      </c>
      <c r="G771" s="3" t="s">
        <v>132</v>
      </c>
      <c r="H771" s="4" t="str">
        <f>IFERROR(VLOOKUP(ENDEREÇOS_oficial[[#This Row],[CIDADE]]&amp;ENDEREÇOS_oficial[[#This Row],[BAIRRO]],[1]Regionais!K:N,4,0),"-")</f>
        <v>-</v>
      </c>
      <c r="I771" s="4" t="str">
        <f>IFERROR(VLOOKUP(ENDEREÇOS_oficial[[#This Row],[CIDADE]]&amp;ENDEREÇOS_oficial[[#This Row],[BAIRRO]],[1]Regionais!K:O,5,0),"-")</f>
        <v>-</v>
      </c>
      <c r="J771" s="3" t="s">
        <v>5300</v>
      </c>
      <c r="K771" s="3" t="s">
        <v>5306</v>
      </c>
      <c r="L771" s="3" t="s">
        <v>5307</v>
      </c>
      <c r="M771" s="4" t="s">
        <v>5308</v>
      </c>
    </row>
    <row r="772" spans="1:13" x14ac:dyDescent="0.25">
      <c r="A772" s="3">
        <v>9435</v>
      </c>
      <c r="B772" s="3" t="s">
        <v>5309</v>
      </c>
      <c r="C772" s="3" t="s">
        <v>1200</v>
      </c>
      <c r="D772" s="3" t="s">
        <v>1200</v>
      </c>
      <c r="E772" s="3" t="s">
        <v>5310</v>
      </c>
      <c r="F772" s="4" t="s">
        <v>5102</v>
      </c>
      <c r="G772" s="3" t="s">
        <v>132</v>
      </c>
      <c r="H772" s="4" t="str">
        <f>IFERROR(VLOOKUP(ENDEREÇOS_oficial[[#This Row],[CIDADE]]&amp;ENDEREÇOS_oficial[[#This Row],[BAIRRO]],[1]Regionais!K:N,4,0),"-")</f>
        <v>-</v>
      </c>
      <c r="I772" s="4" t="str">
        <f>IFERROR(VLOOKUP(ENDEREÇOS_oficial[[#This Row],[CIDADE]]&amp;ENDEREÇOS_oficial[[#This Row],[BAIRRO]],[1]Regionais!K:O,5,0),"-")</f>
        <v>-</v>
      </c>
      <c r="J772" s="3" t="s">
        <v>5300</v>
      </c>
      <c r="K772" s="3" t="s">
        <v>5311</v>
      </c>
      <c r="L772" s="3" t="s">
        <v>5312</v>
      </c>
      <c r="M772" s="4" t="s">
        <v>5313</v>
      </c>
    </row>
    <row r="773" spans="1:13" x14ac:dyDescent="0.25">
      <c r="A773" s="3">
        <v>9438</v>
      </c>
      <c r="B773" s="3" t="s">
        <v>5314</v>
      </c>
      <c r="C773" s="3" t="s">
        <v>1200</v>
      </c>
      <c r="D773" s="3" t="s">
        <v>1200</v>
      </c>
      <c r="E773" s="3" t="s">
        <v>5315</v>
      </c>
      <c r="F773" s="4" t="s">
        <v>5316</v>
      </c>
      <c r="G773" s="3" t="s">
        <v>5317</v>
      </c>
      <c r="H773" s="4" t="str">
        <f>IFERROR(VLOOKUP(ENDEREÇOS_oficial[[#This Row],[CIDADE]]&amp;ENDEREÇOS_oficial[[#This Row],[BAIRRO]],[1]Regionais!K:N,4,0),"-")</f>
        <v>-</v>
      </c>
      <c r="I773" s="4" t="str">
        <f>IFERROR(VLOOKUP(ENDEREÇOS_oficial[[#This Row],[CIDADE]]&amp;ENDEREÇOS_oficial[[#This Row],[BAIRRO]],[1]Regionais!K:O,5,0),"-")</f>
        <v>-</v>
      </c>
      <c r="J773" s="3" t="s">
        <v>5318</v>
      </c>
      <c r="K773" s="3" t="s">
        <v>5319</v>
      </c>
      <c r="L773" s="3" t="s">
        <v>5320</v>
      </c>
      <c r="M773" s="4" t="s">
        <v>5321</v>
      </c>
    </row>
    <row r="774" spans="1:13" x14ac:dyDescent="0.25">
      <c r="A774" s="3">
        <v>9440</v>
      </c>
      <c r="B774" s="3" t="s">
        <v>5322</v>
      </c>
      <c r="C774" s="3" t="s">
        <v>1200</v>
      </c>
      <c r="D774" s="3" t="s">
        <v>1200</v>
      </c>
      <c r="E774" s="3" t="s">
        <v>5323</v>
      </c>
      <c r="F774" s="4" t="s">
        <v>5324</v>
      </c>
      <c r="G774" s="3" t="s">
        <v>5317</v>
      </c>
      <c r="H774" s="4" t="str">
        <f>IFERROR(VLOOKUP(ENDEREÇOS_oficial[[#This Row],[CIDADE]]&amp;ENDEREÇOS_oficial[[#This Row],[BAIRRO]],[1]Regionais!K:N,4,0),"-")</f>
        <v>-</v>
      </c>
      <c r="I774" s="4" t="str">
        <f>IFERROR(VLOOKUP(ENDEREÇOS_oficial[[#This Row],[CIDADE]]&amp;ENDEREÇOS_oficial[[#This Row],[BAIRRO]],[1]Regionais!K:O,5,0),"-")</f>
        <v>-</v>
      </c>
      <c r="J774" s="3" t="s">
        <v>5318</v>
      </c>
      <c r="K774" s="3" t="s">
        <v>5325</v>
      </c>
      <c r="L774" s="3" t="s">
        <v>5326</v>
      </c>
      <c r="M774" s="4" t="s">
        <v>5327</v>
      </c>
    </row>
    <row r="775" spans="1:13" x14ac:dyDescent="0.25">
      <c r="A775" s="3">
        <v>9444</v>
      </c>
      <c r="B775" s="3" t="s">
        <v>5328</v>
      </c>
      <c r="C775" s="3" t="s">
        <v>1200</v>
      </c>
      <c r="D775" s="3" t="s">
        <v>5329</v>
      </c>
      <c r="E775" s="3" t="s">
        <v>5330</v>
      </c>
      <c r="F775" s="4" t="s">
        <v>3726</v>
      </c>
      <c r="G775" s="3" t="s">
        <v>132</v>
      </c>
      <c r="H775" s="4" t="str">
        <f>IFERROR(VLOOKUP(ENDEREÇOS_oficial[[#This Row],[CIDADE]]&amp;ENDEREÇOS_oficial[[#This Row],[BAIRRO]],[1]Regionais!K:N,4,0),"-")</f>
        <v>-</v>
      </c>
      <c r="I775" s="4" t="str">
        <f>IFERROR(VLOOKUP(ENDEREÇOS_oficial[[#This Row],[CIDADE]]&amp;ENDEREÇOS_oficial[[#This Row],[BAIRRO]],[1]Regionais!K:O,5,0),"-")</f>
        <v>-</v>
      </c>
      <c r="J775" s="3" t="s">
        <v>5331</v>
      </c>
      <c r="K775" s="3" t="s">
        <v>5332</v>
      </c>
      <c r="L775" s="3" t="s">
        <v>5333</v>
      </c>
      <c r="M775" s="4" t="s">
        <v>5334</v>
      </c>
    </row>
    <row r="776" spans="1:13" x14ac:dyDescent="0.25">
      <c r="A776" s="3">
        <v>9445</v>
      </c>
      <c r="B776" s="3" t="s">
        <v>5335</v>
      </c>
      <c r="C776" s="3" t="s">
        <v>1200</v>
      </c>
      <c r="D776" s="3" t="s">
        <v>5329</v>
      </c>
      <c r="E776" s="3" t="s">
        <v>5336</v>
      </c>
      <c r="F776" s="4" t="s">
        <v>5337</v>
      </c>
      <c r="G776" s="3" t="s">
        <v>132</v>
      </c>
      <c r="H776" s="4" t="str">
        <f>IFERROR(VLOOKUP(ENDEREÇOS_oficial[[#This Row],[CIDADE]]&amp;ENDEREÇOS_oficial[[#This Row],[BAIRRO]],[1]Regionais!K:N,4,0),"-")</f>
        <v>-</v>
      </c>
      <c r="I776" s="4" t="str">
        <f>IFERROR(VLOOKUP(ENDEREÇOS_oficial[[#This Row],[CIDADE]]&amp;ENDEREÇOS_oficial[[#This Row],[BAIRRO]],[1]Regionais!K:O,5,0),"-")</f>
        <v>-</v>
      </c>
      <c r="J776" s="3" t="s">
        <v>5331</v>
      </c>
      <c r="K776" s="3" t="s">
        <v>5338</v>
      </c>
      <c r="L776" s="3" t="s">
        <v>5339</v>
      </c>
      <c r="M776" s="4" t="s">
        <v>5340</v>
      </c>
    </row>
    <row r="777" spans="1:13" x14ac:dyDescent="0.25">
      <c r="A777" s="3">
        <v>9446</v>
      </c>
      <c r="B777" s="3" t="s">
        <v>5341</v>
      </c>
      <c r="C777" s="3" t="s">
        <v>1200</v>
      </c>
      <c r="D777" s="3" t="s">
        <v>5329</v>
      </c>
      <c r="E777" s="3" t="s">
        <v>5342</v>
      </c>
      <c r="F777" s="4" t="s">
        <v>5343</v>
      </c>
      <c r="G777" s="3" t="s">
        <v>5344</v>
      </c>
      <c r="H777" s="4" t="str">
        <f>IFERROR(VLOOKUP(ENDEREÇOS_oficial[[#This Row],[CIDADE]]&amp;ENDEREÇOS_oficial[[#This Row],[BAIRRO]],[1]Regionais!K:N,4,0),"-")</f>
        <v>-</v>
      </c>
      <c r="I777" s="4" t="str">
        <f>IFERROR(VLOOKUP(ENDEREÇOS_oficial[[#This Row],[CIDADE]]&amp;ENDEREÇOS_oficial[[#This Row],[BAIRRO]],[1]Regionais!K:O,5,0),"-")</f>
        <v>-</v>
      </c>
      <c r="J777" s="3" t="s">
        <v>5331</v>
      </c>
      <c r="K777" s="3" t="s">
        <v>5345</v>
      </c>
      <c r="L777" s="3" t="s">
        <v>5346</v>
      </c>
      <c r="M777" s="4" t="s">
        <v>5347</v>
      </c>
    </row>
    <row r="778" spans="1:13" x14ac:dyDescent="0.25">
      <c r="A778" s="3">
        <v>9447</v>
      </c>
      <c r="B778" s="3" t="s">
        <v>5348</v>
      </c>
      <c r="C778" s="3" t="s">
        <v>456</v>
      </c>
      <c r="D778" s="3" t="s">
        <v>1200</v>
      </c>
      <c r="E778" s="3" t="s">
        <v>5349</v>
      </c>
      <c r="F778" s="4" t="s">
        <v>1345</v>
      </c>
      <c r="G778" s="3" t="s">
        <v>5344</v>
      </c>
      <c r="H778" s="4" t="str">
        <f>IFERROR(VLOOKUP(ENDEREÇOS_oficial[[#This Row],[CIDADE]]&amp;ENDEREÇOS_oficial[[#This Row],[BAIRRO]],[1]Regionais!K:N,4,0),"-")</f>
        <v>-</v>
      </c>
      <c r="I778" s="4" t="str">
        <f>IFERROR(VLOOKUP(ENDEREÇOS_oficial[[#This Row],[CIDADE]]&amp;ENDEREÇOS_oficial[[#This Row],[BAIRRO]],[1]Regionais!K:O,5,0),"-")</f>
        <v>-</v>
      </c>
      <c r="J778" s="3" t="s">
        <v>5331</v>
      </c>
      <c r="K778" s="3" t="s">
        <v>5350</v>
      </c>
      <c r="L778" s="3" t="s">
        <v>5351</v>
      </c>
      <c r="M778" s="4" t="s">
        <v>5352</v>
      </c>
    </row>
    <row r="779" spans="1:13" x14ac:dyDescent="0.25">
      <c r="A779" s="3">
        <v>9448</v>
      </c>
      <c r="B779" s="3" t="s">
        <v>5353</v>
      </c>
      <c r="C779" s="3" t="s">
        <v>1200</v>
      </c>
      <c r="D779" s="3" t="s">
        <v>3894</v>
      </c>
      <c r="E779" s="3" t="s">
        <v>5354</v>
      </c>
      <c r="F779" s="4" t="s">
        <v>2050</v>
      </c>
      <c r="G779" s="3" t="s">
        <v>5355</v>
      </c>
      <c r="H779" s="4" t="str">
        <f>IFERROR(VLOOKUP(ENDEREÇOS_oficial[[#This Row],[CIDADE]]&amp;ENDEREÇOS_oficial[[#This Row],[BAIRRO]],[1]Regionais!K:N,4,0),"-")</f>
        <v>-</v>
      </c>
      <c r="I779" s="4" t="str">
        <f>IFERROR(VLOOKUP(ENDEREÇOS_oficial[[#This Row],[CIDADE]]&amp;ENDEREÇOS_oficial[[#This Row],[BAIRRO]],[1]Regionais!K:O,5,0),"-")</f>
        <v>-</v>
      </c>
      <c r="J779" s="3" t="s">
        <v>3269</v>
      </c>
      <c r="K779" s="3" t="s">
        <v>5356</v>
      </c>
      <c r="L779" s="3" t="s">
        <v>5357</v>
      </c>
      <c r="M779" s="4" t="s">
        <v>5358</v>
      </c>
    </row>
    <row r="780" spans="1:13" x14ac:dyDescent="0.25">
      <c r="A780" s="3">
        <v>9449</v>
      </c>
      <c r="B780" s="3" t="s">
        <v>5359</v>
      </c>
      <c r="C780" s="3" t="s">
        <v>1200</v>
      </c>
      <c r="D780" s="3" t="s">
        <v>1200</v>
      </c>
      <c r="E780" s="3" t="s">
        <v>5360</v>
      </c>
      <c r="F780" s="4" t="s">
        <v>5361</v>
      </c>
      <c r="G780" s="3" t="s">
        <v>132</v>
      </c>
      <c r="H780" s="4" t="str">
        <f>IFERROR(VLOOKUP(ENDEREÇOS_oficial[[#This Row],[CIDADE]]&amp;ENDEREÇOS_oficial[[#This Row],[BAIRRO]],[1]Regionais!K:N,4,0),"-")</f>
        <v>-</v>
      </c>
      <c r="I780" s="4" t="str">
        <f>IFERROR(VLOOKUP(ENDEREÇOS_oficial[[#This Row],[CIDADE]]&amp;ENDEREÇOS_oficial[[#This Row],[BAIRRO]],[1]Regionais!K:O,5,0),"-")</f>
        <v>-</v>
      </c>
      <c r="J780" s="3" t="s">
        <v>3269</v>
      </c>
      <c r="K780" s="3" t="s">
        <v>5362</v>
      </c>
      <c r="L780" s="3" t="s">
        <v>5363</v>
      </c>
      <c r="M780" s="4" t="s">
        <v>5364</v>
      </c>
    </row>
    <row r="781" spans="1:13" x14ac:dyDescent="0.25">
      <c r="A781" s="3">
        <v>9459</v>
      </c>
      <c r="B781" s="3" t="s">
        <v>5365</v>
      </c>
      <c r="C781" s="3" t="s">
        <v>1200</v>
      </c>
      <c r="D781" s="3" t="s">
        <v>5366</v>
      </c>
      <c r="E781" s="3" t="s">
        <v>5367</v>
      </c>
      <c r="F781" s="4" t="s">
        <v>1502</v>
      </c>
      <c r="G781" s="3" t="s">
        <v>132</v>
      </c>
      <c r="H781" s="4" t="str">
        <f>IFERROR(VLOOKUP(ENDEREÇOS_oficial[[#This Row],[CIDADE]]&amp;ENDEREÇOS_oficial[[#This Row],[BAIRRO]],[1]Regionais!K:N,4,0),"-")</f>
        <v>-</v>
      </c>
      <c r="I781" s="4" t="str">
        <f>IFERROR(VLOOKUP(ENDEREÇOS_oficial[[#This Row],[CIDADE]]&amp;ENDEREÇOS_oficial[[#This Row],[BAIRRO]],[1]Regionais!K:O,5,0),"-")</f>
        <v>-</v>
      </c>
      <c r="J781" s="3" t="s">
        <v>4910</v>
      </c>
      <c r="K781" s="3" t="s">
        <v>5368</v>
      </c>
      <c r="L781" s="3" t="s">
        <v>5369</v>
      </c>
      <c r="M781" s="4" t="s">
        <v>5370</v>
      </c>
    </row>
    <row r="782" spans="1:13" x14ac:dyDescent="0.25">
      <c r="A782" s="3">
        <v>9460</v>
      </c>
      <c r="B782" s="3" t="s">
        <v>5371</v>
      </c>
      <c r="C782" s="3" t="s">
        <v>1200</v>
      </c>
      <c r="D782" s="3" t="s">
        <v>5366</v>
      </c>
      <c r="E782" s="3" t="s">
        <v>1817</v>
      </c>
      <c r="F782" s="4" t="s">
        <v>5372</v>
      </c>
      <c r="G782" s="3" t="s">
        <v>132</v>
      </c>
      <c r="H782" s="4" t="str">
        <f>IFERROR(VLOOKUP(ENDEREÇOS_oficial[[#This Row],[CIDADE]]&amp;ENDEREÇOS_oficial[[#This Row],[BAIRRO]],[1]Regionais!K:N,4,0),"-")</f>
        <v>-</v>
      </c>
      <c r="I782" s="4" t="str">
        <f>IFERROR(VLOOKUP(ENDEREÇOS_oficial[[#This Row],[CIDADE]]&amp;ENDEREÇOS_oficial[[#This Row],[BAIRRO]],[1]Regionais!K:O,5,0),"-")</f>
        <v>-</v>
      </c>
      <c r="J782" s="3" t="s">
        <v>4910</v>
      </c>
      <c r="K782" s="3" t="s">
        <v>5373</v>
      </c>
      <c r="L782" s="3" t="s">
        <v>5374</v>
      </c>
      <c r="M782" s="4" t="s">
        <v>5375</v>
      </c>
    </row>
    <row r="783" spans="1:13" x14ac:dyDescent="0.25">
      <c r="A783" s="3">
        <v>9461</v>
      </c>
      <c r="B783" s="3" t="s">
        <v>5376</v>
      </c>
      <c r="C783" s="3" t="s">
        <v>1200</v>
      </c>
      <c r="D783" s="3" t="s">
        <v>3757</v>
      </c>
      <c r="E783" s="3" t="s">
        <v>5377</v>
      </c>
      <c r="F783" s="4" t="s">
        <v>5378</v>
      </c>
      <c r="G783" s="3" t="s">
        <v>132</v>
      </c>
      <c r="H783" s="4" t="str">
        <f>IFERROR(VLOOKUP(ENDEREÇOS_oficial[[#This Row],[CIDADE]]&amp;ENDEREÇOS_oficial[[#This Row],[BAIRRO]],[1]Regionais!K:N,4,0),"-")</f>
        <v>-</v>
      </c>
      <c r="I783" s="4" t="str">
        <f>IFERROR(VLOOKUP(ENDEREÇOS_oficial[[#This Row],[CIDADE]]&amp;ENDEREÇOS_oficial[[#This Row],[BAIRRO]],[1]Regionais!K:O,5,0),"-")</f>
        <v>-</v>
      </c>
      <c r="J783" s="3" t="s">
        <v>4910</v>
      </c>
      <c r="K783" s="3" t="s">
        <v>5379</v>
      </c>
      <c r="L783" s="3" t="s">
        <v>5380</v>
      </c>
      <c r="M783" s="4" t="s">
        <v>5381</v>
      </c>
    </row>
    <row r="784" spans="1:13" x14ac:dyDescent="0.25">
      <c r="A784" s="3">
        <v>9462</v>
      </c>
      <c r="B784" s="3" t="s">
        <v>5382</v>
      </c>
      <c r="C784" s="3" t="s">
        <v>1200</v>
      </c>
      <c r="D784" s="3" t="s">
        <v>5366</v>
      </c>
      <c r="E784" s="3" t="s">
        <v>5383</v>
      </c>
      <c r="F784" s="4" t="s">
        <v>5384</v>
      </c>
      <c r="G784" s="3" t="s">
        <v>132</v>
      </c>
      <c r="H784" s="4" t="str">
        <f>IFERROR(VLOOKUP(ENDEREÇOS_oficial[[#This Row],[CIDADE]]&amp;ENDEREÇOS_oficial[[#This Row],[BAIRRO]],[1]Regionais!K:N,4,0),"-")</f>
        <v>-</v>
      </c>
      <c r="I784" s="4" t="str">
        <f>IFERROR(VLOOKUP(ENDEREÇOS_oficial[[#This Row],[CIDADE]]&amp;ENDEREÇOS_oficial[[#This Row],[BAIRRO]],[1]Regionais!K:O,5,0),"-")</f>
        <v>-</v>
      </c>
      <c r="J784" s="3" t="s">
        <v>5385</v>
      </c>
      <c r="K784" s="3" t="s">
        <v>5386</v>
      </c>
      <c r="L784" s="3" t="s">
        <v>5387</v>
      </c>
      <c r="M784" s="4" t="s">
        <v>5388</v>
      </c>
    </row>
    <row r="785" spans="1:13" x14ac:dyDescent="0.25">
      <c r="A785" s="3">
        <v>9463</v>
      </c>
      <c r="B785" s="3" t="s">
        <v>5389</v>
      </c>
      <c r="C785" s="3" t="s">
        <v>1200</v>
      </c>
      <c r="D785" s="3" t="s">
        <v>5366</v>
      </c>
      <c r="E785" s="3" t="s">
        <v>5390</v>
      </c>
      <c r="F785" s="4" t="s">
        <v>5391</v>
      </c>
      <c r="G785" s="3" t="s">
        <v>132</v>
      </c>
      <c r="H785" s="4" t="str">
        <f>IFERROR(VLOOKUP(ENDEREÇOS_oficial[[#This Row],[CIDADE]]&amp;ENDEREÇOS_oficial[[#This Row],[BAIRRO]],[1]Regionais!K:N,4,0),"-")</f>
        <v>-</v>
      </c>
      <c r="I785" s="4" t="str">
        <f>IFERROR(VLOOKUP(ENDEREÇOS_oficial[[#This Row],[CIDADE]]&amp;ENDEREÇOS_oficial[[#This Row],[BAIRRO]],[1]Regionais!K:O,5,0),"-")</f>
        <v>-</v>
      </c>
      <c r="J785" s="3" t="s">
        <v>5385</v>
      </c>
      <c r="K785" s="3" t="s">
        <v>5392</v>
      </c>
      <c r="L785" s="3" t="s">
        <v>5393</v>
      </c>
      <c r="M785" s="4" t="s">
        <v>5394</v>
      </c>
    </row>
    <row r="786" spans="1:13" x14ac:dyDescent="0.25">
      <c r="A786" s="3">
        <v>9465</v>
      </c>
      <c r="B786" s="3" t="s">
        <v>5395</v>
      </c>
      <c r="C786" s="3" t="s">
        <v>1200</v>
      </c>
      <c r="D786" s="3" t="s">
        <v>5366</v>
      </c>
      <c r="E786" s="3" t="s">
        <v>5396</v>
      </c>
      <c r="F786" s="4" t="s">
        <v>5397</v>
      </c>
      <c r="G786" s="3" t="s">
        <v>132</v>
      </c>
      <c r="H786" s="4" t="str">
        <f>IFERROR(VLOOKUP(ENDEREÇOS_oficial[[#This Row],[CIDADE]]&amp;ENDEREÇOS_oficial[[#This Row],[BAIRRO]],[1]Regionais!K:N,4,0),"-")</f>
        <v>-</v>
      </c>
      <c r="I786" s="4" t="str">
        <f>IFERROR(VLOOKUP(ENDEREÇOS_oficial[[#This Row],[CIDADE]]&amp;ENDEREÇOS_oficial[[#This Row],[BAIRRO]],[1]Regionais!K:O,5,0),"-")</f>
        <v>-</v>
      </c>
      <c r="J786" s="3" t="s">
        <v>5385</v>
      </c>
      <c r="K786" s="3" t="s">
        <v>5398</v>
      </c>
      <c r="L786" s="3" t="s">
        <v>5399</v>
      </c>
      <c r="M786" s="4" t="s">
        <v>5400</v>
      </c>
    </row>
    <row r="787" spans="1:13" x14ac:dyDescent="0.25">
      <c r="A787" s="3">
        <v>9466</v>
      </c>
      <c r="B787" s="3" t="s">
        <v>5401</v>
      </c>
      <c r="C787" s="3" t="s">
        <v>1200</v>
      </c>
      <c r="D787" s="3" t="s">
        <v>5366</v>
      </c>
      <c r="E787" s="3" t="s">
        <v>5402</v>
      </c>
      <c r="F787" s="4" t="s">
        <v>5403</v>
      </c>
      <c r="G787" s="3" t="s">
        <v>5404</v>
      </c>
      <c r="H787" s="4" t="str">
        <f>IFERROR(VLOOKUP(ENDEREÇOS_oficial[[#This Row],[CIDADE]]&amp;ENDEREÇOS_oficial[[#This Row],[BAIRRO]],[1]Regionais!K:N,4,0),"-")</f>
        <v>-</v>
      </c>
      <c r="I787" s="4" t="str">
        <f>IFERROR(VLOOKUP(ENDEREÇOS_oficial[[#This Row],[CIDADE]]&amp;ENDEREÇOS_oficial[[#This Row],[BAIRRO]],[1]Regionais!K:O,5,0),"-")</f>
        <v>-</v>
      </c>
      <c r="J787" s="3" t="s">
        <v>4731</v>
      </c>
      <c r="K787" s="3" t="s">
        <v>5405</v>
      </c>
      <c r="L787" s="3" t="s">
        <v>5406</v>
      </c>
      <c r="M787" s="4" t="s">
        <v>5407</v>
      </c>
    </row>
    <row r="788" spans="1:13" x14ac:dyDescent="0.25">
      <c r="A788" s="3">
        <v>9467</v>
      </c>
      <c r="B788" s="3" t="s">
        <v>5408</v>
      </c>
      <c r="C788" s="3" t="s">
        <v>1200</v>
      </c>
      <c r="D788" s="3" t="s">
        <v>5366</v>
      </c>
      <c r="E788" s="3" t="s">
        <v>5409</v>
      </c>
      <c r="F788" s="4" t="s">
        <v>5410</v>
      </c>
      <c r="G788" s="3" t="s">
        <v>132</v>
      </c>
      <c r="H788" s="4" t="str">
        <f>IFERROR(VLOOKUP(ENDEREÇOS_oficial[[#This Row],[CIDADE]]&amp;ENDEREÇOS_oficial[[#This Row],[BAIRRO]],[1]Regionais!K:N,4,0),"-")</f>
        <v>-</v>
      </c>
      <c r="I788" s="4" t="str">
        <f>IFERROR(VLOOKUP(ENDEREÇOS_oficial[[#This Row],[CIDADE]]&amp;ENDEREÇOS_oficial[[#This Row],[BAIRRO]],[1]Regionais!K:O,5,0),"-")</f>
        <v>-</v>
      </c>
      <c r="J788" s="3" t="s">
        <v>4731</v>
      </c>
      <c r="K788" s="3" t="s">
        <v>5411</v>
      </c>
      <c r="L788" s="3" t="s">
        <v>5412</v>
      </c>
      <c r="M788" s="4" t="s">
        <v>5413</v>
      </c>
    </row>
    <row r="789" spans="1:13" x14ac:dyDescent="0.25">
      <c r="A789" s="3">
        <v>9468</v>
      </c>
      <c r="B789" s="3" t="s">
        <v>5414</v>
      </c>
      <c r="C789" s="3" t="s">
        <v>1200</v>
      </c>
      <c r="D789" s="3" t="s">
        <v>5366</v>
      </c>
      <c r="E789" s="3" t="s">
        <v>5415</v>
      </c>
      <c r="F789" s="4" t="s">
        <v>5416</v>
      </c>
      <c r="G789" s="3" t="s">
        <v>132</v>
      </c>
      <c r="H789" s="4" t="str">
        <f>IFERROR(VLOOKUP(ENDEREÇOS_oficial[[#This Row],[CIDADE]]&amp;ENDEREÇOS_oficial[[#This Row],[BAIRRO]],[1]Regionais!K:N,4,0),"-")</f>
        <v>-</v>
      </c>
      <c r="I789" s="4" t="str">
        <f>IFERROR(VLOOKUP(ENDEREÇOS_oficial[[#This Row],[CIDADE]]&amp;ENDEREÇOS_oficial[[#This Row],[BAIRRO]],[1]Regionais!K:O,5,0),"-")</f>
        <v>-</v>
      </c>
      <c r="J789" s="3" t="s">
        <v>4731</v>
      </c>
      <c r="K789" s="3" t="s">
        <v>5417</v>
      </c>
      <c r="L789" s="3" t="s">
        <v>5418</v>
      </c>
      <c r="M789" s="4" t="s">
        <v>5419</v>
      </c>
    </row>
    <row r="790" spans="1:13" x14ac:dyDescent="0.25">
      <c r="A790" s="3">
        <v>9469</v>
      </c>
      <c r="B790" s="3" t="s">
        <v>5420</v>
      </c>
      <c r="C790" s="3" t="s">
        <v>1200</v>
      </c>
      <c r="D790" s="3" t="s">
        <v>5366</v>
      </c>
      <c r="E790" s="3" t="s">
        <v>5421</v>
      </c>
      <c r="F790" s="4" t="s">
        <v>4366</v>
      </c>
      <c r="G790" s="3" t="s">
        <v>132</v>
      </c>
      <c r="H790" s="4" t="str">
        <f>IFERROR(VLOOKUP(ENDEREÇOS_oficial[[#This Row],[CIDADE]]&amp;ENDEREÇOS_oficial[[#This Row],[BAIRRO]],[1]Regionais!K:N,4,0),"-")</f>
        <v>-</v>
      </c>
      <c r="I790" s="4" t="str">
        <f>IFERROR(VLOOKUP(ENDEREÇOS_oficial[[#This Row],[CIDADE]]&amp;ENDEREÇOS_oficial[[#This Row],[BAIRRO]],[1]Regionais!K:O,5,0),"-")</f>
        <v>-</v>
      </c>
      <c r="J790" s="3" t="s">
        <v>4731</v>
      </c>
      <c r="K790" s="3" t="s">
        <v>5422</v>
      </c>
      <c r="L790" s="3" t="s">
        <v>5423</v>
      </c>
      <c r="M790" s="4" t="s">
        <v>5424</v>
      </c>
    </row>
    <row r="791" spans="1:13" x14ac:dyDescent="0.25">
      <c r="A791" s="3">
        <v>9470</v>
      </c>
      <c r="B791" s="3" t="s">
        <v>5425</v>
      </c>
      <c r="C791" s="3" t="s">
        <v>1200</v>
      </c>
      <c r="D791" s="3" t="s">
        <v>5366</v>
      </c>
      <c r="E791" s="3" t="s">
        <v>4730</v>
      </c>
      <c r="F791" s="4" t="s">
        <v>1228</v>
      </c>
      <c r="G791" s="3" t="s">
        <v>5404</v>
      </c>
      <c r="H791" s="4" t="str">
        <f>IFERROR(VLOOKUP(ENDEREÇOS_oficial[[#This Row],[CIDADE]]&amp;ENDEREÇOS_oficial[[#This Row],[BAIRRO]],[1]Regionais!K:N,4,0),"-")</f>
        <v>-</v>
      </c>
      <c r="I791" s="4" t="str">
        <f>IFERROR(VLOOKUP(ENDEREÇOS_oficial[[#This Row],[CIDADE]]&amp;ENDEREÇOS_oficial[[#This Row],[BAIRRO]],[1]Regionais!K:O,5,0),"-")</f>
        <v>-</v>
      </c>
      <c r="J791" s="3" t="s">
        <v>4731</v>
      </c>
      <c r="K791" s="3" t="s">
        <v>5426</v>
      </c>
      <c r="L791" s="3" t="s">
        <v>5427</v>
      </c>
      <c r="M791" s="4" t="s">
        <v>5428</v>
      </c>
    </row>
    <row r="792" spans="1:13" x14ac:dyDescent="0.25">
      <c r="A792" s="3">
        <v>9471</v>
      </c>
      <c r="B792" s="3" t="s">
        <v>5429</v>
      </c>
      <c r="C792" s="3" t="s">
        <v>1200</v>
      </c>
      <c r="D792" s="3" t="s">
        <v>5366</v>
      </c>
      <c r="E792" s="3" t="s">
        <v>4662</v>
      </c>
      <c r="F792" s="4" t="s">
        <v>5430</v>
      </c>
      <c r="G792" s="3" t="s">
        <v>132</v>
      </c>
      <c r="H792" s="4" t="str">
        <f>IFERROR(VLOOKUP(ENDEREÇOS_oficial[[#This Row],[CIDADE]]&amp;ENDEREÇOS_oficial[[#This Row],[BAIRRO]],[1]Regionais!K:N,4,0),"-")</f>
        <v>-</v>
      </c>
      <c r="I792" s="4" t="str">
        <f>IFERROR(VLOOKUP(ENDEREÇOS_oficial[[#This Row],[CIDADE]]&amp;ENDEREÇOS_oficial[[#This Row],[BAIRRO]],[1]Regionais!K:O,5,0),"-")</f>
        <v>-</v>
      </c>
      <c r="J792" s="3" t="s">
        <v>4253</v>
      </c>
      <c r="K792" s="3" t="s">
        <v>5431</v>
      </c>
      <c r="L792" s="3" t="s">
        <v>5432</v>
      </c>
      <c r="M792" s="4" t="s">
        <v>5433</v>
      </c>
    </row>
    <row r="793" spans="1:13" x14ac:dyDescent="0.25">
      <c r="A793" s="3">
        <v>9472</v>
      </c>
      <c r="B793" s="3" t="s">
        <v>5434</v>
      </c>
      <c r="C793" s="3" t="s">
        <v>1200</v>
      </c>
      <c r="D793" s="3" t="s">
        <v>5434</v>
      </c>
      <c r="E793" s="3" t="s">
        <v>5435</v>
      </c>
      <c r="F793" s="4" t="s">
        <v>3429</v>
      </c>
      <c r="G793" s="3" t="s">
        <v>132</v>
      </c>
      <c r="H793" s="4" t="str">
        <f>IFERROR(VLOOKUP(ENDEREÇOS_oficial[[#This Row],[CIDADE]]&amp;ENDEREÇOS_oficial[[#This Row],[BAIRRO]],[1]Regionais!K:N,4,0),"-")</f>
        <v>-</v>
      </c>
      <c r="I793" s="4" t="str">
        <f>IFERROR(VLOOKUP(ENDEREÇOS_oficial[[#This Row],[CIDADE]]&amp;ENDEREÇOS_oficial[[#This Row],[BAIRRO]],[1]Regionais!K:O,5,0),"-")</f>
        <v>-</v>
      </c>
      <c r="J793" s="3" t="s">
        <v>4674</v>
      </c>
      <c r="K793" s="3" t="s">
        <v>5436</v>
      </c>
      <c r="L793" s="3" t="s">
        <v>5437</v>
      </c>
      <c r="M793" s="4" t="s">
        <v>5438</v>
      </c>
    </row>
    <row r="794" spans="1:13" x14ac:dyDescent="0.25">
      <c r="A794" s="3">
        <v>9475</v>
      </c>
      <c r="B794" s="3" t="s">
        <v>5439</v>
      </c>
      <c r="C794" s="3" t="s">
        <v>1200</v>
      </c>
      <c r="D794" s="3" t="s">
        <v>1200</v>
      </c>
      <c r="E794" s="3" t="s">
        <v>5440</v>
      </c>
      <c r="F794" s="4" t="s">
        <v>5441</v>
      </c>
      <c r="G794" s="3" t="s">
        <v>5442</v>
      </c>
      <c r="H794" s="4" t="str">
        <f>IFERROR(VLOOKUP(ENDEREÇOS_oficial[[#This Row],[CIDADE]]&amp;ENDEREÇOS_oficial[[#This Row],[BAIRRO]],[1]Regionais!K:N,4,0),"-")</f>
        <v>-</v>
      </c>
      <c r="I794" s="4" t="str">
        <f>IFERROR(VLOOKUP(ENDEREÇOS_oficial[[#This Row],[CIDADE]]&amp;ENDEREÇOS_oficial[[#This Row],[BAIRRO]],[1]Regionais!K:O,5,0),"-")</f>
        <v>-</v>
      </c>
      <c r="J794" s="3" t="s">
        <v>4224</v>
      </c>
      <c r="K794" s="3" t="s">
        <v>5443</v>
      </c>
      <c r="L794" s="3" t="s">
        <v>5444</v>
      </c>
      <c r="M794" s="4" t="s">
        <v>5445</v>
      </c>
    </row>
    <row r="795" spans="1:13" x14ac:dyDescent="0.25">
      <c r="A795" s="3">
        <v>9476</v>
      </c>
      <c r="B795" s="3" t="s">
        <v>5446</v>
      </c>
      <c r="C795" s="3" t="s">
        <v>1200</v>
      </c>
      <c r="D795" s="3" t="s">
        <v>1200</v>
      </c>
      <c r="E795" s="3" t="s">
        <v>5447</v>
      </c>
      <c r="F795" s="4" t="s">
        <v>5448</v>
      </c>
      <c r="G795" s="3" t="s">
        <v>5449</v>
      </c>
      <c r="H795" s="4" t="str">
        <f>IFERROR(VLOOKUP(ENDEREÇOS_oficial[[#This Row],[CIDADE]]&amp;ENDEREÇOS_oficial[[#This Row],[BAIRRO]],[1]Regionais!K:N,4,0),"-")</f>
        <v>-</v>
      </c>
      <c r="I795" s="4" t="str">
        <f>IFERROR(VLOOKUP(ENDEREÇOS_oficial[[#This Row],[CIDADE]]&amp;ENDEREÇOS_oficial[[#This Row],[BAIRRO]],[1]Regionais!K:O,5,0),"-")</f>
        <v>-</v>
      </c>
      <c r="J795" s="3" t="s">
        <v>4224</v>
      </c>
      <c r="K795" s="3" t="s">
        <v>5450</v>
      </c>
      <c r="L795" s="3" t="s">
        <v>5451</v>
      </c>
      <c r="M795" s="4" t="s">
        <v>5452</v>
      </c>
    </row>
    <row r="796" spans="1:13" x14ac:dyDescent="0.25">
      <c r="A796" s="3">
        <v>9478</v>
      </c>
      <c r="B796" s="3" t="s">
        <v>5453</v>
      </c>
      <c r="C796" s="3" t="s">
        <v>1200</v>
      </c>
      <c r="D796" s="3" t="s">
        <v>5454</v>
      </c>
      <c r="E796" s="3" t="s">
        <v>5455</v>
      </c>
      <c r="F796" s="4" t="s">
        <v>3037</v>
      </c>
      <c r="G796" s="3" t="s">
        <v>5456</v>
      </c>
      <c r="H796" s="4" t="str">
        <f>IFERROR(VLOOKUP(ENDEREÇOS_oficial[[#This Row],[CIDADE]]&amp;ENDEREÇOS_oficial[[#This Row],[BAIRRO]],[1]Regionais!K:N,4,0),"-")</f>
        <v>-</v>
      </c>
      <c r="I796" s="4" t="str">
        <f>IFERROR(VLOOKUP(ENDEREÇOS_oficial[[#This Row],[CIDADE]]&amp;ENDEREÇOS_oficial[[#This Row],[BAIRRO]],[1]Regionais!K:O,5,0),"-")</f>
        <v>-</v>
      </c>
      <c r="J796" s="3" t="s">
        <v>4224</v>
      </c>
      <c r="K796" s="3" t="s">
        <v>5457</v>
      </c>
      <c r="L796" s="3" t="s">
        <v>5458</v>
      </c>
      <c r="M796" s="4" t="s">
        <v>5459</v>
      </c>
    </row>
    <row r="797" spans="1:13" x14ac:dyDescent="0.25">
      <c r="A797" s="3">
        <v>9479</v>
      </c>
      <c r="B797" s="3" t="s">
        <v>5460</v>
      </c>
      <c r="C797" s="3" t="s">
        <v>456</v>
      </c>
      <c r="D797" s="3" t="s">
        <v>1200</v>
      </c>
      <c r="E797" s="3" t="s">
        <v>5461</v>
      </c>
      <c r="F797" s="4" t="s">
        <v>1228</v>
      </c>
      <c r="G797" s="3" t="s">
        <v>5462</v>
      </c>
      <c r="H797" s="4" t="str">
        <f>IFERROR(VLOOKUP(ENDEREÇOS_oficial[[#This Row],[CIDADE]]&amp;ENDEREÇOS_oficial[[#This Row],[BAIRRO]],[1]Regionais!K:N,4,0),"-")</f>
        <v>-</v>
      </c>
      <c r="I797" s="4" t="str">
        <f>IFERROR(VLOOKUP(ENDEREÇOS_oficial[[#This Row],[CIDADE]]&amp;ENDEREÇOS_oficial[[#This Row],[BAIRRO]],[1]Regionais!K:O,5,0),"-")</f>
        <v>-</v>
      </c>
      <c r="J797" s="3" t="s">
        <v>3759</v>
      </c>
      <c r="K797" s="3" t="s">
        <v>5463</v>
      </c>
      <c r="L797" s="3" t="s">
        <v>5464</v>
      </c>
      <c r="M797" s="4" t="s">
        <v>5465</v>
      </c>
    </row>
    <row r="798" spans="1:13" x14ac:dyDescent="0.25">
      <c r="A798" s="3">
        <v>9481</v>
      </c>
      <c r="B798" s="3" t="s">
        <v>5466</v>
      </c>
      <c r="C798" s="3" t="s">
        <v>1200</v>
      </c>
      <c r="D798" s="3" t="s">
        <v>4221</v>
      </c>
      <c r="E798" s="3" t="s">
        <v>5467</v>
      </c>
      <c r="F798" s="4" t="s">
        <v>3152</v>
      </c>
      <c r="G798" s="3" t="s">
        <v>5468</v>
      </c>
      <c r="H798" s="4" t="str">
        <f>IFERROR(VLOOKUP(ENDEREÇOS_oficial[[#This Row],[CIDADE]]&amp;ENDEREÇOS_oficial[[#This Row],[BAIRRO]],[1]Regionais!K:N,4,0),"-")</f>
        <v>-</v>
      </c>
      <c r="I798" s="4" t="str">
        <f>IFERROR(VLOOKUP(ENDEREÇOS_oficial[[#This Row],[CIDADE]]&amp;ENDEREÇOS_oficial[[#This Row],[BAIRRO]],[1]Regionais!K:O,5,0),"-")</f>
        <v>-</v>
      </c>
      <c r="J798" s="3" t="s">
        <v>3759</v>
      </c>
      <c r="K798" s="3" t="s">
        <v>5469</v>
      </c>
      <c r="L798" s="3" t="s">
        <v>523</v>
      </c>
      <c r="M798" s="4" t="s">
        <v>524</v>
      </c>
    </row>
    <row r="799" spans="1:13" x14ac:dyDescent="0.25">
      <c r="A799" s="3">
        <v>9586</v>
      </c>
      <c r="B799" s="3" t="s">
        <v>520</v>
      </c>
      <c r="C799" s="3" t="s">
        <v>15</v>
      </c>
      <c r="D799" s="3" t="s">
        <v>1200</v>
      </c>
      <c r="E799" s="3" t="s">
        <v>1619</v>
      </c>
      <c r="F799" s="4" t="s">
        <v>2551</v>
      </c>
      <c r="G799" s="3" t="s">
        <v>522</v>
      </c>
      <c r="H799" s="4" t="str">
        <f>IFERROR(VLOOKUP(ENDEREÇOS_oficial[[#This Row],[CIDADE]]&amp;ENDEREÇOS_oficial[[#This Row],[BAIRRO]],[1]Regionais!K:N,4,0),"-")</f>
        <v>-</v>
      </c>
      <c r="I799" s="4" t="str">
        <f>IFERROR(VLOOKUP(ENDEREÇOS_oficial[[#This Row],[CIDADE]]&amp;ENDEREÇOS_oficial[[#This Row],[BAIRRO]],[1]Regionais!K:O,5,0),"-")</f>
        <v>-</v>
      </c>
      <c r="J799" s="3" t="s">
        <v>188</v>
      </c>
      <c r="K799" s="3" t="s">
        <v>5470</v>
      </c>
      <c r="L799" s="3" t="s">
        <v>5471</v>
      </c>
      <c r="M799" s="4" t="s">
        <v>5472</v>
      </c>
    </row>
    <row r="800" spans="1:13" x14ac:dyDescent="0.25">
      <c r="A800" s="3">
        <v>9587</v>
      </c>
      <c r="B800" s="3" t="s">
        <v>5473</v>
      </c>
      <c r="C800" s="3" t="s">
        <v>1200</v>
      </c>
      <c r="D800" s="3" t="s">
        <v>1200</v>
      </c>
      <c r="E800" s="3" t="s">
        <v>5474</v>
      </c>
      <c r="F800" s="4" t="s">
        <v>5475</v>
      </c>
      <c r="G800" s="3" t="s">
        <v>982</v>
      </c>
      <c r="H800" s="4" t="str">
        <f>IFERROR(VLOOKUP(ENDEREÇOS_oficial[[#This Row],[CIDADE]]&amp;ENDEREÇOS_oficial[[#This Row],[BAIRRO]],[1]Regionais!K:N,4,0),"-")</f>
        <v>-</v>
      </c>
      <c r="I800" s="4" t="str">
        <f>IFERROR(VLOOKUP(ENDEREÇOS_oficial[[#This Row],[CIDADE]]&amp;ENDEREÇOS_oficial[[#This Row],[BAIRRO]],[1]Regionais!K:O,5,0),"-")</f>
        <v>-</v>
      </c>
      <c r="J800" s="3" t="s">
        <v>1563</v>
      </c>
      <c r="K800" s="3" t="s">
        <v>5476</v>
      </c>
      <c r="L800" s="3" t="s">
        <v>5477</v>
      </c>
      <c r="M800" s="4" t="s">
        <v>5478</v>
      </c>
    </row>
    <row r="801" spans="1:13" x14ac:dyDescent="0.25">
      <c r="A801" s="3">
        <v>9590</v>
      </c>
      <c r="B801" s="3" t="s">
        <v>5479</v>
      </c>
      <c r="C801" s="3" t="s">
        <v>1200</v>
      </c>
      <c r="D801" s="3" t="s">
        <v>1200</v>
      </c>
      <c r="E801" s="3" t="s">
        <v>5480</v>
      </c>
      <c r="F801" s="4" t="s">
        <v>5481</v>
      </c>
      <c r="G801" s="3" t="s">
        <v>5355</v>
      </c>
      <c r="H801" s="4" t="str">
        <f>IFERROR(VLOOKUP(ENDEREÇOS_oficial[[#This Row],[CIDADE]]&amp;ENDEREÇOS_oficial[[#This Row],[BAIRRO]],[1]Regionais!K:N,4,0),"-")</f>
        <v>-</v>
      </c>
      <c r="I801" s="4" t="str">
        <f>IFERROR(VLOOKUP(ENDEREÇOS_oficial[[#This Row],[CIDADE]]&amp;ENDEREÇOS_oficial[[#This Row],[BAIRRO]],[1]Regionais!K:O,5,0),"-")</f>
        <v>-</v>
      </c>
      <c r="J801" s="3" t="s">
        <v>1362</v>
      </c>
      <c r="K801" s="3" t="s">
        <v>5482</v>
      </c>
      <c r="L801" s="3" t="s">
        <v>791</v>
      </c>
      <c r="M801" s="4" t="s">
        <v>792</v>
      </c>
    </row>
    <row r="802" spans="1:13" x14ac:dyDescent="0.25">
      <c r="A802" s="3">
        <v>9595</v>
      </c>
      <c r="B802" s="3" t="s">
        <v>788</v>
      </c>
      <c r="C802" s="3" t="s">
        <v>1200</v>
      </c>
      <c r="D802" s="3" t="s">
        <v>788</v>
      </c>
      <c r="E802" s="3" t="s">
        <v>5483</v>
      </c>
      <c r="F802" s="4" t="s">
        <v>5484</v>
      </c>
      <c r="G802" s="3" t="s">
        <v>790</v>
      </c>
      <c r="H802" s="4" t="str">
        <f>IFERROR(VLOOKUP(ENDEREÇOS_oficial[[#This Row],[CIDADE]]&amp;ENDEREÇOS_oficial[[#This Row],[BAIRRO]],[1]Regionais!K:N,4,0),"-")</f>
        <v>-</v>
      </c>
      <c r="I802" s="4" t="str">
        <f>IFERROR(VLOOKUP(ENDEREÇOS_oficial[[#This Row],[CIDADE]]&amp;ENDEREÇOS_oficial[[#This Row],[BAIRRO]],[1]Regionais!K:O,5,0),"-")</f>
        <v>C</v>
      </c>
      <c r="J802" s="3" t="s">
        <v>188</v>
      </c>
      <c r="K802" s="3" t="s">
        <v>789</v>
      </c>
      <c r="L802" s="3" t="s">
        <v>5485</v>
      </c>
      <c r="M802" s="4" t="s">
        <v>5486</v>
      </c>
    </row>
    <row r="803" spans="1:13" x14ac:dyDescent="0.25">
      <c r="A803" s="3">
        <v>9596</v>
      </c>
      <c r="B803" s="3" t="s">
        <v>5487</v>
      </c>
      <c r="C803" s="3" t="s">
        <v>1200</v>
      </c>
      <c r="D803" s="3" t="s">
        <v>1200</v>
      </c>
      <c r="E803" s="3" t="s">
        <v>5488</v>
      </c>
      <c r="F803" s="4" t="s">
        <v>5489</v>
      </c>
      <c r="G803" s="3" t="s">
        <v>132</v>
      </c>
      <c r="H803" s="4" t="str">
        <f>IFERROR(VLOOKUP(ENDEREÇOS_oficial[[#This Row],[CIDADE]]&amp;ENDEREÇOS_oficial[[#This Row],[BAIRRO]],[1]Regionais!K:N,4,0),"-")</f>
        <v>-</v>
      </c>
      <c r="I803" s="4" t="str">
        <f>IFERROR(VLOOKUP(ENDEREÇOS_oficial[[#This Row],[CIDADE]]&amp;ENDEREÇOS_oficial[[#This Row],[BAIRRO]],[1]Regionais!K:O,5,0),"-")</f>
        <v>-</v>
      </c>
      <c r="J803" s="3" t="s">
        <v>2432</v>
      </c>
      <c r="K803" s="3" t="s">
        <v>5490</v>
      </c>
      <c r="L803" s="3" t="s">
        <v>1081</v>
      </c>
      <c r="M803" s="4" t="s">
        <v>1082</v>
      </c>
    </row>
    <row r="804" spans="1:13" x14ac:dyDescent="0.25">
      <c r="A804" s="3">
        <v>9597</v>
      </c>
      <c r="B804" s="3" t="s">
        <v>1079</v>
      </c>
      <c r="C804" s="3" t="s">
        <v>733</v>
      </c>
      <c r="D804" s="3" t="s">
        <v>1200</v>
      </c>
      <c r="E804" s="3" t="s">
        <v>5491</v>
      </c>
      <c r="F804" s="4" t="s">
        <v>5492</v>
      </c>
      <c r="G804" s="3" t="s">
        <v>717</v>
      </c>
      <c r="H804" s="4">
        <f>IFERROR(VLOOKUP(ENDEREÇOS_oficial[[#This Row],[CIDADE]]&amp;ENDEREÇOS_oficial[[#This Row],[BAIRRO]],[1]Regionais!K:N,4,0),"-")</f>
        <v>4</v>
      </c>
      <c r="I804" s="4" t="str">
        <f>IFERROR(VLOOKUP(ENDEREÇOS_oficial[[#This Row],[CIDADE]]&amp;ENDEREÇOS_oficial[[#This Row],[BAIRRO]],[1]Regionais!K:O,5,0),"-")</f>
        <v>B</v>
      </c>
      <c r="J804" s="3" t="s">
        <v>20</v>
      </c>
      <c r="K804" s="3" t="s">
        <v>1080</v>
      </c>
      <c r="L804" s="3" t="s">
        <v>5493</v>
      </c>
      <c r="M804" s="4" t="s">
        <v>5494</v>
      </c>
    </row>
    <row r="805" spans="1:13" x14ac:dyDescent="0.25">
      <c r="A805" s="3">
        <v>9598</v>
      </c>
      <c r="B805" s="3" t="s">
        <v>5495</v>
      </c>
      <c r="C805" s="3" t="s">
        <v>1200</v>
      </c>
      <c r="D805" s="3" t="s">
        <v>1200</v>
      </c>
      <c r="E805" s="3" t="s">
        <v>5496</v>
      </c>
      <c r="F805" s="4" t="s">
        <v>5497</v>
      </c>
      <c r="G805" s="3" t="s">
        <v>790</v>
      </c>
      <c r="H805" s="4" t="str">
        <f>IFERROR(VLOOKUP(ENDEREÇOS_oficial[[#This Row],[CIDADE]]&amp;ENDEREÇOS_oficial[[#This Row],[BAIRRO]],[1]Regionais!K:N,4,0),"-")</f>
        <v>-</v>
      </c>
      <c r="I805" s="4" t="str">
        <f>IFERROR(VLOOKUP(ENDEREÇOS_oficial[[#This Row],[CIDADE]]&amp;ENDEREÇOS_oficial[[#This Row],[BAIRRO]],[1]Regionais!K:O,5,0),"-")</f>
        <v>C</v>
      </c>
      <c r="J805" s="3" t="s">
        <v>188</v>
      </c>
      <c r="K805" s="3" t="s">
        <v>5498</v>
      </c>
      <c r="L805" s="3" t="s">
        <v>5499</v>
      </c>
      <c r="M805" s="4" t="s">
        <v>5500</v>
      </c>
    </row>
    <row r="806" spans="1:13" x14ac:dyDescent="0.25">
      <c r="A806" s="3">
        <v>9599</v>
      </c>
      <c r="B806" s="3" t="s">
        <v>5501</v>
      </c>
      <c r="C806" s="3" t="s">
        <v>1200</v>
      </c>
      <c r="D806" s="3" t="s">
        <v>1200</v>
      </c>
      <c r="E806" s="3" t="s">
        <v>5502</v>
      </c>
      <c r="F806" s="4" t="s">
        <v>5503</v>
      </c>
      <c r="G806" s="3" t="s">
        <v>5128</v>
      </c>
      <c r="H806" s="4" t="str">
        <f>IFERROR(VLOOKUP(ENDEREÇOS_oficial[[#This Row],[CIDADE]]&amp;ENDEREÇOS_oficial[[#This Row],[BAIRRO]],[1]Regionais!K:N,4,0),"-")</f>
        <v>-</v>
      </c>
      <c r="I806" s="4" t="str">
        <f>IFERROR(VLOOKUP(ENDEREÇOS_oficial[[#This Row],[CIDADE]]&amp;ENDEREÇOS_oficial[[#This Row],[BAIRRO]],[1]Regionais!K:O,5,0),"-")</f>
        <v>-</v>
      </c>
      <c r="J806" s="3" t="s">
        <v>1346</v>
      </c>
      <c r="K806" s="3" t="s">
        <v>5504</v>
      </c>
      <c r="L806" s="3" t="s">
        <v>439</v>
      </c>
      <c r="M806" s="4" t="s">
        <v>440</v>
      </c>
    </row>
    <row r="807" spans="1:13" x14ac:dyDescent="0.25">
      <c r="A807" s="3">
        <v>9602</v>
      </c>
      <c r="B807" s="3" t="s">
        <v>437</v>
      </c>
      <c r="C807" s="3" t="s">
        <v>37</v>
      </c>
      <c r="D807" s="3" t="s">
        <v>1200</v>
      </c>
      <c r="E807" s="3" t="s">
        <v>2072</v>
      </c>
      <c r="F807" s="4" t="s">
        <v>5505</v>
      </c>
      <c r="G807" s="3" t="s">
        <v>411</v>
      </c>
      <c r="H807" s="4">
        <f>IFERROR(VLOOKUP(ENDEREÇOS_oficial[[#This Row],[CIDADE]]&amp;ENDEREÇOS_oficial[[#This Row],[BAIRRO]],[1]Regionais!K:N,4,0),"-")</f>
        <v>8</v>
      </c>
      <c r="I807" s="4" t="str">
        <f>IFERROR(VLOOKUP(ENDEREÇOS_oficial[[#This Row],[CIDADE]]&amp;ENDEREÇOS_oficial[[#This Row],[BAIRRO]],[1]Regionais!K:O,5,0),"-")</f>
        <v>C</v>
      </c>
      <c r="J807" s="3" t="s">
        <v>20</v>
      </c>
      <c r="K807" s="3" t="s">
        <v>5506</v>
      </c>
      <c r="L807" s="3" t="s">
        <v>5507</v>
      </c>
      <c r="M807" s="4" t="s">
        <v>5508</v>
      </c>
    </row>
    <row r="808" spans="1:13" x14ac:dyDescent="0.25">
      <c r="A808" s="3">
        <v>9604</v>
      </c>
      <c r="B808" s="3" t="s">
        <v>5509</v>
      </c>
      <c r="C808" s="3" t="s">
        <v>1200</v>
      </c>
      <c r="D808" s="3" t="s">
        <v>1200</v>
      </c>
      <c r="E808" s="3" t="s">
        <v>5510</v>
      </c>
      <c r="F808" s="4" t="s">
        <v>5511</v>
      </c>
      <c r="G808" s="3" t="s">
        <v>132</v>
      </c>
      <c r="H808" s="4" t="str">
        <f>IFERROR(VLOOKUP(ENDEREÇOS_oficial[[#This Row],[CIDADE]]&amp;ENDEREÇOS_oficial[[#This Row],[BAIRRO]],[1]Regionais!K:N,4,0),"-")</f>
        <v>-</v>
      </c>
      <c r="I808" s="4" t="str">
        <f>IFERROR(VLOOKUP(ENDEREÇOS_oficial[[#This Row],[CIDADE]]&amp;ENDEREÇOS_oficial[[#This Row],[BAIRRO]],[1]Regionais!K:O,5,0),"-")</f>
        <v>-</v>
      </c>
      <c r="J808" s="3" t="s">
        <v>2245</v>
      </c>
      <c r="K808" s="3" t="s">
        <v>5512</v>
      </c>
      <c r="L808" s="3" t="s">
        <v>5513</v>
      </c>
      <c r="M808" s="4" t="s">
        <v>5514</v>
      </c>
    </row>
    <row r="809" spans="1:13" x14ac:dyDescent="0.25">
      <c r="A809" s="3">
        <v>9606</v>
      </c>
      <c r="B809" s="3" t="s">
        <v>5515</v>
      </c>
      <c r="C809" s="3" t="s">
        <v>1200</v>
      </c>
      <c r="D809" s="3" t="s">
        <v>1200</v>
      </c>
      <c r="E809" s="3" t="s">
        <v>5516</v>
      </c>
      <c r="F809" s="4" t="s">
        <v>1228</v>
      </c>
      <c r="G809" s="3" t="s">
        <v>2012</v>
      </c>
      <c r="H809" s="4" t="str">
        <f>IFERROR(VLOOKUP(ENDEREÇOS_oficial[[#This Row],[CIDADE]]&amp;ENDEREÇOS_oficial[[#This Row],[BAIRRO]],[1]Regionais!K:N,4,0),"-")</f>
        <v>-</v>
      </c>
      <c r="I809" s="4" t="str">
        <f>IFERROR(VLOOKUP(ENDEREÇOS_oficial[[#This Row],[CIDADE]]&amp;ENDEREÇOS_oficial[[#This Row],[BAIRRO]],[1]Regionais!K:O,5,0),"-")</f>
        <v>-</v>
      </c>
      <c r="J809" s="3" t="s">
        <v>1423</v>
      </c>
      <c r="K809" s="3" t="s">
        <v>5517</v>
      </c>
      <c r="L809" s="3" t="s">
        <v>5518</v>
      </c>
      <c r="M809" s="4" t="s">
        <v>5519</v>
      </c>
    </row>
    <row r="810" spans="1:13" x14ac:dyDescent="0.25">
      <c r="A810" s="3">
        <v>9607</v>
      </c>
      <c r="B810" s="3" t="s">
        <v>5520</v>
      </c>
      <c r="C810" s="3" t="s">
        <v>645</v>
      </c>
      <c r="D810" s="3" t="s">
        <v>646</v>
      </c>
      <c r="E810" s="3" t="s">
        <v>5521</v>
      </c>
      <c r="F810" s="4" t="s">
        <v>5522</v>
      </c>
      <c r="G810" s="3" t="s">
        <v>238</v>
      </c>
      <c r="H810" s="4" t="str">
        <f>IFERROR(VLOOKUP(ENDEREÇOS_oficial[[#This Row],[CIDADE]]&amp;ENDEREÇOS_oficial[[#This Row],[BAIRRO]],[1]Regionais!K:N,4,0),"-")</f>
        <v>-</v>
      </c>
      <c r="I810" s="4" t="str">
        <f>IFERROR(VLOOKUP(ENDEREÇOS_oficial[[#This Row],[CIDADE]]&amp;ENDEREÇOS_oficial[[#This Row],[BAIRRO]],[1]Regionais!K:O,5,0),"-")</f>
        <v>-</v>
      </c>
      <c r="J810" s="3" t="s">
        <v>3257</v>
      </c>
      <c r="K810" s="3" t="s">
        <v>5523</v>
      </c>
      <c r="L810" s="3" t="s">
        <v>5524</v>
      </c>
      <c r="M810" s="4" t="s">
        <v>5525</v>
      </c>
    </row>
    <row r="811" spans="1:13" x14ac:dyDescent="0.25">
      <c r="A811" s="3">
        <v>9610</v>
      </c>
      <c r="B811" s="3" t="s">
        <v>5526</v>
      </c>
      <c r="C811" s="3" t="s">
        <v>1299</v>
      </c>
      <c r="D811" s="3" t="s">
        <v>779</v>
      </c>
      <c r="E811" s="3" t="s">
        <v>5527</v>
      </c>
      <c r="F811" s="4" t="s">
        <v>5102</v>
      </c>
      <c r="G811" s="3" t="s">
        <v>132</v>
      </c>
      <c r="H811" s="4" t="str">
        <f>IFERROR(VLOOKUP(ENDEREÇOS_oficial[[#This Row],[CIDADE]]&amp;ENDEREÇOS_oficial[[#This Row],[BAIRRO]],[1]Regionais!K:N,4,0),"-")</f>
        <v>-</v>
      </c>
      <c r="I811" s="4" t="str">
        <f>IFERROR(VLOOKUP(ENDEREÇOS_oficial[[#This Row],[CIDADE]]&amp;ENDEREÇOS_oficial[[#This Row],[BAIRRO]],[1]Regionais!K:O,5,0),"-")</f>
        <v>-</v>
      </c>
      <c r="J811" s="3" t="s">
        <v>1315</v>
      </c>
      <c r="K811" s="3" t="s">
        <v>5528</v>
      </c>
      <c r="L811" s="3" t="s">
        <v>5529</v>
      </c>
      <c r="M811" s="4" t="s">
        <v>5530</v>
      </c>
    </row>
    <row r="812" spans="1:13" x14ac:dyDescent="0.25">
      <c r="A812" s="3">
        <v>9613</v>
      </c>
      <c r="B812" s="3" t="s">
        <v>5531</v>
      </c>
      <c r="C812" s="3" t="s">
        <v>1200</v>
      </c>
      <c r="D812" s="3" t="s">
        <v>1200</v>
      </c>
      <c r="E812" s="3" t="s">
        <v>5532</v>
      </c>
      <c r="F812" s="4" t="s">
        <v>5533</v>
      </c>
      <c r="G812" s="3" t="s">
        <v>132</v>
      </c>
      <c r="H812" s="4" t="str">
        <f>IFERROR(VLOOKUP(ENDEREÇOS_oficial[[#This Row],[CIDADE]]&amp;ENDEREÇOS_oficial[[#This Row],[BAIRRO]],[1]Regionais!K:N,4,0),"-")</f>
        <v>-</v>
      </c>
      <c r="I812" s="4" t="str">
        <f>IFERROR(VLOOKUP(ENDEREÇOS_oficial[[#This Row],[CIDADE]]&amp;ENDEREÇOS_oficial[[#This Row],[BAIRRO]],[1]Regionais!K:O,5,0),"-")</f>
        <v>-</v>
      </c>
      <c r="J812" s="3" t="s">
        <v>2432</v>
      </c>
      <c r="K812" s="3" t="s">
        <v>5534</v>
      </c>
      <c r="L812" s="3" t="s">
        <v>2263</v>
      </c>
      <c r="M812" s="4" t="s">
        <v>2264</v>
      </c>
    </row>
    <row r="813" spans="1:13" x14ac:dyDescent="0.25">
      <c r="A813" s="3">
        <v>9616</v>
      </c>
      <c r="B813" s="3" t="s">
        <v>5535</v>
      </c>
      <c r="C813" s="3" t="s">
        <v>1200</v>
      </c>
      <c r="D813" s="3" t="s">
        <v>1200</v>
      </c>
      <c r="E813" s="3" t="s">
        <v>5536</v>
      </c>
      <c r="F813" s="4" t="s">
        <v>5537</v>
      </c>
      <c r="G813" s="3" t="s">
        <v>1438</v>
      </c>
      <c r="H813" s="4" t="str">
        <f>IFERROR(VLOOKUP(ENDEREÇOS_oficial[[#This Row],[CIDADE]]&amp;ENDEREÇOS_oficial[[#This Row],[BAIRRO]],[1]Regionais!K:N,4,0),"-")</f>
        <v>-</v>
      </c>
      <c r="I813" s="4" t="str">
        <f>IFERROR(VLOOKUP(ENDEREÇOS_oficial[[#This Row],[CIDADE]]&amp;ENDEREÇOS_oficial[[#This Row],[BAIRRO]],[1]Regionais!K:O,5,0),"-")</f>
        <v>-</v>
      </c>
      <c r="J813" s="3" t="s">
        <v>1423</v>
      </c>
      <c r="K813" s="3" t="s">
        <v>5538</v>
      </c>
      <c r="L813" s="3" t="s">
        <v>5539</v>
      </c>
      <c r="M813" s="4" t="s">
        <v>5540</v>
      </c>
    </row>
    <row r="814" spans="1:13" x14ac:dyDescent="0.25">
      <c r="A814" s="3">
        <v>9618</v>
      </c>
      <c r="B814" s="3" t="s">
        <v>5541</v>
      </c>
      <c r="C814" s="3" t="s">
        <v>1200</v>
      </c>
      <c r="D814" s="3" t="s">
        <v>1200</v>
      </c>
      <c r="E814" s="3" t="s">
        <v>5542</v>
      </c>
      <c r="F814" s="4" t="s">
        <v>5543</v>
      </c>
      <c r="G814" s="3" t="s">
        <v>785</v>
      </c>
      <c r="H814" s="4" t="str">
        <f>IFERROR(VLOOKUP(ENDEREÇOS_oficial[[#This Row],[CIDADE]]&amp;ENDEREÇOS_oficial[[#This Row],[BAIRRO]],[1]Regionais!K:N,4,0),"-")</f>
        <v>-</v>
      </c>
      <c r="I814" s="4" t="str">
        <f>IFERROR(VLOOKUP(ENDEREÇOS_oficial[[#This Row],[CIDADE]]&amp;ENDEREÇOS_oficial[[#This Row],[BAIRRO]],[1]Regionais!K:O,5,0),"-")</f>
        <v>C</v>
      </c>
      <c r="J814" s="3" t="s">
        <v>188</v>
      </c>
      <c r="K814" s="3" t="s">
        <v>5544</v>
      </c>
      <c r="L814" s="3" t="s">
        <v>5545</v>
      </c>
      <c r="M814" s="4" t="s">
        <v>5546</v>
      </c>
    </row>
    <row r="815" spans="1:13" x14ac:dyDescent="0.25">
      <c r="A815" s="3">
        <v>9620</v>
      </c>
      <c r="B815" s="3" t="s">
        <v>5547</v>
      </c>
      <c r="C815" s="3" t="s">
        <v>1200</v>
      </c>
      <c r="D815" s="3" t="s">
        <v>1200</v>
      </c>
      <c r="E815" s="3" t="s">
        <v>5548</v>
      </c>
      <c r="F815" s="4" t="s">
        <v>1645</v>
      </c>
      <c r="G815" s="3" t="s">
        <v>2439</v>
      </c>
      <c r="H815" s="4" t="str">
        <f>IFERROR(VLOOKUP(ENDEREÇOS_oficial[[#This Row],[CIDADE]]&amp;ENDEREÇOS_oficial[[#This Row],[BAIRRO]],[1]Regionais!K:N,4,0),"-")</f>
        <v>-</v>
      </c>
      <c r="I815" s="4" t="str">
        <f>IFERROR(VLOOKUP(ENDEREÇOS_oficial[[#This Row],[CIDADE]]&amp;ENDEREÇOS_oficial[[#This Row],[BAIRRO]],[1]Regionais!K:O,5,0),"-")</f>
        <v>C</v>
      </c>
      <c r="J815" s="3" t="s">
        <v>188</v>
      </c>
      <c r="K815" s="3" t="s">
        <v>5549</v>
      </c>
      <c r="L815" s="3" t="s">
        <v>5550</v>
      </c>
      <c r="M815" s="4" t="s">
        <v>5551</v>
      </c>
    </row>
    <row r="816" spans="1:13" x14ac:dyDescent="0.25">
      <c r="A816" s="3">
        <v>9621</v>
      </c>
      <c r="B816" s="3" t="s">
        <v>5552</v>
      </c>
      <c r="C816" s="3" t="s">
        <v>1200</v>
      </c>
      <c r="D816" s="3" t="s">
        <v>1200</v>
      </c>
      <c r="E816" s="3" t="s">
        <v>5553</v>
      </c>
      <c r="F816" s="4" t="s">
        <v>5554</v>
      </c>
      <c r="G816" s="3" t="s">
        <v>5555</v>
      </c>
      <c r="H816" s="4" t="str">
        <f>IFERROR(VLOOKUP(ENDEREÇOS_oficial[[#This Row],[CIDADE]]&amp;ENDEREÇOS_oficial[[#This Row],[BAIRRO]],[1]Regionais!K:N,4,0),"-")</f>
        <v>-</v>
      </c>
      <c r="I816" s="4" t="str">
        <f>IFERROR(VLOOKUP(ENDEREÇOS_oficial[[#This Row],[CIDADE]]&amp;ENDEREÇOS_oficial[[#This Row],[BAIRRO]],[1]Regionais!K:O,5,0),"-")</f>
        <v>-</v>
      </c>
      <c r="J816" s="3" t="s">
        <v>2432</v>
      </c>
      <c r="K816" s="3" t="s">
        <v>5556</v>
      </c>
      <c r="L816" s="3" t="s">
        <v>275</v>
      </c>
      <c r="M816" s="4" t="s">
        <v>276</v>
      </c>
    </row>
    <row r="817" spans="1:13" x14ac:dyDescent="0.25">
      <c r="A817" s="3">
        <v>9622</v>
      </c>
      <c r="B817" s="3" t="s">
        <v>272</v>
      </c>
      <c r="C817" s="3" t="s">
        <v>37</v>
      </c>
      <c r="D817" s="3" t="s">
        <v>1200</v>
      </c>
      <c r="E817" s="3" t="s">
        <v>5557</v>
      </c>
      <c r="F817" s="4" t="s">
        <v>4372</v>
      </c>
      <c r="G817" s="3" t="s">
        <v>274</v>
      </c>
      <c r="H817" s="4">
        <f>IFERROR(VLOOKUP(ENDEREÇOS_oficial[[#This Row],[CIDADE]]&amp;ENDEREÇOS_oficial[[#This Row],[BAIRRO]],[1]Regionais!K:N,4,0),"-")</f>
        <v>4</v>
      </c>
      <c r="I817" s="4" t="str">
        <f>IFERROR(VLOOKUP(ENDEREÇOS_oficial[[#This Row],[CIDADE]]&amp;ENDEREÇOS_oficial[[#This Row],[BAIRRO]],[1]Regionais!K:O,5,0),"-")</f>
        <v>B</v>
      </c>
      <c r="J817" s="3" t="s">
        <v>20</v>
      </c>
      <c r="K817" s="3" t="s">
        <v>5558</v>
      </c>
      <c r="L817" s="3" t="s">
        <v>5559</v>
      </c>
      <c r="M817" s="4" t="s">
        <v>5560</v>
      </c>
    </row>
    <row r="818" spans="1:13" x14ac:dyDescent="0.25">
      <c r="A818" s="3">
        <v>9623</v>
      </c>
      <c r="B818" s="3" t="s">
        <v>5561</v>
      </c>
      <c r="C818" s="3" t="s">
        <v>1200</v>
      </c>
      <c r="D818" s="3" t="s">
        <v>1200</v>
      </c>
      <c r="E818" s="3" t="s">
        <v>5562</v>
      </c>
      <c r="F818" s="4" t="s">
        <v>5563</v>
      </c>
      <c r="G818" s="3" t="s">
        <v>1700</v>
      </c>
      <c r="H818" s="4" t="str">
        <f>IFERROR(VLOOKUP(ENDEREÇOS_oficial[[#This Row],[CIDADE]]&amp;ENDEREÇOS_oficial[[#This Row],[BAIRRO]],[1]Regionais!K:N,4,0),"-")</f>
        <v>-</v>
      </c>
      <c r="I818" s="4" t="str">
        <f>IFERROR(VLOOKUP(ENDEREÇOS_oficial[[#This Row],[CIDADE]]&amp;ENDEREÇOS_oficial[[#This Row],[BAIRRO]],[1]Regionais!K:O,5,0),"-")</f>
        <v>-</v>
      </c>
      <c r="J818" s="3" t="s">
        <v>1563</v>
      </c>
      <c r="K818" s="3" t="s">
        <v>5564</v>
      </c>
      <c r="L818" s="3" t="s">
        <v>5565</v>
      </c>
      <c r="M818" s="4" t="s">
        <v>5566</v>
      </c>
    </row>
    <row r="819" spans="1:13" x14ac:dyDescent="0.25">
      <c r="A819" s="3">
        <v>9626</v>
      </c>
      <c r="B819" s="3" t="s">
        <v>5567</v>
      </c>
      <c r="C819" s="3" t="s">
        <v>1200</v>
      </c>
      <c r="D819" s="3" t="s">
        <v>1200</v>
      </c>
      <c r="E819" s="3" t="s">
        <v>5568</v>
      </c>
      <c r="F819" s="4" t="s">
        <v>1892</v>
      </c>
      <c r="G819" s="3" t="s">
        <v>3058</v>
      </c>
      <c r="H819" s="4" t="str">
        <f>IFERROR(VLOOKUP(ENDEREÇOS_oficial[[#This Row],[CIDADE]]&amp;ENDEREÇOS_oficial[[#This Row],[BAIRRO]],[1]Regionais!K:N,4,0),"-")</f>
        <v>-</v>
      </c>
      <c r="I819" s="4" t="str">
        <f>IFERROR(VLOOKUP(ENDEREÇOS_oficial[[#This Row],[CIDADE]]&amp;ENDEREÇOS_oficial[[#This Row],[BAIRRO]],[1]Regionais!K:O,5,0),"-")</f>
        <v>-</v>
      </c>
      <c r="J819" s="3" t="s">
        <v>1504</v>
      </c>
      <c r="K819" s="3" t="s">
        <v>5569</v>
      </c>
      <c r="L819" s="3" t="s">
        <v>1036</v>
      </c>
      <c r="M819" s="4" t="s">
        <v>1037</v>
      </c>
    </row>
    <row r="820" spans="1:13" x14ac:dyDescent="0.25">
      <c r="A820" s="3">
        <v>9630</v>
      </c>
      <c r="B820" s="3" t="s">
        <v>1034</v>
      </c>
      <c r="C820" s="3" t="s">
        <v>733</v>
      </c>
      <c r="D820" s="3" t="s">
        <v>927</v>
      </c>
      <c r="E820" s="3" t="s">
        <v>5570</v>
      </c>
      <c r="F820" s="4" t="s">
        <v>5571</v>
      </c>
      <c r="G820" s="3" t="s">
        <v>449</v>
      </c>
      <c r="H820" s="4">
        <f>IFERROR(VLOOKUP(ENDEREÇOS_oficial[[#This Row],[CIDADE]]&amp;ENDEREÇOS_oficial[[#This Row],[BAIRRO]],[1]Regionais!K:N,4,0),"-")</f>
        <v>10</v>
      </c>
      <c r="I820" s="4" t="str">
        <f>IFERROR(VLOOKUP(ENDEREÇOS_oficial[[#This Row],[CIDADE]]&amp;ENDEREÇOS_oficial[[#This Row],[BAIRRO]],[1]Regionais!K:O,5,0),"-")</f>
        <v>C</v>
      </c>
      <c r="J820" s="3" t="s">
        <v>20</v>
      </c>
      <c r="K820" s="3" t="s">
        <v>1035</v>
      </c>
      <c r="L820" s="3" t="s">
        <v>234</v>
      </c>
      <c r="M820" s="4" t="s">
        <v>235</v>
      </c>
    </row>
    <row r="821" spans="1:13" x14ac:dyDescent="0.25">
      <c r="A821" s="3">
        <v>9631</v>
      </c>
      <c r="B821" s="3" t="s">
        <v>231</v>
      </c>
      <c r="C821" s="3" t="s">
        <v>37</v>
      </c>
      <c r="D821" s="3" t="s">
        <v>1200</v>
      </c>
      <c r="E821" s="3" t="s">
        <v>5572</v>
      </c>
      <c r="F821" s="4" t="s">
        <v>1228</v>
      </c>
      <c r="G821" s="3" t="s">
        <v>233</v>
      </c>
      <c r="H821" s="4">
        <f>IFERROR(VLOOKUP(ENDEREÇOS_oficial[[#This Row],[CIDADE]]&amp;ENDEREÇOS_oficial[[#This Row],[BAIRRO]],[1]Regionais!K:N,4,0),"-")</f>
        <v>3</v>
      </c>
      <c r="I821" s="4" t="str">
        <f>IFERROR(VLOOKUP(ENDEREÇOS_oficial[[#This Row],[CIDADE]]&amp;ENDEREÇOS_oficial[[#This Row],[BAIRRO]],[1]Regionais!K:O,5,0),"-")</f>
        <v>B</v>
      </c>
      <c r="J821" s="3" t="s">
        <v>20</v>
      </c>
      <c r="K821" s="3" t="s">
        <v>5573</v>
      </c>
      <c r="L821" s="3" t="s">
        <v>5574</v>
      </c>
      <c r="M821" s="4" t="s">
        <v>5575</v>
      </c>
    </row>
    <row r="822" spans="1:13" x14ac:dyDescent="0.25">
      <c r="A822" s="3">
        <v>9635</v>
      </c>
      <c r="B822" s="3" t="s">
        <v>476</v>
      </c>
      <c r="C822" s="3" t="s">
        <v>456</v>
      </c>
      <c r="D822" s="3" t="s">
        <v>1200</v>
      </c>
      <c r="E822" s="3" t="s">
        <v>5576</v>
      </c>
      <c r="F822" s="4" t="s">
        <v>5577</v>
      </c>
      <c r="G822" s="3" t="s">
        <v>478</v>
      </c>
      <c r="H822" s="4" t="str">
        <f>IFERROR(VLOOKUP(ENDEREÇOS_oficial[[#This Row],[CIDADE]]&amp;ENDEREÇOS_oficial[[#This Row],[BAIRRO]],[1]Regionais!K:N,4,0),"-")</f>
        <v>-</v>
      </c>
      <c r="I822" s="4" t="str">
        <f>IFERROR(VLOOKUP(ENDEREÇOS_oficial[[#This Row],[CIDADE]]&amp;ENDEREÇOS_oficial[[#This Row],[BAIRRO]],[1]Regionais!K:O,5,0),"-")</f>
        <v>C</v>
      </c>
      <c r="J822" s="3" t="s">
        <v>479</v>
      </c>
      <c r="K822" s="3" t="s">
        <v>5578</v>
      </c>
      <c r="L822" s="6" t="s">
        <v>5579</v>
      </c>
      <c r="M822" s="7" t="s">
        <v>5575</v>
      </c>
    </row>
    <row r="823" spans="1:13" x14ac:dyDescent="0.25">
      <c r="A823" s="3">
        <v>9669</v>
      </c>
      <c r="B823" s="3" t="s">
        <v>5580</v>
      </c>
      <c r="C823" s="3" t="s">
        <v>1200</v>
      </c>
      <c r="D823" s="3" t="s">
        <v>4338</v>
      </c>
      <c r="E823" s="3" t="s">
        <v>5581</v>
      </c>
      <c r="F823" s="4" t="s">
        <v>5139</v>
      </c>
      <c r="G823" s="3" t="s">
        <v>132</v>
      </c>
      <c r="H823" s="4" t="str">
        <f>IFERROR(VLOOKUP(ENDEREÇOS_oficial[[#This Row],[CIDADE]]&amp;ENDEREÇOS_oficial[[#This Row],[BAIRRO]],[1]Regionais!K:N,4,0),"-")</f>
        <v>-</v>
      </c>
      <c r="I823" s="4" t="str">
        <f>IFERROR(VLOOKUP(ENDEREÇOS_oficial[[#This Row],[CIDADE]]&amp;ENDEREÇOS_oficial[[#This Row],[BAIRRO]],[1]Regionais!K:O,5,0),"-")</f>
        <v>-</v>
      </c>
      <c r="J823" s="3" t="s">
        <v>1563</v>
      </c>
      <c r="K823" s="3" t="s">
        <v>5582</v>
      </c>
      <c r="L823" s="3" t="s">
        <v>5583</v>
      </c>
      <c r="M823" s="4" t="s">
        <v>5584</v>
      </c>
    </row>
    <row r="824" spans="1:13" x14ac:dyDescent="0.25">
      <c r="A824" s="3">
        <v>9670</v>
      </c>
      <c r="B824" s="3" t="s">
        <v>5585</v>
      </c>
      <c r="C824" s="3" t="s">
        <v>1200</v>
      </c>
      <c r="D824" s="3" t="s">
        <v>1200</v>
      </c>
      <c r="E824" s="3" t="s">
        <v>1420</v>
      </c>
      <c r="F824" s="4" t="s">
        <v>1228</v>
      </c>
      <c r="G824" s="3" t="s">
        <v>1422</v>
      </c>
      <c r="H824" s="4" t="str">
        <f>IFERROR(VLOOKUP(ENDEREÇOS_oficial[[#This Row],[CIDADE]]&amp;ENDEREÇOS_oficial[[#This Row],[BAIRRO]],[1]Regionais!K:N,4,0),"-")</f>
        <v>-</v>
      </c>
      <c r="I824" s="4" t="str">
        <f>IFERROR(VLOOKUP(ENDEREÇOS_oficial[[#This Row],[CIDADE]]&amp;ENDEREÇOS_oficial[[#This Row],[BAIRRO]],[1]Regionais!K:O,5,0),"-")</f>
        <v>-</v>
      </c>
      <c r="J824" s="3" t="s">
        <v>1423</v>
      </c>
      <c r="K824" s="3" t="s">
        <v>5586</v>
      </c>
      <c r="L824" s="3" t="s">
        <v>5587</v>
      </c>
      <c r="M824" s="4" t="s">
        <v>5588</v>
      </c>
    </row>
    <row r="825" spans="1:13" x14ac:dyDescent="0.25">
      <c r="A825" s="3">
        <v>9671</v>
      </c>
      <c r="B825" s="3" t="s">
        <v>5589</v>
      </c>
      <c r="C825" s="3" t="s">
        <v>1200</v>
      </c>
      <c r="D825" s="3" t="s">
        <v>5366</v>
      </c>
      <c r="E825" s="3" t="s">
        <v>5590</v>
      </c>
      <c r="F825" s="4" t="s">
        <v>5591</v>
      </c>
      <c r="G825" s="3" t="s">
        <v>5592</v>
      </c>
      <c r="H825" s="4" t="str">
        <f>IFERROR(VLOOKUP(ENDEREÇOS_oficial[[#This Row],[CIDADE]]&amp;ENDEREÇOS_oficial[[#This Row],[BAIRRO]],[1]Regionais!K:N,4,0),"-")</f>
        <v>-</v>
      </c>
      <c r="I825" s="4" t="str">
        <f>IFERROR(VLOOKUP(ENDEREÇOS_oficial[[#This Row],[CIDADE]]&amp;ENDEREÇOS_oficial[[#This Row],[BAIRRO]],[1]Regionais!K:O,5,0),"-")</f>
        <v>-</v>
      </c>
      <c r="J825" s="3" t="s">
        <v>5593</v>
      </c>
      <c r="K825" s="3" t="s">
        <v>5594</v>
      </c>
      <c r="L825" s="3" t="s">
        <v>5595</v>
      </c>
      <c r="M825" s="4" t="s">
        <v>5596</v>
      </c>
    </row>
    <row r="826" spans="1:13" x14ac:dyDescent="0.25">
      <c r="A826" s="3">
        <v>9716</v>
      </c>
      <c r="B826" s="3" t="s">
        <v>5597</v>
      </c>
      <c r="C826" s="3" t="s">
        <v>1200</v>
      </c>
      <c r="D826" s="3" t="s">
        <v>1200</v>
      </c>
      <c r="E826" s="3" t="s">
        <v>5598</v>
      </c>
      <c r="F826" s="4" t="s">
        <v>1228</v>
      </c>
      <c r="G826" s="3" t="s">
        <v>2287</v>
      </c>
      <c r="H826" s="4" t="str">
        <f>IFERROR(VLOOKUP(ENDEREÇOS_oficial[[#This Row],[CIDADE]]&amp;ENDEREÇOS_oficial[[#This Row],[BAIRRO]],[1]Regionais!K:N,4,0),"-")</f>
        <v>-</v>
      </c>
      <c r="I826" s="4" t="str">
        <f>IFERROR(VLOOKUP(ENDEREÇOS_oficial[[#This Row],[CIDADE]]&amp;ENDEREÇOS_oficial[[#This Row],[BAIRRO]],[1]Regionais!K:O,5,0),"-")</f>
        <v>-</v>
      </c>
      <c r="J826" s="3" t="s">
        <v>1496</v>
      </c>
      <c r="K826" s="3" t="s">
        <v>5599</v>
      </c>
      <c r="L826" s="3" t="s">
        <v>5600</v>
      </c>
      <c r="M826" s="4" t="s">
        <v>5601</v>
      </c>
    </row>
    <row r="827" spans="1:13" x14ac:dyDescent="0.25">
      <c r="A827" s="3">
        <v>9718</v>
      </c>
      <c r="B827" s="3" t="s">
        <v>2946</v>
      </c>
      <c r="C827" s="3" t="s">
        <v>1200</v>
      </c>
      <c r="D827" s="3" t="s">
        <v>1200</v>
      </c>
      <c r="E827" s="3" t="s">
        <v>5602</v>
      </c>
      <c r="F827" s="4" t="s">
        <v>3064</v>
      </c>
      <c r="G827" s="3" t="s">
        <v>5603</v>
      </c>
      <c r="H827" s="4" t="str">
        <f>IFERROR(VLOOKUP(ENDEREÇOS_oficial[[#This Row],[CIDADE]]&amp;ENDEREÇOS_oficial[[#This Row],[BAIRRO]],[1]Regionais!K:N,4,0),"-")</f>
        <v>-</v>
      </c>
      <c r="I827" s="4" t="str">
        <f>IFERROR(VLOOKUP(ENDEREÇOS_oficial[[#This Row],[CIDADE]]&amp;ENDEREÇOS_oficial[[#This Row],[BAIRRO]],[1]Regionais!K:O,5,0),"-")</f>
        <v>-</v>
      </c>
      <c r="J827" s="3" t="s">
        <v>1346</v>
      </c>
      <c r="K827" s="3" t="s">
        <v>5604</v>
      </c>
      <c r="L827" s="3" t="s">
        <v>5605</v>
      </c>
      <c r="M827" s="4" t="s">
        <v>5606</v>
      </c>
    </row>
    <row r="828" spans="1:13" x14ac:dyDescent="0.25">
      <c r="A828" s="3">
        <v>10745</v>
      </c>
      <c r="B828" s="3" t="s">
        <v>5607</v>
      </c>
      <c r="C828" s="3" t="s">
        <v>1200</v>
      </c>
      <c r="D828" s="3" t="s">
        <v>1200</v>
      </c>
      <c r="E828" s="3" t="s">
        <v>5608</v>
      </c>
      <c r="F828" s="4" t="s">
        <v>5609</v>
      </c>
      <c r="G828" s="3" t="s">
        <v>5610</v>
      </c>
      <c r="H828" s="4" t="str">
        <f>IFERROR(VLOOKUP(ENDEREÇOS_oficial[[#This Row],[CIDADE]]&amp;ENDEREÇOS_oficial[[#This Row],[BAIRRO]],[1]Regionais!K:N,4,0),"-")</f>
        <v>-</v>
      </c>
      <c r="I828" s="4" t="str">
        <f>IFERROR(VLOOKUP(ENDEREÇOS_oficial[[#This Row],[CIDADE]]&amp;ENDEREÇOS_oficial[[#This Row],[BAIRRO]],[1]Regionais!K:O,5,0),"-")</f>
        <v>C</v>
      </c>
      <c r="J828" s="3" t="s">
        <v>188</v>
      </c>
      <c r="K828" s="3" t="s">
        <v>5611</v>
      </c>
      <c r="L828" s="3" t="s">
        <v>5612</v>
      </c>
      <c r="M828" s="4" t="s">
        <v>5613</v>
      </c>
    </row>
    <row r="829" spans="1:13" x14ac:dyDescent="0.25">
      <c r="A829" s="3">
        <v>10747</v>
      </c>
      <c r="B829" s="3" t="s">
        <v>5614</v>
      </c>
      <c r="C829" s="3" t="s">
        <v>1323</v>
      </c>
      <c r="D829" s="3" t="s">
        <v>1200</v>
      </c>
      <c r="E829" s="3" t="s">
        <v>5615</v>
      </c>
      <c r="F829" s="4" t="s">
        <v>5269</v>
      </c>
      <c r="G829" s="3" t="s">
        <v>5616</v>
      </c>
      <c r="H829" s="4">
        <f>IFERROR(VLOOKUP(ENDEREÇOS_oficial[[#This Row],[CIDADE]]&amp;ENDEREÇOS_oficial[[#This Row],[BAIRRO]],[1]Regionais!K:N,4,0),"-")</f>
        <v>9</v>
      </c>
      <c r="I829" s="4" t="str">
        <f>IFERROR(VLOOKUP(ENDEREÇOS_oficial[[#This Row],[CIDADE]]&amp;ENDEREÇOS_oficial[[#This Row],[BAIRRO]],[1]Regionais!K:O,5,0),"-")</f>
        <v>B</v>
      </c>
      <c r="J829" s="3" t="s">
        <v>20</v>
      </c>
      <c r="K829" s="3" t="s">
        <v>5617</v>
      </c>
      <c r="L829" s="3" t="s">
        <v>5618</v>
      </c>
      <c r="M829" s="4" t="s">
        <v>5619</v>
      </c>
    </row>
    <row r="830" spans="1:13" x14ac:dyDescent="0.25">
      <c r="A830" s="3">
        <v>10748</v>
      </c>
      <c r="B830" s="3" t="s">
        <v>5620</v>
      </c>
      <c r="C830" s="3" t="s">
        <v>1323</v>
      </c>
      <c r="D830" s="3" t="s">
        <v>1200</v>
      </c>
      <c r="E830" s="3" t="s">
        <v>5621</v>
      </c>
      <c r="F830" s="4" t="s">
        <v>5622</v>
      </c>
      <c r="G830" s="3" t="s">
        <v>5623</v>
      </c>
      <c r="H830" s="4">
        <f>IFERROR(VLOOKUP(ENDEREÇOS_oficial[[#This Row],[CIDADE]]&amp;ENDEREÇOS_oficial[[#This Row],[BAIRRO]],[1]Regionais!K:N,4,0),"-")</f>
        <v>7</v>
      </c>
      <c r="I830" s="4" t="str">
        <f>IFERROR(VLOOKUP(ENDEREÇOS_oficial[[#This Row],[CIDADE]]&amp;ENDEREÇOS_oficial[[#This Row],[BAIRRO]],[1]Regionais!K:O,5,0),"-")</f>
        <v>C</v>
      </c>
      <c r="J830" s="3" t="s">
        <v>20</v>
      </c>
      <c r="K830" s="3" t="s">
        <v>5624</v>
      </c>
      <c r="L830" s="3" t="s">
        <v>5625</v>
      </c>
      <c r="M830" s="4" t="s">
        <v>5626</v>
      </c>
    </row>
    <row r="831" spans="1:13" x14ac:dyDescent="0.25">
      <c r="A831" s="3">
        <v>10749</v>
      </c>
      <c r="B831" s="3" t="s">
        <v>685</v>
      </c>
      <c r="C831" s="3" t="s">
        <v>645</v>
      </c>
      <c r="D831" s="3" t="s">
        <v>686</v>
      </c>
      <c r="E831" s="3" t="s">
        <v>5627</v>
      </c>
      <c r="F831" s="4" t="s">
        <v>5628</v>
      </c>
      <c r="G831" s="3" t="s">
        <v>688</v>
      </c>
      <c r="H831" s="4">
        <f>IFERROR(VLOOKUP(ENDEREÇOS_oficial[[#This Row],[CIDADE]]&amp;ENDEREÇOS_oficial[[#This Row],[BAIRRO]],[1]Regionais!K:N,4,0),"-")</f>
        <v>2</v>
      </c>
      <c r="I831" s="4" t="str">
        <f>IFERROR(VLOOKUP(ENDEREÇOS_oficial[[#This Row],[CIDADE]]&amp;ENDEREÇOS_oficial[[#This Row],[BAIRRO]],[1]Regionais!K:O,5,0),"-")</f>
        <v>B</v>
      </c>
      <c r="J831" s="3" t="s">
        <v>20</v>
      </c>
      <c r="K831" s="3" t="s">
        <v>687</v>
      </c>
      <c r="L831" s="3" t="s">
        <v>5629</v>
      </c>
      <c r="M831" s="4" t="s">
        <v>5630</v>
      </c>
    </row>
    <row r="832" spans="1:13" x14ac:dyDescent="0.25">
      <c r="A832" s="3">
        <v>10751</v>
      </c>
      <c r="B832" s="3" t="s">
        <v>5631</v>
      </c>
      <c r="C832" s="3" t="s">
        <v>1200</v>
      </c>
      <c r="D832" s="3" t="s">
        <v>1200</v>
      </c>
      <c r="E832" s="3" t="s">
        <v>4316</v>
      </c>
      <c r="F832" s="4" t="s">
        <v>5632</v>
      </c>
      <c r="G832" s="3" t="s">
        <v>257</v>
      </c>
      <c r="H832" s="4">
        <f>IFERROR(VLOOKUP(ENDEREÇOS_oficial[[#This Row],[CIDADE]]&amp;ENDEREÇOS_oficial[[#This Row],[BAIRRO]],[1]Regionais!K:N,4,0),"-")</f>
        <v>11</v>
      </c>
      <c r="I832" s="4" t="str">
        <f>IFERROR(VLOOKUP(ENDEREÇOS_oficial[[#This Row],[CIDADE]]&amp;ENDEREÇOS_oficial[[#This Row],[BAIRRO]],[1]Regionais!K:O,5,0),"-")</f>
        <v>C</v>
      </c>
      <c r="J832" s="3" t="s">
        <v>20</v>
      </c>
      <c r="K832" s="3" t="s">
        <v>5633</v>
      </c>
      <c r="L832" s="3" t="s">
        <v>878</v>
      </c>
      <c r="M832" s="4" t="s">
        <v>879</v>
      </c>
    </row>
    <row r="833" spans="1:13" x14ac:dyDescent="0.25">
      <c r="A833" s="3">
        <v>10752</v>
      </c>
      <c r="B833" s="3" t="s">
        <v>875</v>
      </c>
      <c r="C833" s="3" t="s">
        <v>1200</v>
      </c>
      <c r="D833" s="3" t="s">
        <v>875</v>
      </c>
      <c r="E833" s="3" t="s">
        <v>5634</v>
      </c>
      <c r="F833" s="4" t="s">
        <v>4961</v>
      </c>
      <c r="G833" s="3" t="s">
        <v>877</v>
      </c>
      <c r="H833" s="4">
        <f>IFERROR(VLOOKUP(ENDEREÇOS_oficial[[#This Row],[CIDADE]]&amp;ENDEREÇOS_oficial[[#This Row],[BAIRRO]],[1]Regionais!K:N,4,0),"-")</f>
        <v>8</v>
      </c>
      <c r="I833" s="4" t="str">
        <f>IFERROR(VLOOKUP(ENDEREÇOS_oficial[[#This Row],[CIDADE]]&amp;ENDEREÇOS_oficial[[#This Row],[BAIRRO]],[1]Regionais!K:O,5,0),"-")</f>
        <v>C</v>
      </c>
      <c r="J833" s="3" t="s">
        <v>20</v>
      </c>
      <c r="K833" s="3" t="s">
        <v>876</v>
      </c>
      <c r="L833" s="3" t="s">
        <v>5635</v>
      </c>
      <c r="M833" s="4" t="s">
        <v>5636</v>
      </c>
    </row>
    <row r="834" spans="1:13" x14ac:dyDescent="0.25">
      <c r="A834" s="3">
        <v>10756</v>
      </c>
      <c r="B834" s="3" t="s">
        <v>557</v>
      </c>
      <c r="C834" s="3" t="s">
        <v>456</v>
      </c>
      <c r="D834" s="3" t="s">
        <v>1200</v>
      </c>
      <c r="E834" s="3" t="s">
        <v>5637</v>
      </c>
      <c r="F834" s="4" t="s">
        <v>5638</v>
      </c>
      <c r="G834" s="3" t="s">
        <v>559</v>
      </c>
      <c r="H834" s="4">
        <f>IFERROR(VLOOKUP(ENDEREÇOS_oficial[[#This Row],[CIDADE]]&amp;ENDEREÇOS_oficial[[#This Row],[BAIRRO]],[1]Regionais!K:N,4,0),"-")</f>
        <v>11</v>
      </c>
      <c r="I834" s="4" t="str">
        <f>IFERROR(VLOOKUP(ENDEREÇOS_oficial[[#This Row],[CIDADE]]&amp;ENDEREÇOS_oficial[[#This Row],[BAIRRO]],[1]Regionais!K:O,5,0),"-")</f>
        <v>C</v>
      </c>
      <c r="J834" s="3" t="s">
        <v>20</v>
      </c>
      <c r="K834" s="3" t="s">
        <v>5639</v>
      </c>
      <c r="L834" s="3" t="s">
        <v>5640</v>
      </c>
      <c r="M834" s="4" t="s">
        <v>5641</v>
      </c>
    </row>
    <row r="835" spans="1:13" x14ac:dyDescent="0.25">
      <c r="A835" s="3">
        <v>10758</v>
      </c>
      <c r="B835" s="3" t="s">
        <v>530</v>
      </c>
      <c r="C835" s="3" t="s">
        <v>456</v>
      </c>
      <c r="D835" s="3" t="s">
        <v>1200</v>
      </c>
      <c r="E835" s="3" t="s">
        <v>5642</v>
      </c>
      <c r="F835" s="4" t="s">
        <v>5643</v>
      </c>
      <c r="G835" s="3" t="s">
        <v>532</v>
      </c>
      <c r="H835" s="4" t="str">
        <f>IFERROR(VLOOKUP(ENDEREÇOS_oficial[[#This Row],[CIDADE]]&amp;ENDEREÇOS_oficial[[#This Row],[BAIRRO]],[1]Regionais!K:N,4,0),"-")</f>
        <v>-</v>
      </c>
      <c r="I835" s="4" t="str">
        <f>IFERROR(VLOOKUP(ENDEREÇOS_oficial[[#This Row],[CIDADE]]&amp;ENDEREÇOS_oficial[[#This Row],[BAIRRO]],[1]Regionais!K:O,5,0),"-")</f>
        <v>C</v>
      </c>
      <c r="J835" s="3" t="s">
        <v>533</v>
      </c>
      <c r="K835" s="3" t="s">
        <v>5644</v>
      </c>
      <c r="L835" s="3" t="s">
        <v>5645</v>
      </c>
      <c r="M835" s="4" t="s">
        <v>5646</v>
      </c>
    </row>
    <row r="836" spans="1:13" x14ac:dyDescent="0.25">
      <c r="A836" s="3">
        <v>10771</v>
      </c>
      <c r="B836" s="3" t="s">
        <v>5647</v>
      </c>
      <c r="C836" s="3" t="s">
        <v>1200</v>
      </c>
      <c r="D836" s="3" t="s">
        <v>1200</v>
      </c>
      <c r="E836" s="3" t="s">
        <v>5648</v>
      </c>
      <c r="F836" s="4" t="s">
        <v>2227</v>
      </c>
      <c r="G836" s="3" t="s">
        <v>5649</v>
      </c>
      <c r="H836" s="4">
        <f>IFERROR(VLOOKUP(ENDEREÇOS_oficial[[#This Row],[CIDADE]]&amp;ENDEREÇOS_oficial[[#This Row],[BAIRRO]],[1]Regionais!K:N,4,0),"-")</f>
        <v>1</v>
      </c>
      <c r="I836" s="4" t="str">
        <f>IFERROR(VLOOKUP(ENDEREÇOS_oficial[[#This Row],[CIDADE]]&amp;ENDEREÇOS_oficial[[#This Row],[BAIRRO]],[1]Regionais!K:O,5,0),"-")</f>
        <v>C</v>
      </c>
      <c r="J836" s="3" t="s">
        <v>20</v>
      </c>
      <c r="K836" s="3" t="s">
        <v>5650</v>
      </c>
      <c r="L836" s="3" t="s">
        <v>5651</v>
      </c>
      <c r="M836" s="4" t="s">
        <v>5652</v>
      </c>
    </row>
    <row r="837" spans="1:13" x14ac:dyDescent="0.25">
      <c r="A837" s="3">
        <v>10795</v>
      </c>
      <c r="B837" s="3" t="s">
        <v>5653</v>
      </c>
      <c r="C837" s="3" t="s">
        <v>1200</v>
      </c>
      <c r="D837" s="3" t="s">
        <v>1200</v>
      </c>
      <c r="E837" s="3" t="s">
        <v>2403</v>
      </c>
      <c r="F837" s="4" t="s">
        <v>5654</v>
      </c>
      <c r="G837" s="3" t="s">
        <v>744</v>
      </c>
      <c r="H837" s="4" t="str">
        <f>IFERROR(VLOOKUP(ENDEREÇOS_oficial[[#This Row],[CIDADE]]&amp;ENDEREÇOS_oficial[[#This Row],[BAIRRO]],[1]Regionais!K:N,4,0),"-")</f>
        <v>-</v>
      </c>
      <c r="I837" s="4" t="str">
        <f>IFERROR(VLOOKUP(ENDEREÇOS_oficial[[#This Row],[CIDADE]]&amp;ENDEREÇOS_oficial[[#This Row],[BAIRRO]],[1]Regionais!K:O,5,0),"-")</f>
        <v>C</v>
      </c>
      <c r="J837" s="3" t="s">
        <v>188</v>
      </c>
      <c r="K837" s="3" t="s">
        <v>5655</v>
      </c>
      <c r="L837" s="3" t="s">
        <v>5656</v>
      </c>
      <c r="M837" s="4" t="s">
        <v>5657</v>
      </c>
    </row>
    <row r="838" spans="1:13" x14ac:dyDescent="0.25">
      <c r="A838" s="3">
        <v>10868</v>
      </c>
      <c r="B838" s="3" t="s">
        <v>5658</v>
      </c>
      <c r="C838" s="3" t="s">
        <v>456</v>
      </c>
      <c r="D838" s="3" t="s">
        <v>1200</v>
      </c>
      <c r="E838" s="3" t="s">
        <v>5659</v>
      </c>
      <c r="F838" s="4" t="s">
        <v>1228</v>
      </c>
      <c r="G838" s="3" t="s">
        <v>238</v>
      </c>
      <c r="H838" s="4" t="str">
        <f>IFERROR(VLOOKUP(ENDEREÇOS_oficial[[#This Row],[CIDADE]]&amp;ENDEREÇOS_oficial[[#This Row],[BAIRRO]],[1]Regionais!K:N,4,0),"-")</f>
        <v>-</v>
      </c>
      <c r="I838" s="4" t="str">
        <f>IFERROR(VLOOKUP(ENDEREÇOS_oficial[[#This Row],[CIDADE]]&amp;ENDEREÇOS_oficial[[#This Row],[BAIRRO]],[1]Regionais!K:O,5,0),"-")</f>
        <v>-</v>
      </c>
      <c r="J838" s="3" t="s">
        <v>3257</v>
      </c>
      <c r="K838" s="3" t="s">
        <v>5660</v>
      </c>
      <c r="L838" s="3" t="s">
        <v>5661</v>
      </c>
      <c r="M838" s="4" t="s">
        <v>5662</v>
      </c>
    </row>
    <row r="839" spans="1:13" x14ac:dyDescent="0.25">
      <c r="A839" s="3">
        <v>10873</v>
      </c>
      <c r="B839" s="3" t="s">
        <v>5663</v>
      </c>
      <c r="C839" s="3" t="s">
        <v>1323</v>
      </c>
      <c r="D839" s="3" t="s">
        <v>1200</v>
      </c>
      <c r="E839" s="3" t="s">
        <v>5664</v>
      </c>
      <c r="F839" s="4" t="s">
        <v>4277</v>
      </c>
      <c r="G839" s="3" t="s">
        <v>132</v>
      </c>
      <c r="H839" s="4" t="str">
        <f>IFERROR(VLOOKUP(ENDEREÇOS_oficial[[#This Row],[CIDADE]]&amp;ENDEREÇOS_oficial[[#This Row],[BAIRRO]],[1]Regionais!K:N,4,0),"-")</f>
        <v>-</v>
      </c>
      <c r="I839" s="4" t="str">
        <f>IFERROR(VLOOKUP(ENDEREÇOS_oficial[[#This Row],[CIDADE]]&amp;ENDEREÇOS_oficial[[#This Row],[BAIRRO]],[1]Regionais!K:O,5,0),"-")</f>
        <v>-</v>
      </c>
      <c r="J839" s="3" t="s">
        <v>1230</v>
      </c>
      <c r="K839" s="3" t="s">
        <v>5665</v>
      </c>
      <c r="L839" s="3" t="s">
        <v>5666</v>
      </c>
      <c r="M839" s="4" t="s">
        <v>5667</v>
      </c>
    </row>
    <row r="840" spans="1:13" x14ac:dyDescent="0.25">
      <c r="A840" s="3">
        <v>10874</v>
      </c>
      <c r="B840" s="3" t="s">
        <v>5668</v>
      </c>
      <c r="C840" s="3" t="s">
        <v>1200</v>
      </c>
      <c r="D840" s="3" t="s">
        <v>1200</v>
      </c>
      <c r="E840" s="3" t="s">
        <v>5669</v>
      </c>
      <c r="F840" s="4" t="s">
        <v>1228</v>
      </c>
      <c r="G840" s="3" t="s">
        <v>3312</v>
      </c>
      <c r="H840" s="4" t="str">
        <f>IFERROR(VLOOKUP(ENDEREÇOS_oficial[[#This Row],[CIDADE]]&amp;ENDEREÇOS_oficial[[#This Row],[BAIRRO]],[1]Regionais!K:N,4,0),"-")</f>
        <v>-</v>
      </c>
      <c r="I840" s="4" t="str">
        <f>IFERROR(VLOOKUP(ENDEREÇOS_oficial[[#This Row],[CIDADE]]&amp;ENDEREÇOS_oficial[[#This Row],[BAIRRO]],[1]Regionais!K:O,5,0),"-")</f>
        <v>C</v>
      </c>
      <c r="J840" s="3" t="s">
        <v>479</v>
      </c>
      <c r="K840" s="3" t="s">
        <v>5670</v>
      </c>
      <c r="L840" s="3" t="s">
        <v>5671</v>
      </c>
      <c r="M840" s="4" t="s">
        <v>5672</v>
      </c>
    </row>
    <row r="841" spans="1:13" x14ac:dyDescent="0.25">
      <c r="A841" s="3">
        <v>10875</v>
      </c>
      <c r="B841" s="3" t="s">
        <v>5673</v>
      </c>
      <c r="C841" s="3" t="s">
        <v>1200</v>
      </c>
      <c r="D841" s="3" t="s">
        <v>1200</v>
      </c>
      <c r="E841" s="3" t="s">
        <v>2412</v>
      </c>
      <c r="F841" s="4" t="s">
        <v>5674</v>
      </c>
      <c r="G841" s="3" t="s">
        <v>132</v>
      </c>
      <c r="H841" s="4" t="str">
        <f>IFERROR(VLOOKUP(ENDEREÇOS_oficial[[#This Row],[CIDADE]]&amp;ENDEREÇOS_oficial[[#This Row],[BAIRRO]],[1]Regionais!K:N,4,0),"-")</f>
        <v>-</v>
      </c>
      <c r="I841" s="4" t="str">
        <f>IFERROR(VLOOKUP(ENDEREÇOS_oficial[[#This Row],[CIDADE]]&amp;ENDEREÇOS_oficial[[#This Row],[BAIRRO]],[1]Regionais!K:O,5,0),"-")</f>
        <v>-</v>
      </c>
      <c r="J841" s="3" t="s">
        <v>2245</v>
      </c>
      <c r="K841" s="3" t="s">
        <v>5675</v>
      </c>
      <c r="L841" s="3" t="s">
        <v>5676</v>
      </c>
      <c r="M841" s="4" t="s">
        <v>5677</v>
      </c>
    </row>
    <row r="842" spans="1:13" x14ac:dyDescent="0.25">
      <c r="A842" s="3">
        <v>10876</v>
      </c>
      <c r="B842" s="3" t="s">
        <v>5678</v>
      </c>
      <c r="C842" s="3" t="s">
        <v>1200</v>
      </c>
      <c r="D842" s="3" t="s">
        <v>1200</v>
      </c>
      <c r="E842" s="3" t="s">
        <v>3908</v>
      </c>
      <c r="F842" s="4" t="s">
        <v>5679</v>
      </c>
      <c r="G842" s="3" t="s">
        <v>52</v>
      </c>
      <c r="H842" s="4">
        <f>IFERROR(VLOOKUP(ENDEREÇOS_oficial[[#This Row],[CIDADE]]&amp;ENDEREÇOS_oficial[[#This Row],[BAIRRO]],[1]Regionais!K:N,4,0),"-")</f>
        <v>2</v>
      </c>
      <c r="I842" s="4" t="str">
        <f>IFERROR(VLOOKUP(ENDEREÇOS_oficial[[#This Row],[CIDADE]]&amp;ENDEREÇOS_oficial[[#This Row],[BAIRRO]],[1]Regionais!K:O,5,0),"-")</f>
        <v>A</v>
      </c>
      <c r="J842" s="3" t="s">
        <v>20</v>
      </c>
      <c r="K842" s="3" t="s">
        <v>5680</v>
      </c>
      <c r="L842" s="3" t="s">
        <v>5681</v>
      </c>
      <c r="M842" s="4" t="s">
        <v>5682</v>
      </c>
    </row>
    <row r="843" spans="1:13" x14ac:dyDescent="0.25">
      <c r="A843" s="3">
        <v>10900</v>
      </c>
      <c r="B843" s="3" t="s">
        <v>5683</v>
      </c>
      <c r="C843" s="3" t="s">
        <v>1200</v>
      </c>
      <c r="D843" s="3" t="s">
        <v>1200</v>
      </c>
      <c r="E843" s="3" t="s">
        <v>5684</v>
      </c>
      <c r="F843" s="4" t="s">
        <v>1823</v>
      </c>
      <c r="G843" s="3" t="s">
        <v>248</v>
      </c>
      <c r="H843" s="4">
        <f>IFERROR(VLOOKUP(ENDEREÇOS_oficial[[#This Row],[CIDADE]]&amp;ENDEREÇOS_oficial[[#This Row],[BAIRRO]],[1]Regionais!K:N,4,0),"-")</f>
        <v>3</v>
      </c>
      <c r="I843" s="4" t="str">
        <f>IFERROR(VLOOKUP(ENDEREÇOS_oficial[[#This Row],[CIDADE]]&amp;ENDEREÇOS_oficial[[#This Row],[BAIRRO]],[1]Regionais!K:O,5,0),"-")</f>
        <v>B</v>
      </c>
      <c r="J843" s="3" t="s">
        <v>20</v>
      </c>
      <c r="K843" s="3" t="s">
        <v>5685</v>
      </c>
      <c r="L843" s="3" t="s">
        <v>5686</v>
      </c>
      <c r="M843" s="4" t="s">
        <v>5687</v>
      </c>
    </row>
    <row r="844" spans="1:13" x14ac:dyDescent="0.25">
      <c r="A844" s="3">
        <v>10933</v>
      </c>
      <c r="B844" s="3" t="s">
        <v>5688</v>
      </c>
      <c r="C844" s="3" t="s">
        <v>1200</v>
      </c>
      <c r="D844" s="3" t="s">
        <v>1200</v>
      </c>
      <c r="E844" s="3" t="s">
        <v>5689</v>
      </c>
      <c r="F844" s="4" t="s">
        <v>5690</v>
      </c>
      <c r="G844" s="3" t="s">
        <v>5691</v>
      </c>
      <c r="H844" s="4" t="str">
        <f>IFERROR(VLOOKUP(ENDEREÇOS_oficial[[#This Row],[CIDADE]]&amp;ENDEREÇOS_oficial[[#This Row],[BAIRRO]],[1]Regionais!K:N,4,0),"-")</f>
        <v>-</v>
      </c>
      <c r="I844" s="4" t="str">
        <f>IFERROR(VLOOKUP(ENDEREÇOS_oficial[[#This Row],[CIDADE]]&amp;ENDEREÇOS_oficial[[#This Row],[BAIRRO]],[1]Regionais!K:O,5,0),"-")</f>
        <v>-</v>
      </c>
      <c r="J844" s="3" t="s">
        <v>2245</v>
      </c>
      <c r="K844" s="3" t="s">
        <v>5692</v>
      </c>
      <c r="L844" s="3" t="s">
        <v>5693</v>
      </c>
      <c r="M844" s="4" t="s">
        <v>5694</v>
      </c>
    </row>
    <row r="845" spans="1:13" x14ac:dyDescent="0.25">
      <c r="A845" s="3">
        <v>10934</v>
      </c>
      <c r="B845" s="3" t="s">
        <v>5695</v>
      </c>
      <c r="C845" s="3" t="s">
        <v>1323</v>
      </c>
      <c r="D845" s="3" t="s">
        <v>1200</v>
      </c>
      <c r="E845" s="3" t="s">
        <v>5696</v>
      </c>
      <c r="F845" s="4" t="s">
        <v>5697</v>
      </c>
      <c r="G845" s="3" t="s">
        <v>512</v>
      </c>
      <c r="H845" s="4">
        <f>IFERROR(VLOOKUP(ENDEREÇOS_oficial[[#This Row],[CIDADE]]&amp;ENDEREÇOS_oficial[[#This Row],[BAIRRO]],[1]Regionais!K:N,4,0),"-")</f>
        <v>11</v>
      </c>
      <c r="I845" s="4" t="str">
        <f>IFERROR(VLOOKUP(ENDEREÇOS_oficial[[#This Row],[CIDADE]]&amp;ENDEREÇOS_oficial[[#This Row],[BAIRRO]],[1]Regionais!K:O,5,0),"-")</f>
        <v>C</v>
      </c>
      <c r="J845" s="3" t="s">
        <v>20</v>
      </c>
      <c r="K845" s="3" t="s">
        <v>5698</v>
      </c>
      <c r="L845" s="3" t="s">
        <v>5699</v>
      </c>
      <c r="M845" s="4" t="s">
        <v>5700</v>
      </c>
    </row>
    <row r="846" spans="1:13" x14ac:dyDescent="0.25">
      <c r="A846" s="3">
        <v>10936</v>
      </c>
      <c r="B846" s="3" t="s">
        <v>5701</v>
      </c>
      <c r="C846" s="3" t="s">
        <v>1200</v>
      </c>
      <c r="D846" s="3" t="s">
        <v>1200</v>
      </c>
      <c r="E846" s="3" t="s">
        <v>5702</v>
      </c>
      <c r="F846" s="4" t="s">
        <v>1228</v>
      </c>
      <c r="G846" s="3" t="s">
        <v>1450</v>
      </c>
      <c r="H846" s="4" t="str">
        <f>IFERROR(VLOOKUP(ENDEREÇOS_oficial[[#This Row],[CIDADE]]&amp;ENDEREÇOS_oficial[[#This Row],[BAIRRO]],[1]Regionais!K:N,4,0),"-")</f>
        <v>-</v>
      </c>
      <c r="I846" s="4" t="str">
        <f>IFERROR(VLOOKUP(ENDEREÇOS_oficial[[#This Row],[CIDADE]]&amp;ENDEREÇOS_oficial[[#This Row],[BAIRRO]],[1]Regionais!K:O,5,0),"-")</f>
        <v>-</v>
      </c>
      <c r="J846" s="3" t="s">
        <v>1250</v>
      </c>
      <c r="K846" s="3" t="s">
        <v>5703</v>
      </c>
      <c r="L846" s="3" t="s">
        <v>5704</v>
      </c>
      <c r="M846" s="4" t="s">
        <v>5705</v>
      </c>
    </row>
    <row r="847" spans="1:13" x14ac:dyDescent="0.25">
      <c r="A847" s="3">
        <v>10941</v>
      </c>
      <c r="B847" s="3" t="s">
        <v>5706</v>
      </c>
      <c r="C847" s="3" t="s">
        <v>1200</v>
      </c>
      <c r="D847" s="3" t="s">
        <v>1200</v>
      </c>
      <c r="E847" s="3" t="s">
        <v>5707</v>
      </c>
      <c r="F847" s="4" t="s">
        <v>5708</v>
      </c>
      <c r="G847" s="3" t="s">
        <v>132</v>
      </c>
      <c r="H847" s="4" t="str">
        <f>IFERROR(VLOOKUP(ENDEREÇOS_oficial[[#This Row],[CIDADE]]&amp;ENDEREÇOS_oficial[[#This Row],[BAIRRO]],[1]Regionais!K:N,4,0),"-")</f>
        <v>-</v>
      </c>
      <c r="I847" s="4" t="str">
        <f>IFERROR(VLOOKUP(ENDEREÇOS_oficial[[#This Row],[CIDADE]]&amp;ENDEREÇOS_oficial[[#This Row],[BAIRRO]],[1]Regionais!K:O,5,0),"-")</f>
        <v>-</v>
      </c>
      <c r="J847" s="3" t="s">
        <v>3212</v>
      </c>
      <c r="K847" s="3" t="s">
        <v>5709</v>
      </c>
      <c r="L847" s="3" t="s">
        <v>5710</v>
      </c>
      <c r="M847" s="4" t="s">
        <v>5711</v>
      </c>
    </row>
    <row r="848" spans="1:13" x14ac:dyDescent="0.25">
      <c r="A848" s="3">
        <v>10943</v>
      </c>
      <c r="B848" s="3" t="s">
        <v>5712</v>
      </c>
      <c r="C848" s="3" t="s">
        <v>1200</v>
      </c>
      <c r="D848" s="3" t="s">
        <v>1200</v>
      </c>
      <c r="E848" s="3" t="s">
        <v>5713</v>
      </c>
      <c r="F848" s="4" t="s">
        <v>5714</v>
      </c>
      <c r="G848" s="3" t="s">
        <v>132</v>
      </c>
      <c r="H848" s="4" t="str">
        <f>IFERROR(VLOOKUP(ENDEREÇOS_oficial[[#This Row],[CIDADE]]&amp;ENDEREÇOS_oficial[[#This Row],[BAIRRO]],[1]Regionais!K:N,4,0),"-")</f>
        <v>-</v>
      </c>
      <c r="I848" s="4" t="str">
        <f>IFERROR(VLOOKUP(ENDEREÇOS_oficial[[#This Row],[CIDADE]]&amp;ENDEREÇOS_oficial[[#This Row],[BAIRRO]],[1]Regionais!K:O,5,0),"-")</f>
        <v>-</v>
      </c>
      <c r="J848" s="3" t="s">
        <v>5331</v>
      </c>
      <c r="K848" s="3" t="s">
        <v>5715</v>
      </c>
      <c r="L848" s="3" t="s">
        <v>5716</v>
      </c>
      <c r="M848" s="4" t="s">
        <v>5717</v>
      </c>
    </row>
    <row r="849" spans="1:13" x14ac:dyDescent="0.25">
      <c r="A849" s="3">
        <v>10944</v>
      </c>
      <c r="B849" s="3" t="s">
        <v>5718</v>
      </c>
      <c r="C849" s="3" t="s">
        <v>1200</v>
      </c>
      <c r="D849" s="3" t="s">
        <v>1200</v>
      </c>
      <c r="E849" s="3" t="s">
        <v>5719</v>
      </c>
      <c r="F849" s="4" t="s">
        <v>5720</v>
      </c>
      <c r="G849" s="3" t="s">
        <v>5721</v>
      </c>
      <c r="H849" s="4" t="str">
        <f>IFERROR(VLOOKUP(ENDEREÇOS_oficial[[#This Row],[CIDADE]]&amp;ENDEREÇOS_oficial[[#This Row],[BAIRRO]],[1]Regionais!K:N,4,0),"-")</f>
        <v>-</v>
      </c>
      <c r="I849" s="4" t="str">
        <f>IFERROR(VLOOKUP(ENDEREÇOS_oficial[[#This Row],[CIDADE]]&amp;ENDEREÇOS_oficial[[#This Row],[BAIRRO]],[1]Regionais!K:O,5,0),"-")</f>
        <v>-</v>
      </c>
      <c r="J849" s="3" t="s">
        <v>1563</v>
      </c>
      <c r="K849" s="3" t="s">
        <v>5722</v>
      </c>
      <c r="L849" s="3" t="s">
        <v>149</v>
      </c>
      <c r="M849" s="4" t="s">
        <v>150</v>
      </c>
    </row>
    <row r="850" spans="1:13" x14ac:dyDescent="0.25">
      <c r="A850" s="3">
        <v>10946</v>
      </c>
      <c r="B850" s="3" t="s">
        <v>147</v>
      </c>
      <c r="C850" s="3" t="s">
        <v>37</v>
      </c>
      <c r="D850" s="3" t="s">
        <v>1200</v>
      </c>
      <c r="E850" s="3" t="s">
        <v>4921</v>
      </c>
      <c r="F850" s="4" t="s">
        <v>5723</v>
      </c>
      <c r="G850" s="3" t="s">
        <v>132</v>
      </c>
      <c r="H850" s="4">
        <f>IFERROR(VLOOKUP(ENDEREÇOS_oficial[[#This Row],[CIDADE]]&amp;ENDEREÇOS_oficial[[#This Row],[BAIRRO]],[1]Regionais!K:N,4,0),"-")</f>
        <v>12</v>
      </c>
      <c r="I850" s="4" t="str">
        <f>IFERROR(VLOOKUP(ENDEREÇOS_oficial[[#This Row],[CIDADE]]&amp;ENDEREÇOS_oficial[[#This Row],[BAIRRO]],[1]Regionais!K:O,5,0),"-")</f>
        <v>B</v>
      </c>
      <c r="J850" s="3" t="s">
        <v>20</v>
      </c>
      <c r="K850" s="3" t="s">
        <v>5724</v>
      </c>
      <c r="L850" s="3" t="s">
        <v>333</v>
      </c>
      <c r="M850" s="4" t="s">
        <v>334</v>
      </c>
    </row>
    <row r="851" spans="1:13" x14ac:dyDescent="0.25">
      <c r="A851" s="3">
        <v>10947</v>
      </c>
      <c r="B851" s="3" t="s">
        <v>331</v>
      </c>
      <c r="C851" s="3" t="s">
        <v>37</v>
      </c>
      <c r="D851" s="3" t="s">
        <v>1200</v>
      </c>
      <c r="E851" s="3" t="s">
        <v>5725</v>
      </c>
      <c r="F851" s="4" t="s">
        <v>5726</v>
      </c>
      <c r="G851" s="3" t="s">
        <v>308</v>
      </c>
      <c r="H851" s="4">
        <f>IFERROR(VLOOKUP(ENDEREÇOS_oficial[[#This Row],[CIDADE]]&amp;ENDEREÇOS_oficial[[#This Row],[BAIRRO]],[1]Regionais!K:N,4,0),"-")</f>
        <v>6</v>
      </c>
      <c r="I851" s="4" t="str">
        <f>IFERROR(VLOOKUP(ENDEREÇOS_oficial[[#This Row],[CIDADE]]&amp;ENDEREÇOS_oficial[[#This Row],[BAIRRO]],[1]Regionais!K:O,5,0),"-")</f>
        <v>B</v>
      </c>
      <c r="J851" s="3" t="s">
        <v>20</v>
      </c>
      <c r="K851" s="3" t="s">
        <v>5727</v>
      </c>
      <c r="L851" s="3" t="s">
        <v>487</v>
      </c>
      <c r="M851" s="4" t="s">
        <v>488</v>
      </c>
    </row>
    <row r="852" spans="1:13" x14ac:dyDescent="0.25">
      <c r="A852" s="3">
        <v>10948</v>
      </c>
      <c r="B852" s="3" t="s">
        <v>485</v>
      </c>
      <c r="C852" s="3" t="s">
        <v>37</v>
      </c>
      <c r="D852" s="3" t="s">
        <v>1200</v>
      </c>
      <c r="E852" s="3" t="s">
        <v>1667</v>
      </c>
      <c r="F852" s="4" t="s">
        <v>5728</v>
      </c>
      <c r="G852" s="3" t="s">
        <v>449</v>
      </c>
      <c r="H852" s="4">
        <f>IFERROR(VLOOKUP(ENDEREÇOS_oficial[[#This Row],[CIDADE]]&amp;ENDEREÇOS_oficial[[#This Row],[BAIRRO]],[1]Regionais!K:N,4,0),"-")</f>
        <v>10</v>
      </c>
      <c r="I852" s="4" t="str">
        <f>IFERROR(VLOOKUP(ENDEREÇOS_oficial[[#This Row],[CIDADE]]&amp;ENDEREÇOS_oficial[[#This Row],[BAIRRO]],[1]Regionais!K:O,5,0),"-")</f>
        <v>C</v>
      </c>
      <c r="J852" s="3" t="s">
        <v>20</v>
      </c>
      <c r="K852" s="3" t="s">
        <v>5729</v>
      </c>
      <c r="L852" s="3" t="s">
        <v>5730</v>
      </c>
      <c r="M852" s="4" t="s">
        <v>5731</v>
      </c>
    </row>
    <row r="853" spans="1:13" x14ac:dyDescent="0.25">
      <c r="A853" s="3">
        <v>10952</v>
      </c>
      <c r="B853" s="3" t="s">
        <v>5732</v>
      </c>
      <c r="C853" s="3" t="s">
        <v>1632</v>
      </c>
      <c r="D853" s="3" t="s">
        <v>1200</v>
      </c>
      <c r="E853" s="3" t="s">
        <v>5733</v>
      </c>
      <c r="F853" s="4" t="s">
        <v>5734</v>
      </c>
      <c r="G853" s="3" t="s">
        <v>5735</v>
      </c>
      <c r="H853" s="4" t="str">
        <f>IFERROR(VLOOKUP(ENDEREÇOS_oficial[[#This Row],[CIDADE]]&amp;ENDEREÇOS_oficial[[#This Row],[BAIRRO]],[1]Regionais!K:N,4,0),"-")</f>
        <v>-</v>
      </c>
      <c r="I853" s="4" t="str">
        <f>IFERROR(VLOOKUP(ENDEREÇOS_oficial[[#This Row],[CIDADE]]&amp;ENDEREÇOS_oficial[[#This Row],[BAIRRO]],[1]Regionais!K:O,5,0),"-")</f>
        <v>-</v>
      </c>
      <c r="J853" s="3" t="s">
        <v>3759</v>
      </c>
      <c r="K853" s="3" t="s">
        <v>5736</v>
      </c>
      <c r="L853" s="3" t="s">
        <v>5737</v>
      </c>
      <c r="M853" s="4" t="s">
        <v>5738</v>
      </c>
    </row>
    <row r="854" spans="1:13" x14ac:dyDescent="0.25">
      <c r="A854" s="3">
        <v>10953</v>
      </c>
      <c r="B854" s="3" t="s">
        <v>5739</v>
      </c>
      <c r="C854" s="3" t="s">
        <v>1200</v>
      </c>
      <c r="D854" s="3" t="s">
        <v>1200</v>
      </c>
      <c r="E854" s="3" t="s">
        <v>5740</v>
      </c>
      <c r="F854" s="4" t="s">
        <v>5741</v>
      </c>
      <c r="G854" s="3" t="s">
        <v>1156</v>
      </c>
      <c r="H854" s="4">
        <f>IFERROR(VLOOKUP(ENDEREÇOS_oficial[[#This Row],[CIDADE]]&amp;ENDEREÇOS_oficial[[#This Row],[BAIRRO]],[1]Regionais!K:N,4,0),"-")</f>
        <v>11</v>
      </c>
      <c r="I854" s="4" t="str">
        <f>IFERROR(VLOOKUP(ENDEREÇOS_oficial[[#This Row],[CIDADE]]&amp;ENDEREÇOS_oficial[[#This Row],[BAIRRO]],[1]Regionais!K:O,5,0),"-")</f>
        <v>C</v>
      </c>
      <c r="J854" s="3" t="s">
        <v>20</v>
      </c>
      <c r="K854" s="3" t="s">
        <v>5742</v>
      </c>
      <c r="L854" s="3" t="s">
        <v>5743</v>
      </c>
      <c r="M854" s="4" t="s">
        <v>5744</v>
      </c>
    </row>
    <row r="855" spans="1:13" x14ac:dyDescent="0.25">
      <c r="A855" s="3">
        <v>10955</v>
      </c>
      <c r="B855" s="3" t="s">
        <v>5745</v>
      </c>
      <c r="C855" s="3" t="s">
        <v>1323</v>
      </c>
      <c r="D855" s="3" t="s">
        <v>1200</v>
      </c>
      <c r="E855" s="3" t="s">
        <v>5746</v>
      </c>
      <c r="F855" s="4" t="s">
        <v>5747</v>
      </c>
      <c r="G855" s="3" t="s">
        <v>706</v>
      </c>
      <c r="H855" s="4">
        <f>IFERROR(VLOOKUP(ENDEREÇOS_oficial[[#This Row],[CIDADE]]&amp;ENDEREÇOS_oficial[[#This Row],[BAIRRO]],[1]Regionais!K:N,4,0),"-")</f>
        <v>4</v>
      </c>
      <c r="I855" s="4" t="str">
        <f>IFERROR(VLOOKUP(ENDEREÇOS_oficial[[#This Row],[CIDADE]]&amp;ENDEREÇOS_oficial[[#This Row],[BAIRRO]],[1]Regionais!K:O,5,0),"-")</f>
        <v>B</v>
      </c>
      <c r="J855" s="3" t="s">
        <v>20</v>
      </c>
      <c r="K855" s="3" t="s">
        <v>5748</v>
      </c>
      <c r="L855" s="3" t="s">
        <v>2424</v>
      </c>
      <c r="M855" s="4" t="s">
        <v>2425</v>
      </c>
    </row>
    <row r="856" spans="1:13" x14ac:dyDescent="0.25">
      <c r="A856" s="3">
        <v>10960</v>
      </c>
      <c r="B856" s="3" t="s">
        <v>5749</v>
      </c>
      <c r="C856" s="3" t="s">
        <v>1200</v>
      </c>
      <c r="D856" s="3" t="s">
        <v>4440</v>
      </c>
      <c r="E856" s="3" t="s">
        <v>5750</v>
      </c>
      <c r="F856" s="4" t="s">
        <v>5751</v>
      </c>
      <c r="G856" s="3" t="s">
        <v>132</v>
      </c>
      <c r="H856" s="4" t="str">
        <f>IFERROR(VLOOKUP(ENDEREÇOS_oficial[[#This Row],[CIDADE]]&amp;ENDEREÇOS_oficial[[#This Row],[BAIRRO]],[1]Regionais!K:N,4,0),"-")</f>
        <v>-</v>
      </c>
      <c r="I856" s="4" t="str">
        <f>IFERROR(VLOOKUP(ENDEREÇOS_oficial[[#This Row],[CIDADE]]&amp;ENDEREÇOS_oficial[[#This Row],[BAIRRO]],[1]Regionais!K:O,5,0),"-")</f>
        <v>-</v>
      </c>
      <c r="J856" s="3" t="s">
        <v>2245</v>
      </c>
      <c r="K856" s="3" t="s">
        <v>5752</v>
      </c>
      <c r="L856" s="3" t="s">
        <v>5753</v>
      </c>
      <c r="M856" s="4" t="s">
        <v>5754</v>
      </c>
    </row>
    <row r="857" spans="1:13" x14ac:dyDescent="0.25">
      <c r="A857" s="3">
        <v>10961</v>
      </c>
      <c r="B857" s="3" t="s">
        <v>5755</v>
      </c>
      <c r="C857" s="3" t="s">
        <v>1323</v>
      </c>
      <c r="D857" s="3" t="s">
        <v>1200</v>
      </c>
      <c r="E857" s="3" t="s">
        <v>5756</v>
      </c>
      <c r="F857" s="4" t="s">
        <v>5757</v>
      </c>
      <c r="G857" s="3" t="s">
        <v>299</v>
      </c>
      <c r="H857" s="4">
        <f>IFERROR(VLOOKUP(ENDEREÇOS_oficial[[#This Row],[CIDADE]]&amp;ENDEREÇOS_oficial[[#This Row],[BAIRRO]],[1]Regionais!K:N,4,0),"-")</f>
        <v>4</v>
      </c>
      <c r="I857" s="4" t="str">
        <f>IFERROR(VLOOKUP(ENDEREÇOS_oficial[[#This Row],[CIDADE]]&amp;ENDEREÇOS_oficial[[#This Row],[BAIRRO]],[1]Regionais!K:O,5,0),"-")</f>
        <v>B</v>
      </c>
      <c r="J857" s="3" t="s">
        <v>20</v>
      </c>
      <c r="K857" s="3" t="s">
        <v>5758</v>
      </c>
      <c r="L857" s="3" t="s">
        <v>5759</v>
      </c>
      <c r="M857" s="4" t="s">
        <v>5760</v>
      </c>
    </row>
    <row r="858" spans="1:13" x14ac:dyDescent="0.25">
      <c r="A858" s="3">
        <v>10963</v>
      </c>
      <c r="B858" s="3" t="s">
        <v>5761</v>
      </c>
      <c r="C858" s="3" t="s">
        <v>1200</v>
      </c>
      <c r="D858" s="3" t="s">
        <v>1200</v>
      </c>
      <c r="E858" s="3" t="s">
        <v>5762</v>
      </c>
      <c r="F858" s="4" t="s">
        <v>5763</v>
      </c>
      <c r="G858" s="3" t="s">
        <v>383</v>
      </c>
      <c r="H858" s="4">
        <f>IFERROR(VLOOKUP(ENDEREÇOS_oficial[[#This Row],[CIDADE]]&amp;ENDEREÇOS_oficial[[#This Row],[BAIRRO]],[1]Regionais!K:N,4,0),"-")</f>
        <v>7</v>
      </c>
      <c r="I858" s="4" t="str">
        <f>IFERROR(VLOOKUP(ENDEREÇOS_oficial[[#This Row],[CIDADE]]&amp;ENDEREÇOS_oficial[[#This Row],[BAIRRO]],[1]Regionais!K:O,5,0),"-")</f>
        <v>B</v>
      </c>
      <c r="J858" s="3" t="s">
        <v>20</v>
      </c>
      <c r="K858" s="3" t="s">
        <v>5764</v>
      </c>
      <c r="L858" s="3" t="s">
        <v>5765</v>
      </c>
      <c r="M858" s="4" t="s">
        <v>5766</v>
      </c>
    </row>
    <row r="859" spans="1:13" x14ac:dyDescent="0.25">
      <c r="A859" s="3">
        <v>10964</v>
      </c>
      <c r="B859" s="3" t="s">
        <v>5767</v>
      </c>
      <c r="C859" s="3" t="s">
        <v>1323</v>
      </c>
      <c r="D859" s="3" t="s">
        <v>1200</v>
      </c>
      <c r="E859" s="3" t="s">
        <v>5768</v>
      </c>
      <c r="F859" s="4" t="s">
        <v>5543</v>
      </c>
      <c r="G859" s="3" t="s">
        <v>62</v>
      </c>
      <c r="H859" s="4">
        <f>IFERROR(VLOOKUP(ENDEREÇOS_oficial[[#This Row],[CIDADE]]&amp;ENDEREÇOS_oficial[[#This Row],[BAIRRO]],[1]Regionais!K:N,4,0),"-")</f>
        <v>7</v>
      </c>
      <c r="I859" s="4" t="str">
        <f>IFERROR(VLOOKUP(ENDEREÇOS_oficial[[#This Row],[CIDADE]]&amp;ENDEREÇOS_oficial[[#This Row],[BAIRRO]],[1]Regionais!K:O,5,0),"-")</f>
        <v>A</v>
      </c>
      <c r="J859" s="3" t="s">
        <v>20</v>
      </c>
      <c r="K859" s="3" t="s">
        <v>5769</v>
      </c>
      <c r="L859" s="3" t="s">
        <v>5770</v>
      </c>
      <c r="M859" s="4" t="s">
        <v>5771</v>
      </c>
    </row>
    <row r="860" spans="1:13" x14ac:dyDescent="0.25">
      <c r="A860" s="3">
        <v>10965</v>
      </c>
      <c r="B860" s="3" t="s">
        <v>5772</v>
      </c>
      <c r="C860" s="3" t="s">
        <v>1323</v>
      </c>
      <c r="D860" s="3" t="s">
        <v>1200</v>
      </c>
      <c r="E860" s="3" t="s">
        <v>1427</v>
      </c>
      <c r="F860" s="4" t="s">
        <v>5773</v>
      </c>
      <c r="G860" s="3" t="s">
        <v>653</v>
      </c>
      <c r="H860" s="4">
        <f>IFERROR(VLOOKUP(ENDEREÇOS_oficial[[#This Row],[CIDADE]]&amp;ENDEREÇOS_oficial[[#This Row],[BAIRRO]],[1]Regionais!K:N,4,0),"-")</f>
        <v>2</v>
      </c>
      <c r="I860" s="4" t="str">
        <f>IFERROR(VLOOKUP(ENDEREÇOS_oficial[[#This Row],[CIDADE]]&amp;ENDEREÇOS_oficial[[#This Row],[BAIRRO]],[1]Regionais!K:O,5,0),"-")</f>
        <v>A</v>
      </c>
      <c r="J860" s="3" t="s">
        <v>20</v>
      </c>
      <c r="K860" s="3" t="s">
        <v>5774</v>
      </c>
      <c r="L860" s="3" t="s">
        <v>5775</v>
      </c>
      <c r="M860" s="4" t="s">
        <v>5776</v>
      </c>
    </row>
    <row r="861" spans="1:13" x14ac:dyDescent="0.25">
      <c r="A861" s="3">
        <v>10966</v>
      </c>
      <c r="B861" s="3" t="s">
        <v>5777</v>
      </c>
      <c r="C861" s="3" t="s">
        <v>1200</v>
      </c>
      <c r="D861" s="3" t="s">
        <v>1200</v>
      </c>
      <c r="E861" s="3" t="s">
        <v>5778</v>
      </c>
      <c r="F861" s="4" t="s">
        <v>4709</v>
      </c>
      <c r="G861" s="3" t="s">
        <v>132</v>
      </c>
      <c r="H861" s="4" t="str">
        <f>IFERROR(VLOOKUP(ENDEREÇOS_oficial[[#This Row],[CIDADE]]&amp;ENDEREÇOS_oficial[[#This Row],[BAIRRO]],[1]Regionais!K:N,4,0),"-")</f>
        <v>-</v>
      </c>
      <c r="I861" s="4" t="str">
        <f>IFERROR(VLOOKUP(ENDEREÇOS_oficial[[#This Row],[CIDADE]]&amp;ENDEREÇOS_oficial[[#This Row],[BAIRRO]],[1]Regionais!K:O,5,0),"-")</f>
        <v>-</v>
      </c>
      <c r="J861" s="3" t="s">
        <v>1595</v>
      </c>
      <c r="K861" s="3" t="s">
        <v>5779</v>
      </c>
      <c r="L861" s="3" t="s">
        <v>5780</v>
      </c>
      <c r="M861" s="4" t="s">
        <v>5781</v>
      </c>
    </row>
    <row r="862" spans="1:13" x14ac:dyDescent="0.25">
      <c r="A862" s="3">
        <v>10967</v>
      </c>
      <c r="B862" s="3" t="s">
        <v>5782</v>
      </c>
      <c r="C862" s="3" t="s">
        <v>1200</v>
      </c>
      <c r="D862" s="3" t="s">
        <v>1200</v>
      </c>
      <c r="E862" s="3" t="s">
        <v>5783</v>
      </c>
      <c r="F862" s="4" t="s">
        <v>1635</v>
      </c>
      <c r="G862" s="3" t="s">
        <v>132</v>
      </c>
      <c r="H862" s="4" t="str">
        <f>IFERROR(VLOOKUP(ENDEREÇOS_oficial[[#This Row],[CIDADE]]&amp;ENDEREÇOS_oficial[[#This Row],[BAIRRO]],[1]Regionais!K:N,4,0),"-")</f>
        <v>-</v>
      </c>
      <c r="I862" s="4" t="str">
        <f>IFERROR(VLOOKUP(ENDEREÇOS_oficial[[#This Row],[CIDADE]]&amp;ENDEREÇOS_oficial[[#This Row],[BAIRRO]],[1]Regionais!K:O,5,0),"-")</f>
        <v>-</v>
      </c>
      <c r="J862" s="3" t="s">
        <v>1595</v>
      </c>
      <c r="K862" s="3" t="s">
        <v>5784</v>
      </c>
      <c r="L862" s="3" t="s">
        <v>5785</v>
      </c>
      <c r="M862" s="4" t="s">
        <v>5786</v>
      </c>
    </row>
    <row r="863" spans="1:13" x14ac:dyDescent="0.25">
      <c r="A863" s="3">
        <v>10968</v>
      </c>
      <c r="B863" s="3" t="s">
        <v>5787</v>
      </c>
      <c r="C863" s="3" t="s">
        <v>1200</v>
      </c>
      <c r="D863" s="3" t="s">
        <v>1200</v>
      </c>
      <c r="E863" s="3" t="s">
        <v>5783</v>
      </c>
      <c r="F863" s="4" t="s">
        <v>1586</v>
      </c>
      <c r="G863" s="3" t="s">
        <v>132</v>
      </c>
      <c r="H863" s="4" t="str">
        <f>IFERROR(VLOOKUP(ENDEREÇOS_oficial[[#This Row],[CIDADE]]&amp;ENDEREÇOS_oficial[[#This Row],[BAIRRO]],[1]Regionais!K:N,4,0),"-")</f>
        <v>-</v>
      </c>
      <c r="I863" s="4" t="str">
        <f>IFERROR(VLOOKUP(ENDEREÇOS_oficial[[#This Row],[CIDADE]]&amp;ENDEREÇOS_oficial[[#This Row],[BAIRRO]],[1]Regionais!K:O,5,0),"-")</f>
        <v>-</v>
      </c>
      <c r="J863" s="3" t="s">
        <v>1595</v>
      </c>
      <c r="K863" s="3" t="s">
        <v>5788</v>
      </c>
      <c r="L863" s="3" t="s">
        <v>5789</v>
      </c>
      <c r="M863" s="4" t="s">
        <v>5790</v>
      </c>
    </row>
    <row r="864" spans="1:13" x14ac:dyDescent="0.25">
      <c r="A864" s="3">
        <v>10969</v>
      </c>
      <c r="B864" s="3" t="s">
        <v>5791</v>
      </c>
      <c r="C864" s="3" t="s">
        <v>1200</v>
      </c>
      <c r="D864" s="3" t="s">
        <v>1200</v>
      </c>
      <c r="E864" s="3" t="s">
        <v>5792</v>
      </c>
      <c r="F864" s="4" t="s">
        <v>5793</v>
      </c>
      <c r="G864" s="3" t="s">
        <v>1271</v>
      </c>
      <c r="H864" s="4" t="str">
        <f>IFERROR(VLOOKUP(ENDEREÇOS_oficial[[#This Row],[CIDADE]]&amp;ENDEREÇOS_oficial[[#This Row],[BAIRRO]],[1]Regionais!K:N,4,0),"-")</f>
        <v>-</v>
      </c>
      <c r="I864" s="4" t="str">
        <f>IFERROR(VLOOKUP(ENDEREÇOS_oficial[[#This Row],[CIDADE]]&amp;ENDEREÇOS_oficial[[#This Row],[BAIRRO]],[1]Regionais!K:O,5,0),"-")</f>
        <v>-</v>
      </c>
      <c r="J864" s="3" t="s">
        <v>3715</v>
      </c>
      <c r="K864" s="3" t="s">
        <v>5794</v>
      </c>
      <c r="L864" s="3" t="s">
        <v>5795</v>
      </c>
      <c r="M864" s="4" t="s">
        <v>5796</v>
      </c>
    </row>
    <row r="865" spans="1:13" x14ac:dyDescent="0.25">
      <c r="A865" s="3">
        <v>10971</v>
      </c>
      <c r="B865" s="3" t="s">
        <v>5797</v>
      </c>
      <c r="C865" s="3" t="s">
        <v>1200</v>
      </c>
      <c r="D865" s="3" t="s">
        <v>1200</v>
      </c>
      <c r="E865" s="3" t="s">
        <v>5798</v>
      </c>
      <c r="F865" s="4" t="s">
        <v>1256</v>
      </c>
      <c r="G865" s="3" t="s">
        <v>132</v>
      </c>
      <c r="H865" s="4" t="str">
        <f>IFERROR(VLOOKUP(ENDEREÇOS_oficial[[#This Row],[CIDADE]]&amp;ENDEREÇOS_oficial[[#This Row],[BAIRRO]],[1]Regionais!K:N,4,0),"-")</f>
        <v>-</v>
      </c>
      <c r="I865" s="4" t="str">
        <f>IFERROR(VLOOKUP(ENDEREÇOS_oficial[[#This Row],[CIDADE]]&amp;ENDEREÇOS_oficial[[#This Row],[BAIRRO]],[1]Regionais!K:O,5,0),"-")</f>
        <v>-</v>
      </c>
      <c r="J865" s="3" t="s">
        <v>1315</v>
      </c>
      <c r="K865" s="3" t="s">
        <v>5799</v>
      </c>
      <c r="L865" s="3" t="s">
        <v>5800</v>
      </c>
      <c r="M865" s="4" t="s">
        <v>5801</v>
      </c>
    </row>
    <row r="866" spans="1:13" x14ac:dyDescent="0.25">
      <c r="A866" s="3">
        <v>10974</v>
      </c>
      <c r="B866" s="3" t="s">
        <v>5802</v>
      </c>
      <c r="C866" s="3" t="s">
        <v>1299</v>
      </c>
      <c r="D866" s="3" t="s">
        <v>1750</v>
      </c>
      <c r="E866" s="3" t="s">
        <v>5803</v>
      </c>
      <c r="F866" s="4" t="s">
        <v>1799</v>
      </c>
      <c r="G866" s="3" t="s">
        <v>756</v>
      </c>
      <c r="H866" s="4" t="str">
        <f>IFERROR(VLOOKUP(ENDEREÇOS_oficial[[#This Row],[CIDADE]]&amp;ENDEREÇOS_oficial[[#This Row],[BAIRRO]],[1]Regionais!K:N,4,0),"-")</f>
        <v>-</v>
      </c>
      <c r="I866" s="4" t="str">
        <f>IFERROR(VLOOKUP(ENDEREÇOS_oficial[[#This Row],[CIDADE]]&amp;ENDEREÇOS_oficial[[#This Row],[BAIRRO]],[1]Regionais!K:O,5,0),"-")</f>
        <v>C</v>
      </c>
      <c r="J866" s="3" t="s">
        <v>188</v>
      </c>
      <c r="K866" s="3" t="s">
        <v>5804</v>
      </c>
      <c r="L866" s="3" t="s">
        <v>5805</v>
      </c>
      <c r="M866" s="4" t="s">
        <v>5806</v>
      </c>
    </row>
    <row r="867" spans="1:13" x14ac:dyDescent="0.25">
      <c r="A867" s="3">
        <v>10977</v>
      </c>
      <c r="B867" s="3" t="s">
        <v>386</v>
      </c>
      <c r="C867" s="3" t="s">
        <v>15</v>
      </c>
      <c r="D867" s="3" t="s">
        <v>1200</v>
      </c>
      <c r="E867" s="3" t="s">
        <v>5807</v>
      </c>
      <c r="F867" s="4" t="s">
        <v>1228</v>
      </c>
      <c r="G867" s="3" t="s">
        <v>388</v>
      </c>
      <c r="H867" s="4">
        <f>IFERROR(VLOOKUP(ENDEREÇOS_oficial[[#This Row],[CIDADE]]&amp;ENDEREÇOS_oficial[[#This Row],[BAIRRO]],[1]Regionais!K:N,4,0),"-")</f>
        <v>6</v>
      </c>
      <c r="I867" s="4" t="str">
        <f>IFERROR(VLOOKUP(ENDEREÇOS_oficial[[#This Row],[CIDADE]]&amp;ENDEREÇOS_oficial[[#This Row],[BAIRRO]],[1]Regionais!K:O,5,0),"-")</f>
        <v>C</v>
      </c>
      <c r="J867" s="3" t="s">
        <v>20</v>
      </c>
      <c r="K867" s="3" t="s">
        <v>5808</v>
      </c>
      <c r="L867" s="3" t="s">
        <v>5809</v>
      </c>
      <c r="M867" s="4" t="s">
        <v>5810</v>
      </c>
    </row>
    <row r="868" spans="1:13" x14ac:dyDescent="0.25">
      <c r="A868" s="3">
        <v>10978</v>
      </c>
      <c r="B868" s="3" t="s">
        <v>691</v>
      </c>
      <c r="C868" s="3" t="s">
        <v>645</v>
      </c>
      <c r="D868" s="3" t="s">
        <v>651</v>
      </c>
      <c r="E868" s="3" t="s">
        <v>5811</v>
      </c>
      <c r="F868" s="4" t="s">
        <v>5812</v>
      </c>
      <c r="G868" s="3" t="s">
        <v>119</v>
      </c>
      <c r="H868" s="4">
        <f>IFERROR(VLOOKUP(ENDEREÇOS_oficial[[#This Row],[CIDADE]]&amp;ENDEREÇOS_oficial[[#This Row],[BAIRRO]],[1]Regionais!K:N,4,0),"-")</f>
        <v>2</v>
      </c>
      <c r="I868" s="4" t="str">
        <f>IFERROR(VLOOKUP(ENDEREÇOS_oficial[[#This Row],[CIDADE]]&amp;ENDEREÇOS_oficial[[#This Row],[BAIRRO]],[1]Regionais!K:O,5,0),"-")</f>
        <v>A</v>
      </c>
      <c r="J868" s="3" t="s">
        <v>20</v>
      </c>
      <c r="K868" s="3" t="s">
        <v>692</v>
      </c>
      <c r="L868" s="3" t="s">
        <v>5813</v>
      </c>
      <c r="M868" s="4" t="s">
        <v>5814</v>
      </c>
    </row>
    <row r="869" spans="1:13" x14ac:dyDescent="0.25">
      <c r="A869" s="3">
        <v>10983</v>
      </c>
      <c r="B869" s="3" t="s">
        <v>5815</v>
      </c>
      <c r="C869" s="3" t="s">
        <v>1200</v>
      </c>
      <c r="D869" s="3" t="s">
        <v>1200</v>
      </c>
      <c r="E869" s="3" t="s">
        <v>5816</v>
      </c>
      <c r="F869" s="4" t="s">
        <v>4967</v>
      </c>
      <c r="G869" s="3" t="s">
        <v>4278</v>
      </c>
      <c r="H869" s="4" t="str">
        <f>IFERROR(VLOOKUP(ENDEREÇOS_oficial[[#This Row],[CIDADE]]&amp;ENDEREÇOS_oficial[[#This Row],[BAIRRO]],[1]Regionais!K:N,4,0),"-")</f>
        <v>-</v>
      </c>
      <c r="I869" s="4" t="str">
        <f>IFERROR(VLOOKUP(ENDEREÇOS_oficial[[#This Row],[CIDADE]]&amp;ENDEREÇOS_oficial[[#This Row],[BAIRRO]],[1]Regionais!K:O,5,0),"-")</f>
        <v>-</v>
      </c>
      <c r="J869" s="3" t="s">
        <v>2806</v>
      </c>
      <c r="K869" s="3" t="s">
        <v>5817</v>
      </c>
      <c r="L869" s="3" t="s">
        <v>5818</v>
      </c>
      <c r="M869" s="4" t="s">
        <v>5819</v>
      </c>
    </row>
    <row r="870" spans="1:13" x14ac:dyDescent="0.25">
      <c r="A870" s="3">
        <v>11015</v>
      </c>
      <c r="B870" s="3" t="s">
        <v>5820</v>
      </c>
      <c r="C870" s="3" t="s">
        <v>456</v>
      </c>
      <c r="D870" s="3" t="s">
        <v>1200</v>
      </c>
      <c r="E870" s="3" t="s">
        <v>5821</v>
      </c>
      <c r="F870" s="4" t="s">
        <v>5822</v>
      </c>
      <c r="G870" s="3" t="s">
        <v>5823</v>
      </c>
      <c r="H870" s="4" t="str">
        <f>IFERROR(VLOOKUP(ENDEREÇOS_oficial[[#This Row],[CIDADE]]&amp;ENDEREÇOS_oficial[[#This Row],[BAIRRO]],[1]Regionais!K:N,4,0),"-")</f>
        <v>-</v>
      </c>
      <c r="I870" s="4" t="str">
        <f>IFERROR(VLOOKUP(ENDEREÇOS_oficial[[#This Row],[CIDADE]]&amp;ENDEREÇOS_oficial[[#This Row],[BAIRRO]],[1]Regionais!K:O,5,0),"-")</f>
        <v>-</v>
      </c>
      <c r="J870" s="3" t="s">
        <v>5824</v>
      </c>
      <c r="K870" s="3" t="s">
        <v>5825</v>
      </c>
      <c r="L870" s="3" t="s">
        <v>5826</v>
      </c>
      <c r="M870" s="4" t="s">
        <v>5827</v>
      </c>
    </row>
    <row r="871" spans="1:13" x14ac:dyDescent="0.25">
      <c r="A871" s="3">
        <v>11037</v>
      </c>
      <c r="B871" s="3" t="s">
        <v>911</v>
      </c>
      <c r="C871" s="3" t="s">
        <v>733</v>
      </c>
      <c r="D871" s="3" t="s">
        <v>912</v>
      </c>
      <c r="E871" s="3" t="s">
        <v>5828</v>
      </c>
      <c r="F871" s="4" t="s">
        <v>2204</v>
      </c>
      <c r="G871" s="3" t="s">
        <v>522</v>
      </c>
      <c r="H871" s="4">
        <f>IFERROR(VLOOKUP(ENDEREÇOS_oficial[[#This Row],[CIDADE]]&amp;ENDEREÇOS_oficial[[#This Row],[BAIRRO]],[1]Regionais!K:N,4,0),"-")</f>
        <v>5</v>
      </c>
      <c r="I871" s="4" t="str">
        <f>IFERROR(VLOOKUP(ENDEREÇOS_oficial[[#This Row],[CIDADE]]&amp;ENDEREÇOS_oficial[[#This Row],[BAIRRO]],[1]Regionais!K:O,5,0),"-")</f>
        <v>C</v>
      </c>
      <c r="J871" s="3" t="s">
        <v>20</v>
      </c>
      <c r="K871" s="3" t="s">
        <v>913</v>
      </c>
      <c r="L871" s="3" t="s">
        <v>5829</v>
      </c>
      <c r="M871" s="4" t="s">
        <v>5830</v>
      </c>
    </row>
    <row r="872" spans="1:13" x14ac:dyDescent="0.25">
      <c r="A872" s="3">
        <v>11039</v>
      </c>
      <c r="B872" s="3" t="s">
        <v>5831</v>
      </c>
      <c r="C872" s="3" t="s">
        <v>1632</v>
      </c>
      <c r="D872" s="3" t="s">
        <v>1200</v>
      </c>
      <c r="E872" s="3" t="s">
        <v>5832</v>
      </c>
      <c r="F872" s="4" t="s">
        <v>5833</v>
      </c>
      <c r="G872" s="3" t="s">
        <v>132</v>
      </c>
      <c r="H872" s="4" t="str">
        <f>IFERROR(VLOOKUP(ENDEREÇOS_oficial[[#This Row],[CIDADE]]&amp;ENDEREÇOS_oficial[[#This Row],[BAIRRO]],[1]Regionais!K:N,4,0),"-")</f>
        <v>-</v>
      </c>
      <c r="I872" s="4" t="str">
        <f>IFERROR(VLOOKUP(ENDEREÇOS_oficial[[#This Row],[CIDADE]]&amp;ENDEREÇOS_oficial[[#This Row],[BAIRRO]],[1]Regionais!K:O,5,0),"-")</f>
        <v>-</v>
      </c>
      <c r="J872" s="3" t="s">
        <v>1211</v>
      </c>
      <c r="K872" s="3" t="s">
        <v>5834</v>
      </c>
      <c r="L872" s="3" t="s">
        <v>5835</v>
      </c>
      <c r="M872" s="4" t="s">
        <v>5836</v>
      </c>
    </row>
    <row r="873" spans="1:13" x14ac:dyDescent="0.25">
      <c r="A873" s="3">
        <v>11042</v>
      </c>
      <c r="B873" s="3" t="s">
        <v>5837</v>
      </c>
      <c r="C873" s="3" t="s">
        <v>1200</v>
      </c>
      <c r="D873" s="3" t="s">
        <v>2468</v>
      </c>
      <c r="E873" s="3" t="s">
        <v>5838</v>
      </c>
      <c r="F873" s="4" t="s">
        <v>5448</v>
      </c>
      <c r="G873" s="3" t="s">
        <v>2531</v>
      </c>
      <c r="H873" s="4" t="str">
        <f>IFERROR(VLOOKUP(ENDEREÇOS_oficial[[#This Row],[CIDADE]]&amp;ENDEREÇOS_oficial[[#This Row],[BAIRRO]],[1]Regionais!K:N,4,0),"-")</f>
        <v>-</v>
      </c>
      <c r="I873" s="4" t="str">
        <f>IFERROR(VLOOKUP(ENDEREÇOS_oficial[[#This Row],[CIDADE]]&amp;ENDEREÇOS_oficial[[#This Row],[BAIRRO]],[1]Regionais!K:O,5,0),"-")</f>
        <v>-</v>
      </c>
      <c r="J873" s="3" t="s">
        <v>2432</v>
      </c>
      <c r="K873" s="3" t="s">
        <v>5839</v>
      </c>
      <c r="L873" s="3" t="s">
        <v>5840</v>
      </c>
      <c r="M873" s="4" t="s">
        <v>5841</v>
      </c>
    </row>
    <row r="874" spans="1:13" x14ac:dyDescent="0.25">
      <c r="A874" s="3">
        <v>11044</v>
      </c>
      <c r="B874" s="3" t="s">
        <v>5842</v>
      </c>
      <c r="C874" s="3" t="s">
        <v>1200</v>
      </c>
      <c r="D874" s="3" t="s">
        <v>4221</v>
      </c>
      <c r="E874" s="3" t="s">
        <v>5843</v>
      </c>
      <c r="F874" s="4" t="s">
        <v>5844</v>
      </c>
      <c r="G874" s="3" t="s">
        <v>132</v>
      </c>
      <c r="H874" s="4" t="str">
        <f>IFERROR(VLOOKUP(ENDEREÇOS_oficial[[#This Row],[CIDADE]]&amp;ENDEREÇOS_oficial[[#This Row],[BAIRRO]],[1]Regionais!K:N,4,0),"-")</f>
        <v>-</v>
      </c>
      <c r="I874" s="4" t="str">
        <f>IFERROR(VLOOKUP(ENDEREÇOS_oficial[[#This Row],[CIDADE]]&amp;ENDEREÇOS_oficial[[#This Row],[BAIRRO]],[1]Regionais!K:O,5,0),"-")</f>
        <v>-</v>
      </c>
      <c r="J874" s="3" t="s">
        <v>4224</v>
      </c>
      <c r="K874" s="3" t="s">
        <v>5845</v>
      </c>
      <c r="L874" s="3" t="s">
        <v>5846</v>
      </c>
      <c r="M874" s="4" t="s">
        <v>5847</v>
      </c>
    </row>
    <row r="875" spans="1:13" x14ac:dyDescent="0.25">
      <c r="A875" s="3">
        <v>11069</v>
      </c>
      <c r="B875" s="3" t="s">
        <v>5848</v>
      </c>
      <c r="C875" s="3" t="s">
        <v>733</v>
      </c>
      <c r="D875" s="3" t="s">
        <v>1106</v>
      </c>
      <c r="E875" s="3" t="s">
        <v>5849</v>
      </c>
      <c r="F875" s="4" t="s">
        <v>1835</v>
      </c>
      <c r="G875" s="3" t="s">
        <v>762</v>
      </c>
      <c r="H875" s="4" t="str">
        <f>IFERROR(VLOOKUP(ENDEREÇOS_oficial[[#This Row],[CIDADE]]&amp;ENDEREÇOS_oficial[[#This Row],[BAIRRO]],[1]Regionais!K:N,4,0),"-")</f>
        <v>-</v>
      </c>
      <c r="I875" s="4" t="str">
        <f>IFERROR(VLOOKUP(ENDEREÇOS_oficial[[#This Row],[CIDADE]]&amp;ENDEREÇOS_oficial[[#This Row],[BAIRRO]],[1]Regionais!K:O,5,0),"-")</f>
        <v>C</v>
      </c>
      <c r="J875" s="3" t="s">
        <v>188</v>
      </c>
      <c r="K875" s="3" t="s">
        <v>5850</v>
      </c>
      <c r="L875" s="3" t="s">
        <v>5851</v>
      </c>
      <c r="M875" s="4" t="s">
        <v>5852</v>
      </c>
    </row>
    <row r="876" spans="1:13" x14ac:dyDescent="0.25">
      <c r="A876" s="3">
        <v>11071</v>
      </c>
      <c r="B876" s="3" t="s">
        <v>5853</v>
      </c>
      <c r="C876" s="3" t="s">
        <v>645</v>
      </c>
      <c r="D876" s="3" t="s">
        <v>843</v>
      </c>
      <c r="E876" s="3" t="s">
        <v>5854</v>
      </c>
      <c r="F876" s="4" t="s">
        <v>5855</v>
      </c>
      <c r="G876" s="3" t="s">
        <v>219</v>
      </c>
      <c r="H876" s="4" t="str">
        <f>IFERROR(VLOOKUP(ENDEREÇOS_oficial[[#This Row],[CIDADE]]&amp;ENDEREÇOS_oficial[[#This Row],[BAIRRO]],[1]Regionais!K:N,4,0),"-")</f>
        <v>-</v>
      </c>
      <c r="I876" s="4" t="str">
        <f>IFERROR(VLOOKUP(ENDEREÇOS_oficial[[#This Row],[CIDADE]]&amp;ENDEREÇOS_oficial[[#This Row],[BAIRRO]],[1]Regionais!K:O,5,0),"-")</f>
        <v>-</v>
      </c>
      <c r="J876" s="3" t="s">
        <v>1496</v>
      </c>
      <c r="K876" s="3" t="s">
        <v>5856</v>
      </c>
      <c r="L876" s="3" t="s">
        <v>5857</v>
      </c>
      <c r="M876" s="4" t="s">
        <v>5858</v>
      </c>
    </row>
    <row r="877" spans="1:13" x14ac:dyDescent="0.25">
      <c r="A877" s="3">
        <v>11074</v>
      </c>
      <c r="B877" s="3" t="s">
        <v>5859</v>
      </c>
      <c r="C877" s="3" t="s">
        <v>1200</v>
      </c>
      <c r="D877" s="3" t="s">
        <v>5366</v>
      </c>
      <c r="E877" s="3" t="s">
        <v>5860</v>
      </c>
      <c r="F877" s="4" t="s">
        <v>5861</v>
      </c>
      <c r="G877" s="3" t="s">
        <v>132</v>
      </c>
      <c r="H877" s="4" t="str">
        <f>IFERROR(VLOOKUP(ENDEREÇOS_oficial[[#This Row],[CIDADE]]&amp;ENDEREÇOS_oficial[[#This Row],[BAIRRO]],[1]Regionais!K:N,4,0),"-")</f>
        <v>-</v>
      </c>
      <c r="I877" s="4" t="str">
        <f>IFERROR(VLOOKUP(ENDEREÇOS_oficial[[#This Row],[CIDADE]]&amp;ENDEREÇOS_oficial[[#This Row],[BAIRRO]],[1]Regionais!K:O,5,0),"-")</f>
        <v>-</v>
      </c>
      <c r="J877" s="3" t="s">
        <v>4253</v>
      </c>
      <c r="K877" s="3" t="s">
        <v>5862</v>
      </c>
      <c r="L877" s="3" t="s">
        <v>5863</v>
      </c>
      <c r="M877" s="4" t="s">
        <v>5864</v>
      </c>
    </row>
    <row r="878" spans="1:13" x14ac:dyDescent="0.25">
      <c r="A878" s="3">
        <v>11086</v>
      </c>
      <c r="B878" s="3" t="s">
        <v>5865</v>
      </c>
      <c r="C878" s="3" t="s">
        <v>1200</v>
      </c>
      <c r="D878" s="3" t="s">
        <v>5866</v>
      </c>
      <c r="E878" s="3" t="s">
        <v>5867</v>
      </c>
      <c r="F878" s="4" t="s">
        <v>5868</v>
      </c>
      <c r="G878" s="3" t="s">
        <v>5823</v>
      </c>
      <c r="H878" s="4" t="str">
        <f>IFERROR(VLOOKUP(ENDEREÇOS_oficial[[#This Row],[CIDADE]]&amp;ENDEREÇOS_oficial[[#This Row],[BAIRRO]],[1]Regionais!K:N,4,0),"-")</f>
        <v>-</v>
      </c>
      <c r="I878" s="4" t="str">
        <f>IFERROR(VLOOKUP(ENDEREÇOS_oficial[[#This Row],[CIDADE]]&amp;ENDEREÇOS_oficial[[#This Row],[BAIRRO]],[1]Regionais!K:O,5,0),"-")</f>
        <v>-</v>
      </c>
      <c r="J878" s="3" t="s">
        <v>5824</v>
      </c>
      <c r="K878" s="3" t="s">
        <v>5869</v>
      </c>
      <c r="L878" s="3" t="s">
        <v>5870</v>
      </c>
      <c r="M878" s="4" t="s">
        <v>5871</v>
      </c>
    </row>
    <row r="879" spans="1:13" x14ac:dyDescent="0.25">
      <c r="A879" s="3">
        <v>11087</v>
      </c>
      <c r="B879" s="3" t="s">
        <v>5872</v>
      </c>
      <c r="C879" s="3" t="s">
        <v>1200</v>
      </c>
      <c r="D879" s="3" t="s">
        <v>5866</v>
      </c>
      <c r="E879" s="3" t="s">
        <v>5873</v>
      </c>
      <c r="F879" s="4" t="s">
        <v>5874</v>
      </c>
      <c r="G879" s="3" t="s">
        <v>132</v>
      </c>
      <c r="H879" s="4" t="str">
        <f>IFERROR(VLOOKUP(ENDEREÇOS_oficial[[#This Row],[CIDADE]]&amp;ENDEREÇOS_oficial[[#This Row],[BAIRRO]],[1]Regionais!K:N,4,0),"-")</f>
        <v>-</v>
      </c>
      <c r="I879" s="4" t="str">
        <f>IFERROR(VLOOKUP(ENDEREÇOS_oficial[[#This Row],[CIDADE]]&amp;ENDEREÇOS_oficial[[#This Row],[BAIRRO]],[1]Regionais!K:O,5,0),"-")</f>
        <v>-</v>
      </c>
      <c r="J879" s="3" t="s">
        <v>5824</v>
      </c>
      <c r="K879" s="3" t="s">
        <v>5875</v>
      </c>
      <c r="L879" s="3" t="s">
        <v>5876</v>
      </c>
      <c r="M879" s="4" t="s">
        <v>5877</v>
      </c>
    </row>
    <row r="880" spans="1:13" x14ac:dyDescent="0.25">
      <c r="A880" s="3">
        <v>11091</v>
      </c>
      <c r="B880" s="3" t="s">
        <v>5878</v>
      </c>
      <c r="C880" s="3" t="s">
        <v>1200</v>
      </c>
      <c r="D880" s="3" t="s">
        <v>1200</v>
      </c>
      <c r="E880" s="3" t="s">
        <v>5879</v>
      </c>
      <c r="F880" s="4" t="s">
        <v>5880</v>
      </c>
      <c r="G880" s="3" t="s">
        <v>1355</v>
      </c>
      <c r="H880" s="4" t="str">
        <f>IFERROR(VLOOKUP(ENDEREÇOS_oficial[[#This Row],[CIDADE]]&amp;ENDEREÇOS_oficial[[#This Row],[BAIRRO]],[1]Regionais!K:N,4,0),"-")</f>
        <v>-</v>
      </c>
      <c r="I880" s="4" t="str">
        <f>IFERROR(VLOOKUP(ENDEREÇOS_oficial[[#This Row],[CIDADE]]&amp;ENDEREÇOS_oficial[[#This Row],[BAIRRO]],[1]Regionais!K:O,5,0),"-")</f>
        <v>-</v>
      </c>
      <c r="J880" s="3" t="s">
        <v>1346</v>
      </c>
      <c r="K880" s="3" t="s">
        <v>5881</v>
      </c>
      <c r="L880" s="3" t="s">
        <v>5882</v>
      </c>
      <c r="M880" s="4" t="s">
        <v>5883</v>
      </c>
    </row>
    <row r="881" spans="1:13" x14ac:dyDescent="0.25">
      <c r="A881" s="3">
        <v>11092</v>
      </c>
      <c r="B881" s="3" t="s">
        <v>5884</v>
      </c>
      <c r="C881" s="3" t="s">
        <v>1200</v>
      </c>
      <c r="D881" s="3" t="s">
        <v>1200</v>
      </c>
      <c r="E881" s="3" t="s">
        <v>5885</v>
      </c>
      <c r="F881" s="4" t="s">
        <v>5252</v>
      </c>
      <c r="G881" s="3" t="s">
        <v>132</v>
      </c>
      <c r="H881" s="4" t="str">
        <f>IFERROR(VLOOKUP(ENDEREÇOS_oficial[[#This Row],[CIDADE]]&amp;ENDEREÇOS_oficial[[#This Row],[BAIRRO]],[1]Regionais!K:N,4,0),"-")</f>
        <v>-</v>
      </c>
      <c r="I881" s="4" t="str">
        <f>IFERROR(VLOOKUP(ENDEREÇOS_oficial[[#This Row],[CIDADE]]&amp;ENDEREÇOS_oficial[[#This Row],[BAIRRO]],[1]Regionais!K:O,5,0),"-")</f>
        <v>-</v>
      </c>
      <c r="J881" s="3" t="s">
        <v>2082</v>
      </c>
      <c r="K881" s="3" t="s">
        <v>5886</v>
      </c>
      <c r="L881" s="3" t="s">
        <v>5887</v>
      </c>
      <c r="M881" s="4" t="s">
        <v>5888</v>
      </c>
    </row>
    <row r="882" spans="1:13" x14ac:dyDescent="0.25">
      <c r="A882" s="3">
        <v>11107</v>
      </c>
      <c r="B882" s="3" t="s">
        <v>5889</v>
      </c>
      <c r="C882" s="3" t="s">
        <v>1200</v>
      </c>
      <c r="D882" s="3" t="s">
        <v>5889</v>
      </c>
      <c r="E882" s="3" t="s">
        <v>5890</v>
      </c>
      <c r="F882" s="4" t="s">
        <v>5891</v>
      </c>
      <c r="G882" s="3" t="s">
        <v>132</v>
      </c>
      <c r="H882" s="4" t="str">
        <f>IFERROR(VLOOKUP(ENDEREÇOS_oficial[[#This Row],[CIDADE]]&amp;ENDEREÇOS_oficial[[#This Row],[BAIRRO]],[1]Regionais!K:N,4,0),"-")</f>
        <v>-</v>
      </c>
      <c r="I882" s="4" t="str">
        <f>IFERROR(VLOOKUP(ENDEREÇOS_oficial[[#This Row],[CIDADE]]&amp;ENDEREÇOS_oficial[[#This Row],[BAIRRO]],[1]Regionais!K:O,5,0),"-")</f>
        <v>-</v>
      </c>
      <c r="J882" s="3" t="s">
        <v>5824</v>
      </c>
      <c r="K882" s="3" t="s">
        <v>5892</v>
      </c>
      <c r="L882" s="3" t="s">
        <v>5893</v>
      </c>
      <c r="M882" s="4" t="s">
        <v>5894</v>
      </c>
    </row>
    <row r="883" spans="1:13" x14ac:dyDescent="0.25">
      <c r="A883" s="3">
        <v>11110</v>
      </c>
      <c r="B883" s="3" t="s">
        <v>5895</v>
      </c>
      <c r="C883" s="3" t="s">
        <v>1299</v>
      </c>
      <c r="D883" s="3" t="s">
        <v>5896</v>
      </c>
      <c r="E883" s="3" t="s">
        <v>5897</v>
      </c>
      <c r="F883" s="4" t="s">
        <v>5898</v>
      </c>
      <c r="G883" s="3" t="s">
        <v>132</v>
      </c>
      <c r="H883" s="4" t="str">
        <f>IFERROR(VLOOKUP(ENDEREÇOS_oficial[[#This Row],[CIDADE]]&amp;ENDEREÇOS_oficial[[#This Row],[BAIRRO]],[1]Regionais!K:N,4,0),"-")</f>
        <v>-</v>
      </c>
      <c r="I883" s="4" t="str">
        <f>IFERROR(VLOOKUP(ENDEREÇOS_oficial[[#This Row],[CIDADE]]&amp;ENDEREÇOS_oficial[[#This Row],[BAIRRO]],[1]Regionais!K:O,5,0),"-")</f>
        <v>-</v>
      </c>
      <c r="J883" s="3" t="s">
        <v>5593</v>
      </c>
      <c r="K883" s="3" t="s">
        <v>5899</v>
      </c>
      <c r="L883" s="3" t="s">
        <v>5900</v>
      </c>
      <c r="M883" s="4" t="s">
        <v>5901</v>
      </c>
    </row>
    <row r="884" spans="1:13" x14ac:dyDescent="0.25">
      <c r="A884" s="3">
        <v>11111</v>
      </c>
      <c r="B884" s="3" t="s">
        <v>5902</v>
      </c>
      <c r="C884" s="3" t="s">
        <v>1299</v>
      </c>
      <c r="D884" s="3" t="s">
        <v>5896</v>
      </c>
      <c r="E884" s="3" t="s">
        <v>5903</v>
      </c>
      <c r="F884" s="4" t="s">
        <v>5904</v>
      </c>
      <c r="G884" s="3" t="s">
        <v>132</v>
      </c>
      <c r="H884" s="4" t="str">
        <f>IFERROR(VLOOKUP(ENDEREÇOS_oficial[[#This Row],[CIDADE]]&amp;ENDEREÇOS_oficial[[#This Row],[BAIRRO]],[1]Regionais!K:N,4,0),"-")</f>
        <v>-</v>
      </c>
      <c r="I884" s="4" t="str">
        <f>IFERROR(VLOOKUP(ENDEREÇOS_oficial[[#This Row],[CIDADE]]&amp;ENDEREÇOS_oficial[[#This Row],[BAIRRO]],[1]Regionais!K:O,5,0),"-")</f>
        <v>-</v>
      </c>
      <c r="J884" s="3" t="s">
        <v>5824</v>
      </c>
      <c r="K884" s="3" t="s">
        <v>5905</v>
      </c>
      <c r="L884" s="3" t="s">
        <v>5906</v>
      </c>
      <c r="M884" s="4" t="s">
        <v>5907</v>
      </c>
    </row>
    <row r="885" spans="1:13" x14ac:dyDescent="0.25">
      <c r="A885" s="3">
        <v>11112</v>
      </c>
      <c r="B885" s="3" t="s">
        <v>5908</v>
      </c>
      <c r="C885" s="3" t="s">
        <v>1299</v>
      </c>
      <c r="D885" s="3" t="s">
        <v>5896</v>
      </c>
      <c r="E885" s="3" t="s">
        <v>5909</v>
      </c>
      <c r="F885" s="4" t="s">
        <v>5910</v>
      </c>
      <c r="G885" s="3" t="s">
        <v>5911</v>
      </c>
      <c r="H885" s="4" t="str">
        <f>IFERROR(VLOOKUP(ENDEREÇOS_oficial[[#This Row],[CIDADE]]&amp;ENDEREÇOS_oficial[[#This Row],[BAIRRO]],[1]Regionais!K:N,4,0),"-")</f>
        <v>-</v>
      </c>
      <c r="I885" s="4" t="str">
        <f>IFERROR(VLOOKUP(ENDEREÇOS_oficial[[#This Row],[CIDADE]]&amp;ENDEREÇOS_oficial[[#This Row],[BAIRRO]],[1]Regionais!K:O,5,0),"-")</f>
        <v>-</v>
      </c>
      <c r="J885" s="3" t="s">
        <v>5912</v>
      </c>
      <c r="K885" s="3" t="s">
        <v>5913</v>
      </c>
      <c r="L885" s="3" t="s">
        <v>5914</v>
      </c>
      <c r="M885" s="4" t="s">
        <v>5915</v>
      </c>
    </row>
    <row r="886" spans="1:13" x14ac:dyDescent="0.25">
      <c r="A886" s="3">
        <v>11113</v>
      </c>
      <c r="B886" s="3" t="s">
        <v>5916</v>
      </c>
      <c r="C886" s="3" t="s">
        <v>1299</v>
      </c>
      <c r="D886" s="3" t="s">
        <v>5896</v>
      </c>
      <c r="E886" s="3" t="s">
        <v>5917</v>
      </c>
      <c r="F886" s="4" t="s">
        <v>5918</v>
      </c>
      <c r="G886" s="3" t="s">
        <v>132</v>
      </c>
      <c r="H886" s="4" t="str">
        <f>IFERROR(VLOOKUP(ENDEREÇOS_oficial[[#This Row],[CIDADE]]&amp;ENDEREÇOS_oficial[[#This Row],[BAIRRO]],[1]Regionais!K:N,4,0),"-")</f>
        <v>-</v>
      </c>
      <c r="I886" s="4" t="str">
        <f>IFERROR(VLOOKUP(ENDEREÇOS_oficial[[#This Row],[CIDADE]]&amp;ENDEREÇOS_oficial[[#This Row],[BAIRRO]],[1]Regionais!K:O,5,0),"-")</f>
        <v>-</v>
      </c>
      <c r="J886" s="3" t="s">
        <v>5919</v>
      </c>
      <c r="K886" s="3" t="s">
        <v>5920</v>
      </c>
      <c r="L886" s="3" t="s">
        <v>5921</v>
      </c>
      <c r="M886" s="4" t="s">
        <v>5922</v>
      </c>
    </row>
    <row r="887" spans="1:13" x14ac:dyDescent="0.25">
      <c r="A887" s="3">
        <v>11114</v>
      </c>
      <c r="B887" s="3" t="s">
        <v>5923</v>
      </c>
      <c r="C887" s="3" t="s">
        <v>1299</v>
      </c>
      <c r="D887" s="3" t="s">
        <v>5896</v>
      </c>
      <c r="E887" s="3" t="s">
        <v>5924</v>
      </c>
      <c r="F887" s="4" t="s">
        <v>5925</v>
      </c>
      <c r="G887" s="3" t="s">
        <v>5823</v>
      </c>
      <c r="H887" s="4" t="str">
        <f>IFERROR(VLOOKUP(ENDEREÇOS_oficial[[#This Row],[CIDADE]]&amp;ENDEREÇOS_oficial[[#This Row],[BAIRRO]],[1]Regionais!K:N,4,0),"-")</f>
        <v>-</v>
      </c>
      <c r="I887" s="4" t="str">
        <f>IFERROR(VLOOKUP(ENDEREÇOS_oficial[[#This Row],[CIDADE]]&amp;ENDEREÇOS_oficial[[#This Row],[BAIRRO]],[1]Regionais!K:O,5,0),"-")</f>
        <v>-</v>
      </c>
      <c r="J887" s="3" t="s">
        <v>5824</v>
      </c>
      <c r="K887" s="3" t="s">
        <v>5926</v>
      </c>
      <c r="L887" s="3" t="s">
        <v>5927</v>
      </c>
      <c r="M887" s="4" t="s">
        <v>5928</v>
      </c>
    </row>
    <row r="888" spans="1:13" x14ac:dyDescent="0.25">
      <c r="A888" s="3">
        <v>11119</v>
      </c>
      <c r="B888" s="3" t="s">
        <v>5929</v>
      </c>
      <c r="C888" s="3" t="s">
        <v>1200</v>
      </c>
      <c r="D888" s="3" t="s">
        <v>1200</v>
      </c>
      <c r="E888" s="3" t="s">
        <v>2518</v>
      </c>
      <c r="F888" s="4" t="s">
        <v>1228</v>
      </c>
      <c r="G888" s="3" t="s">
        <v>2298</v>
      </c>
      <c r="H888" s="4" t="str">
        <f>IFERROR(VLOOKUP(ENDEREÇOS_oficial[[#This Row],[CIDADE]]&amp;ENDEREÇOS_oficial[[#This Row],[BAIRRO]],[1]Regionais!K:N,4,0),"-")</f>
        <v>-</v>
      </c>
      <c r="I888" s="4" t="str">
        <f>IFERROR(VLOOKUP(ENDEREÇOS_oficial[[#This Row],[CIDADE]]&amp;ENDEREÇOS_oficial[[#This Row],[BAIRRO]],[1]Regionais!K:O,5,0),"-")</f>
        <v>-</v>
      </c>
      <c r="J888" s="3" t="s">
        <v>2082</v>
      </c>
      <c r="K888" s="3" t="s">
        <v>2519</v>
      </c>
      <c r="L888" s="3" t="s">
        <v>5930</v>
      </c>
      <c r="M888" s="4" t="s">
        <v>5931</v>
      </c>
    </row>
    <row r="889" spans="1:13" x14ac:dyDescent="0.25">
      <c r="A889" s="3">
        <v>11123</v>
      </c>
      <c r="B889" s="3" t="s">
        <v>5932</v>
      </c>
      <c r="C889" s="3" t="s">
        <v>1200</v>
      </c>
      <c r="D889" s="3" t="s">
        <v>1200</v>
      </c>
      <c r="E889" s="3" t="s">
        <v>5933</v>
      </c>
      <c r="F889" s="4" t="s">
        <v>1540</v>
      </c>
      <c r="G889" s="3" t="s">
        <v>5934</v>
      </c>
      <c r="H889" s="4" t="str">
        <f>IFERROR(VLOOKUP(ENDEREÇOS_oficial[[#This Row],[CIDADE]]&amp;ENDEREÇOS_oficial[[#This Row],[BAIRRO]],[1]Regionais!K:N,4,0),"-")</f>
        <v>-</v>
      </c>
      <c r="I889" s="4" t="str">
        <f>IFERROR(VLOOKUP(ENDEREÇOS_oficial[[#This Row],[CIDADE]]&amp;ENDEREÇOS_oficial[[#This Row],[BAIRRO]],[1]Regionais!K:O,5,0),"-")</f>
        <v>-</v>
      </c>
      <c r="J889" s="3" t="s">
        <v>5593</v>
      </c>
      <c r="K889" s="3" t="s">
        <v>5935</v>
      </c>
      <c r="L889" s="3" t="s">
        <v>5936</v>
      </c>
      <c r="M889" s="4" t="s">
        <v>5937</v>
      </c>
    </row>
    <row r="890" spans="1:13" x14ac:dyDescent="0.25">
      <c r="A890" s="3">
        <v>11124</v>
      </c>
      <c r="B890" s="3" t="s">
        <v>5938</v>
      </c>
      <c r="C890" s="3" t="s">
        <v>1200</v>
      </c>
      <c r="D890" s="3" t="s">
        <v>1200</v>
      </c>
      <c r="E890" s="3" t="s">
        <v>5939</v>
      </c>
      <c r="F890" s="4" t="s">
        <v>4685</v>
      </c>
      <c r="G890" s="3" t="s">
        <v>132</v>
      </c>
      <c r="H890" s="4" t="str">
        <f>IFERROR(VLOOKUP(ENDEREÇOS_oficial[[#This Row],[CIDADE]]&amp;ENDEREÇOS_oficial[[#This Row],[BAIRRO]],[1]Regionais!K:N,4,0),"-")</f>
        <v>-</v>
      </c>
      <c r="I890" s="4" t="str">
        <f>IFERROR(VLOOKUP(ENDEREÇOS_oficial[[#This Row],[CIDADE]]&amp;ENDEREÇOS_oficial[[#This Row],[BAIRRO]],[1]Regionais!K:O,5,0),"-")</f>
        <v>-</v>
      </c>
      <c r="J890" s="3" t="s">
        <v>2082</v>
      </c>
      <c r="K890" s="3" t="s">
        <v>5940</v>
      </c>
      <c r="L890" s="3" t="s">
        <v>5941</v>
      </c>
      <c r="M890" s="4" t="s">
        <v>5942</v>
      </c>
    </row>
    <row r="891" spans="1:13" x14ac:dyDescent="0.25">
      <c r="A891" s="3">
        <v>11135</v>
      </c>
      <c r="B891" s="3" t="s">
        <v>5943</v>
      </c>
      <c r="C891" s="3" t="s">
        <v>1200</v>
      </c>
      <c r="D891" s="3" t="s">
        <v>1200</v>
      </c>
      <c r="E891" s="3" t="s">
        <v>5944</v>
      </c>
      <c r="F891" s="4" t="s">
        <v>5945</v>
      </c>
      <c r="G891" s="3" t="s">
        <v>5946</v>
      </c>
      <c r="H891" s="4" t="str">
        <f>IFERROR(VLOOKUP(ENDEREÇOS_oficial[[#This Row],[CIDADE]]&amp;ENDEREÇOS_oficial[[#This Row],[BAIRRO]],[1]Regionais!K:N,4,0),"-")</f>
        <v>-</v>
      </c>
      <c r="I891" s="4" t="str">
        <f>IFERROR(VLOOKUP(ENDEREÇOS_oficial[[#This Row],[CIDADE]]&amp;ENDEREÇOS_oficial[[#This Row],[BAIRRO]],[1]Regionais!K:O,5,0),"-")</f>
        <v>-</v>
      </c>
      <c r="J891" s="3" t="s">
        <v>1346</v>
      </c>
      <c r="K891" s="3" t="s">
        <v>5947</v>
      </c>
      <c r="L891" s="3" t="s">
        <v>5948</v>
      </c>
      <c r="M891" s="4" t="s">
        <v>5949</v>
      </c>
    </row>
    <row r="892" spans="1:13" x14ac:dyDescent="0.25">
      <c r="A892" s="3">
        <v>11136</v>
      </c>
      <c r="B892" s="3" t="s">
        <v>5950</v>
      </c>
      <c r="C892" s="3" t="s">
        <v>1200</v>
      </c>
      <c r="D892" s="3" t="s">
        <v>1200</v>
      </c>
      <c r="E892" s="3" t="s">
        <v>5951</v>
      </c>
      <c r="F892" s="4" t="s">
        <v>1200</v>
      </c>
      <c r="G892" s="3" t="s">
        <v>5952</v>
      </c>
      <c r="H892" s="4" t="str">
        <f>IFERROR(VLOOKUP(ENDEREÇOS_oficial[[#This Row],[CIDADE]]&amp;ENDEREÇOS_oficial[[#This Row],[BAIRRO]],[1]Regionais!K:N,4,0),"-")</f>
        <v>-</v>
      </c>
      <c r="I892" s="4" t="str">
        <f>IFERROR(VLOOKUP(ENDEREÇOS_oficial[[#This Row],[CIDADE]]&amp;ENDEREÇOS_oficial[[#This Row],[BAIRRO]],[1]Regionais!K:O,5,0),"-")</f>
        <v>-</v>
      </c>
      <c r="J892" s="3" t="s">
        <v>1250</v>
      </c>
      <c r="K892" s="3" t="s">
        <v>5953</v>
      </c>
      <c r="L892" s="3" t="s">
        <v>5954</v>
      </c>
      <c r="M892" s="4" t="s">
        <v>5955</v>
      </c>
    </row>
    <row r="893" spans="1:13" x14ac:dyDescent="0.25">
      <c r="A893" s="3">
        <v>11139</v>
      </c>
      <c r="B893" s="3" t="s">
        <v>5956</v>
      </c>
      <c r="C893" s="3" t="s">
        <v>1200</v>
      </c>
      <c r="D893" s="3" t="s">
        <v>1917</v>
      </c>
      <c r="E893" s="3" t="s">
        <v>5664</v>
      </c>
      <c r="F893" s="4" t="s">
        <v>5957</v>
      </c>
      <c r="G893" s="3" t="s">
        <v>132</v>
      </c>
      <c r="H893" s="4" t="str">
        <f>IFERROR(VLOOKUP(ENDEREÇOS_oficial[[#This Row],[CIDADE]]&amp;ENDEREÇOS_oficial[[#This Row],[BAIRRO]],[1]Regionais!K:N,4,0),"-")</f>
        <v>-</v>
      </c>
      <c r="I893" s="4" t="str">
        <f>IFERROR(VLOOKUP(ENDEREÇOS_oficial[[#This Row],[CIDADE]]&amp;ENDEREÇOS_oficial[[#This Row],[BAIRRO]],[1]Regionais!K:O,5,0),"-")</f>
        <v>-</v>
      </c>
      <c r="J893" s="3" t="s">
        <v>1230</v>
      </c>
      <c r="K893" s="3" t="s">
        <v>5958</v>
      </c>
      <c r="L893" s="3" t="s">
        <v>5959</v>
      </c>
      <c r="M893" s="4" t="s">
        <v>5960</v>
      </c>
    </row>
    <row r="894" spans="1:13" x14ac:dyDescent="0.25">
      <c r="A894" s="3">
        <v>11143</v>
      </c>
      <c r="B894" s="3" t="s">
        <v>5961</v>
      </c>
      <c r="C894" s="3" t="s">
        <v>1323</v>
      </c>
      <c r="D894" s="3" t="s">
        <v>1200</v>
      </c>
      <c r="E894" s="3" t="s">
        <v>5962</v>
      </c>
      <c r="F894" s="4" t="s">
        <v>5963</v>
      </c>
      <c r="G894" s="3" t="s">
        <v>3868</v>
      </c>
      <c r="H894" s="4" t="str">
        <f>IFERROR(VLOOKUP(ENDEREÇOS_oficial[[#This Row],[CIDADE]]&amp;ENDEREÇOS_oficial[[#This Row],[BAIRRO]],[1]Regionais!K:N,4,0),"-")</f>
        <v>-</v>
      </c>
      <c r="I894" s="4" t="str">
        <f>IFERROR(VLOOKUP(ENDEREÇOS_oficial[[#This Row],[CIDADE]]&amp;ENDEREÇOS_oficial[[#This Row],[BAIRRO]],[1]Regionais!K:O,5,0),"-")</f>
        <v>C</v>
      </c>
      <c r="J894" s="3" t="s">
        <v>479</v>
      </c>
      <c r="K894" s="3" t="s">
        <v>5964</v>
      </c>
      <c r="L894" s="3" t="s">
        <v>5965</v>
      </c>
      <c r="M894" s="4" t="s">
        <v>5966</v>
      </c>
    </row>
    <row r="895" spans="1:13" x14ac:dyDescent="0.25">
      <c r="A895" s="3">
        <v>11147</v>
      </c>
      <c r="B895" s="3" t="s">
        <v>5967</v>
      </c>
      <c r="C895" s="3" t="s">
        <v>1200</v>
      </c>
      <c r="D895" s="3" t="s">
        <v>1200</v>
      </c>
      <c r="E895" s="3" t="s">
        <v>5951</v>
      </c>
      <c r="F895" s="4" t="s">
        <v>1228</v>
      </c>
      <c r="G895" s="3" t="s">
        <v>5968</v>
      </c>
      <c r="H895" s="4" t="str">
        <f>IFERROR(VLOOKUP(ENDEREÇOS_oficial[[#This Row],[CIDADE]]&amp;ENDEREÇOS_oficial[[#This Row],[BAIRRO]],[1]Regionais!K:N,4,0),"-")</f>
        <v>-</v>
      </c>
      <c r="I895" s="4" t="str">
        <f>IFERROR(VLOOKUP(ENDEREÇOS_oficial[[#This Row],[CIDADE]]&amp;ENDEREÇOS_oficial[[#This Row],[BAIRRO]],[1]Regionais!K:O,5,0),"-")</f>
        <v>-</v>
      </c>
      <c r="J895" s="3" t="s">
        <v>1230</v>
      </c>
      <c r="K895" s="3" t="s">
        <v>5969</v>
      </c>
      <c r="L895" s="3" t="s">
        <v>5970</v>
      </c>
      <c r="M895" s="4" t="s">
        <v>5971</v>
      </c>
    </row>
    <row r="896" spans="1:13" x14ac:dyDescent="0.25">
      <c r="A896" s="3">
        <v>11155</v>
      </c>
      <c r="B896" s="3" t="s">
        <v>5972</v>
      </c>
      <c r="C896" s="3" t="s">
        <v>1200</v>
      </c>
      <c r="D896" s="3" t="s">
        <v>5972</v>
      </c>
      <c r="E896" s="3" t="s">
        <v>5973</v>
      </c>
      <c r="F896" s="4" t="s">
        <v>5974</v>
      </c>
      <c r="G896" s="3" t="s">
        <v>132</v>
      </c>
      <c r="H896" s="4" t="str">
        <f>IFERROR(VLOOKUP(ENDEREÇOS_oficial[[#This Row],[CIDADE]]&amp;ENDEREÇOS_oficial[[#This Row],[BAIRRO]],[1]Regionais!K:N,4,0),"-")</f>
        <v>-</v>
      </c>
      <c r="I896" s="4" t="str">
        <f>IFERROR(VLOOKUP(ENDEREÇOS_oficial[[#This Row],[CIDADE]]&amp;ENDEREÇOS_oficial[[#This Row],[BAIRRO]],[1]Regionais!K:O,5,0),"-")</f>
        <v>-</v>
      </c>
      <c r="J896" s="3" t="s">
        <v>5975</v>
      </c>
      <c r="K896" s="3" t="s">
        <v>5976</v>
      </c>
      <c r="L896" s="3" t="s">
        <v>5977</v>
      </c>
      <c r="M896" s="4" t="s">
        <v>5978</v>
      </c>
    </row>
    <row r="897" spans="1:13" x14ac:dyDescent="0.25">
      <c r="A897" s="3">
        <v>11162</v>
      </c>
      <c r="B897" s="3" t="s">
        <v>5979</v>
      </c>
      <c r="C897" s="3" t="s">
        <v>1200</v>
      </c>
      <c r="D897" s="3" t="s">
        <v>1200</v>
      </c>
      <c r="E897" s="3" t="s">
        <v>5980</v>
      </c>
      <c r="F897" s="4" t="s">
        <v>1228</v>
      </c>
      <c r="G897" s="3" t="s">
        <v>5823</v>
      </c>
      <c r="H897" s="4" t="str">
        <f>IFERROR(VLOOKUP(ENDEREÇOS_oficial[[#This Row],[CIDADE]]&amp;ENDEREÇOS_oficial[[#This Row],[BAIRRO]],[1]Regionais!K:N,4,0),"-")</f>
        <v>-</v>
      </c>
      <c r="I897" s="4" t="str">
        <f>IFERROR(VLOOKUP(ENDEREÇOS_oficial[[#This Row],[CIDADE]]&amp;ENDEREÇOS_oficial[[#This Row],[BAIRRO]],[1]Regionais!K:O,5,0),"-")</f>
        <v>-</v>
      </c>
      <c r="J897" s="3" t="s">
        <v>5824</v>
      </c>
      <c r="K897" s="3" t="s">
        <v>5981</v>
      </c>
      <c r="L897" s="3" t="s">
        <v>5982</v>
      </c>
      <c r="M897" s="4" t="s">
        <v>5983</v>
      </c>
    </row>
    <row r="898" spans="1:13" x14ac:dyDescent="0.25">
      <c r="A898" s="3">
        <v>11163</v>
      </c>
      <c r="B898" s="3" t="s">
        <v>793</v>
      </c>
      <c r="C898" s="3" t="s">
        <v>645</v>
      </c>
      <c r="D898" s="3" t="s">
        <v>646</v>
      </c>
      <c r="E898" s="3" t="s">
        <v>2403</v>
      </c>
      <c r="F898" s="4" t="s">
        <v>5984</v>
      </c>
      <c r="G898" s="3" t="s">
        <v>744</v>
      </c>
      <c r="H898" s="4" t="str">
        <f>IFERROR(VLOOKUP(ENDEREÇOS_oficial[[#This Row],[CIDADE]]&amp;ENDEREÇOS_oficial[[#This Row],[BAIRRO]],[1]Regionais!K:N,4,0),"-")</f>
        <v>-</v>
      </c>
      <c r="I898" s="4" t="str">
        <f>IFERROR(VLOOKUP(ENDEREÇOS_oficial[[#This Row],[CIDADE]]&amp;ENDEREÇOS_oficial[[#This Row],[BAIRRO]],[1]Regionais!K:O,5,0),"-")</f>
        <v>C</v>
      </c>
      <c r="J898" s="3" t="s">
        <v>188</v>
      </c>
      <c r="K898" s="3" t="s">
        <v>794</v>
      </c>
      <c r="L898" s="3" t="s">
        <v>5985</v>
      </c>
      <c r="M898" s="4" t="s">
        <v>5986</v>
      </c>
    </row>
    <row r="899" spans="1:13" x14ac:dyDescent="0.25">
      <c r="A899" s="3">
        <v>11164</v>
      </c>
      <c r="B899" s="3" t="s">
        <v>5987</v>
      </c>
      <c r="C899" s="3" t="s">
        <v>1200</v>
      </c>
      <c r="D899" s="3" t="s">
        <v>1200</v>
      </c>
      <c r="E899" s="3" t="s">
        <v>5988</v>
      </c>
      <c r="F899" s="4" t="s">
        <v>5989</v>
      </c>
      <c r="G899" s="3" t="s">
        <v>5823</v>
      </c>
      <c r="H899" s="4" t="str">
        <f>IFERROR(VLOOKUP(ENDEREÇOS_oficial[[#This Row],[CIDADE]]&amp;ENDEREÇOS_oficial[[#This Row],[BAIRRO]],[1]Regionais!K:N,4,0),"-")</f>
        <v>-</v>
      </c>
      <c r="I899" s="4" t="str">
        <f>IFERROR(VLOOKUP(ENDEREÇOS_oficial[[#This Row],[CIDADE]]&amp;ENDEREÇOS_oficial[[#This Row],[BAIRRO]],[1]Regionais!K:O,5,0),"-")</f>
        <v>-</v>
      </c>
      <c r="J899" s="3" t="s">
        <v>5824</v>
      </c>
      <c r="K899" s="3" t="s">
        <v>5990</v>
      </c>
      <c r="L899" s="3" t="s">
        <v>5991</v>
      </c>
      <c r="M899" s="4" t="s">
        <v>5992</v>
      </c>
    </row>
    <row r="900" spans="1:13" x14ac:dyDescent="0.25">
      <c r="A900" s="3">
        <v>11167</v>
      </c>
      <c r="B900" s="3" t="s">
        <v>5993</v>
      </c>
      <c r="C900" s="3" t="s">
        <v>1200</v>
      </c>
      <c r="D900" s="3" t="s">
        <v>1200</v>
      </c>
      <c r="E900" s="3" t="s">
        <v>5994</v>
      </c>
      <c r="F900" s="4" t="s">
        <v>1823</v>
      </c>
      <c r="G900" s="3" t="s">
        <v>5995</v>
      </c>
      <c r="H900" s="4" t="str">
        <f>IFERROR(VLOOKUP(ENDEREÇOS_oficial[[#This Row],[CIDADE]]&amp;ENDEREÇOS_oficial[[#This Row],[BAIRRO]],[1]Regionais!K:N,4,0),"-")</f>
        <v>-</v>
      </c>
      <c r="I900" s="4" t="str">
        <f>IFERROR(VLOOKUP(ENDEREÇOS_oficial[[#This Row],[CIDADE]]&amp;ENDEREÇOS_oficial[[#This Row],[BAIRRO]],[1]Regionais!K:O,5,0),"-")</f>
        <v>-</v>
      </c>
      <c r="J900" s="3" t="s">
        <v>4731</v>
      </c>
      <c r="K900" s="3" t="s">
        <v>5996</v>
      </c>
      <c r="L900" s="3" t="s">
        <v>5997</v>
      </c>
      <c r="M900" s="4" t="s">
        <v>5998</v>
      </c>
    </row>
    <row r="901" spans="1:13" x14ac:dyDescent="0.25">
      <c r="A901" s="3">
        <v>11183</v>
      </c>
      <c r="B901" s="3" t="s">
        <v>5999</v>
      </c>
      <c r="C901" s="3" t="s">
        <v>1200</v>
      </c>
      <c r="D901" s="3" t="s">
        <v>1200</v>
      </c>
      <c r="E901" s="3" t="s">
        <v>6000</v>
      </c>
      <c r="F901" s="4" t="s">
        <v>6001</v>
      </c>
      <c r="G901" s="3" t="s">
        <v>6002</v>
      </c>
      <c r="H901" s="4" t="str">
        <f>IFERROR(VLOOKUP(ENDEREÇOS_oficial[[#This Row],[CIDADE]]&amp;ENDEREÇOS_oficial[[#This Row],[BAIRRO]],[1]Regionais!K:N,4,0),"-")</f>
        <v>-</v>
      </c>
      <c r="I901" s="4" t="str">
        <f>IFERROR(VLOOKUP(ENDEREÇOS_oficial[[#This Row],[CIDADE]]&amp;ENDEREÇOS_oficial[[#This Row],[BAIRRO]],[1]Regionais!K:O,5,0),"-")</f>
        <v>-</v>
      </c>
      <c r="J901" s="3" t="s">
        <v>5593</v>
      </c>
      <c r="K901" s="3" t="s">
        <v>6003</v>
      </c>
      <c r="L901" s="3" t="s">
        <v>6004</v>
      </c>
      <c r="M901" s="4" t="s">
        <v>6005</v>
      </c>
    </row>
    <row r="902" spans="1:13" x14ac:dyDescent="0.25">
      <c r="A902" s="3">
        <v>11184</v>
      </c>
      <c r="B902" s="3" t="s">
        <v>6006</v>
      </c>
      <c r="C902" s="3" t="s">
        <v>1200</v>
      </c>
      <c r="D902" s="3" t="s">
        <v>1200</v>
      </c>
      <c r="E902" s="3" t="s">
        <v>6007</v>
      </c>
      <c r="F902" s="4" t="s">
        <v>1228</v>
      </c>
      <c r="G902" s="3" t="s">
        <v>6008</v>
      </c>
      <c r="H902" s="4" t="str">
        <f>IFERROR(VLOOKUP(ENDEREÇOS_oficial[[#This Row],[CIDADE]]&amp;ENDEREÇOS_oficial[[#This Row],[BAIRRO]],[1]Regionais!K:N,4,0),"-")</f>
        <v>-</v>
      </c>
      <c r="I902" s="4" t="str">
        <f>IFERROR(VLOOKUP(ENDEREÇOS_oficial[[#This Row],[CIDADE]]&amp;ENDEREÇOS_oficial[[#This Row],[BAIRRO]],[1]Regionais!K:O,5,0),"-")</f>
        <v>-</v>
      </c>
      <c r="J902" s="3" t="s">
        <v>5593</v>
      </c>
      <c r="K902" s="3" t="s">
        <v>6009</v>
      </c>
      <c r="L902" s="3" t="s">
        <v>6010</v>
      </c>
      <c r="M902" s="4" t="s">
        <v>6011</v>
      </c>
    </row>
    <row r="903" spans="1:13" x14ac:dyDescent="0.25">
      <c r="A903" s="3">
        <v>11185</v>
      </c>
      <c r="B903" s="3" t="s">
        <v>6012</v>
      </c>
      <c r="C903" s="3" t="s">
        <v>1200</v>
      </c>
      <c r="D903" s="3" t="s">
        <v>1200</v>
      </c>
      <c r="E903" s="3" t="s">
        <v>6013</v>
      </c>
      <c r="F903" s="4" t="s">
        <v>4277</v>
      </c>
      <c r="G903" s="3" t="s">
        <v>2287</v>
      </c>
      <c r="H903" s="4" t="str">
        <f>IFERROR(VLOOKUP(ENDEREÇOS_oficial[[#This Row],[CIDADE]]&amp;ENDEREÇOS_oficial[[#This Row],[BAIRRO]],[1]Regionais!K:N,4,0),"-")</f>
        <v>-</v>
      </c>
      <c r="I903" s="4" t="str">
        <f>IFERROR(VLOOKUP(ENDEREÇOS_oficial[[#This Row],[CIDADE]]&amp;ENDEREÇOS_oficial[[#This Row],[BAIRRO]],[1]Regionais!K:O,5,0),"-")</f>
        <v>-</v>
      </c>
      <c r="J903" s="3" t="s">
        <v>5593</v>
      </c>
      <c r="K903" s="3" t="s">
        <v>6014</v>
      </c>
      <c r="L903" s="3" t="s">
        <v>6015</v>
      </c>
      <c r="M903" s="4" t="s">
        <v>6016</v>
      </c>
    </row>
    <row r="904" spans="1:13" x14ac:dyDescent="0.25">
      <c r="A904" s="3">
        <v>11186</v>
      </c>
      <c r="B904" s="3" t="s">
        <v>6017</v>
      </c>
      <c r="C904" s="3" t="s">
        <v>1200</v>
      </c>
      <c r="D904" s="3" t="s">
        <v>1200</v>
      </c>
      <c r="E904" s="3" t="s">
        <v>6018</v>
      </c>
      <c r="F904" s="4" t="s">
        <v>1200</v>
      </c>
      <c r="G904" s="3" t="s">
        <v>6019</v>
      </c>
      <c r="H904" s="4" t="str">
        <f>IFERROR(VLOOKUP(ENDEREÇOS_oficial[[#This Row],[CIDADE]]&amp;ENDEREÇOS_oficial[[#This Row],[BAIRRO]],[1]Regionais!K:N,4,0),"-")</f>
        <v>-</v>
      </c>
      <c r="I904" s="4" t="str">
        <f>IFERROR(VLOOKUP(ENDEREÇOS_oficial[[#This Row],[CIDADE]]&amp;ENDEREÇOS_oficial[[#This Row],[BAIRRO]],[1]Regionais!K:O,5,0),"-")</f>
        <v>-</v>
      </c>
      <c r="J904" s="3" t="s">
        <v>5593</v>
      </c>
      <c r="K904" s="3" t="s">
        <v>6020</v>
      </c>
      <c r="L904" s="3" t="s">
        <v>6021</v>
      </c>
      <c r="M904" s="4" t="s">
        <v>6022</v>
      </c>
    </row>
    <row r="905" spans="1:13" x14ac:dyDescent="0.25">
      <c r="A905" s="3">
        <v>11199</v>
      </c>
      <c r="B905" s="3" t="s">
        <v>6023</v>
      </c>
      <c r="C905" s="3" t="s">
        <v>1632</v>
      </c>
      <c r="D905" s="3" t="s">
        <v>3342</v>
      </c>
      <c r="E905" s="3" t="s">
        <v>6024</v>
      </c>
      <c r="F905" s="4" t="s">
        <v>6025</v>
      </c>
      <c r="G905" s="3" t="s">
        <v>132</v>
      </c>
      <c r="H905" s="4" t="str">
        <f>IFERROR(VLOOKUP(ENDEREÇOS_oficial[[#This Row],[CIDADE]]&amp;ENDEREÇOS_oficial[[#This Row],[BAIRRO]],[1]Regionais!K:N,4,0),"-")</f>
        <v>-</v>
      </c>
      <c r="I905" s="4" t="str">
        <f>IFERROR(VLOOKUP(ENDEREÇOS_oficial[[#This Row],[CIDADE]]&amp;ENDEREÇOS_oficial[[#This Row],[BAIRRO]],[1]Regionais!K:O,5,0),"-")</f>
        <v>-</v>
      </c>
      <c r="J905" s="3" t="s">
        <v>3446</v>
      </c>
      <c r="K905" s="3" t="s">
        <v>6026</v>
      </c>
      <c r="L905" s="3" t="s">
        <v>6027</v>
      </c>
      <c r="M905" s="4" t="s">
        <v>6028</v>
      </c>
    </row>
    <row r="906" spans="1:13" x14ac:dyDescent="0.25">
      <c r="A906" s="3">
        <v>11203</v>
      </c>
      <c r="B906" s="3" t="s">
        <v>6029</v>
      </c>
      <c r="C906" s="3" t="s">
        <v>733</v>
      </c>
      <c r="D906" s="3" t="s">
        <v>1106</v>
      </c>
      <c r="E906" s="3" t="s">
        <v>6030</v>
      </c>
      <c r="F906" s="4" t="s">
        <v>5040</v>
      </c>
      <c r="G906" s="3" t="s">
        <v>517</v>
      </c>
      <c r="H906" s="4">
        <f>IFERROR(VLOOKUP(ENDEREÇOS_oficial[[#This Row],[CIDADE]]&amp;ENDEREÇOS_oficial[[#This Row],[BAIRRO]],[1]Regionais!K:N,4,0),"-")</f>
        <v>5</v>
      </c>
      <c r="I906" s="4" t="str">
        <f>IFERROR(VLOOKUP(ENDEREÇOS_oficial[[#This Row],[CIDADE]]&amp;ENDEREÇOS_oficial[[#This Row],[BAIRRO]],[1]Regionais!K:O,5,0),"-")</f>
        <v>C</v>
      </c>
      <c r="J906" s="3" t="s">
        <v>20</v>
      </c>
      <c r="K906" s="3" t="s">
        <v>6031</v>
      </c>
      <c r="L906" s="3" t="s">
        <v>6032</v>
      </c>
      <c r="M906" s="4" t="s">
        <v>6033</v>
      </c>
    </row>
    <row r="907" spans="1:13" x14ac:dyDescent="0.25">
      <c r="A907" s="3">
        <v>11207</v>
      </c>
      <c r="B907" s="3" t="s">
        <v>6034</v>
      </c>
      <c r="C907" s="3" t="s">
        <v>1200</v>
      </c>
      <c r="D907" s="3" t="s">
        <v>1200</v>
      </c>
      <c r="E907" s="3" t="s">
        <v>6035</v>
      </c>
      <c r="F907" s="4" t="s">
        <v>6036</v>
      </c>
      <c r="G907" s="3" t="s">
        <v>6037</v>
      </c>
      <c r="H907" s="4" t="str">
        <f>IFERROR(VLOOKUP(ENDEREÇOS_oficial[[#This Row],[CIDADE]]&amp;ENDEREÇOS_oficial[[#This Row],[BAIRRO]],[1]Regionais!K:N,4,0),"-")</f>
        <v>-</v>
      </c>
      <c r="I907" s="4" t="str">
        <f>IFERROR(VLOOKUP(ENDEREÇOS_oficial[[#This Row],[CIDADE]]&amp;ENDEREÇOS_oficial[[#This Row],[BAIRRO]],[1]Regionais!K:O,5,0),"-")</f>
        <v>-</v>
      </c>
      <c r="J907" s="3" t="s">
        <v>1230</v>
      </c>
      <c r="K907" s="3" t="s">
        <v>6038</v>
      </c>
      <c r="L907" s="3" t="s">
        <v>6039</v>
      </c>
      <c r="M907" s="4" t="s">
        <v>6040</v>
      </c>
    </row>
    <row r="908" spans="1:13" x14ac:dyDescent="0.25">
      <c r="A908" s="3">
        <v>11213</v>
      </c>
      <c r="B908" s="3" t="s">
        <v>6041</v>
      </c>
      <c r="C908" s="3" t="s">
        <v>1299</v>
      </c>
      <c r="D908" s="3" t="s">
        <v>5896</v>
      </c>
      <c r="E908" s="3" t="s">
        <v>5973</v>
      </c>
      <c r="F908" s="4" t="s">
        <v>6042</v>
      </c>
      <c r="G908" s="3" t="s">
        <v>132</v>
      </c>
      <c r="H908" s="4" t="str">
        <f>IFERROR(VLOOKUP(ENDEREÇOS_oficial[[#This Row],[CIDADE]]&amp;ENDEREÇOS_oficial[[#This Row],[BAIRRO]],[1]Regionais!K:N,4,0),"-")</f>
        <v>-</v>
      </c>
      <c r="I908" s="4" t="str">
        <f>IFERROR(VLOOKUP(ENDEREÇOS_oficial[[#This Row],[CIDADE]]&amp;ENDEREÇOS_oficial[[#This Row],[BAIRRO]],[1]Regionais!K:O,5,0),"-")</f>
        <v>-</v>
      </c>
      <c r="J908" s="3" t="s">
        <v>5975</v>
      </c>
      <c r="K908" s="3" t="s">
        <v>6043</v>
      </c>
      <c r="L908" s="3" t="s">
        <v>6044</v>
      </c>
      <c r="M908" s="4" t="s">
        <v>6045</v>
      </c>
    </row>
    <row r="909" spans="1:13" x14ac:dyDescent="0.25">
      <c r="A909" s="3">
        <v>11219</v>
      </c>
      <c r="B909" s="3" t="s">
        <v>842</v>
      </c>
      <c r="C909" s="3" t="s">
        <v>645</v>
      </c>
      <c r="D909" s="3" t="s">
        <v>843</v>
      </c>
      <c r="E909" s="3" t="s">
        <v>6046</v>
      </c>
      <c r="F909" s="4" t="s">
        <v>1983</v>
      </c>
      <c r="G909" s="3" t="s">
        <v>132</v>
      </c>
      <c r="H909" s="4" t="str">
        <f>IFERROR(VLOOKUP(ENDEREÇOS_oficial[[#This Row],[CIDADE]]&amp;ENDEREÇOS_oficial[[#This Row],[BAIRRO]],[1]Regionais!K:N,4,0),"-")</f>
        <v>-</v>
      </c>
      <c r="I909" s="4" t="str">
        <f>IFERROR(VLOOKUP(ENDEREÇOS_oficial[[#This Row],[CIDADE]]&amp;ENDEREÇOS_oficial[[#This Row],[BAIRRO]],[1]Regionais!K:O,5,0),"-")</f>
        <v>C</v>
      </c>
      <c r="J909" s="3" t="s">
        <v>609</v>
      </c>
      <c r="K909" s="3" t="s">
        <v>844</v>
      </c>
      <c r="L909" s="3" t="s">
        <v>6047</v>
      </c>
      <c r="M909" s="4" t="s">
        <v>6048</v>
      </c>
    </row>
    <row r="910" spans="1:13" x14ac:dyDescent="0.25">
      <c r="A910" s="3">
        <v>11220</v>
      </c>
      <c r="B910" s="3" t="s">
        <v>1030</v>
      </c>
      <c r="C910" s="3" t="s">
        <v>645</v>
      </c>
      <c r="D910" s="3" t="s">
        <v>843</v>
      </c>
      <c r="E910" s="3" t="s">
        <v>6049</v>
      </c>
      <c r="F910" s="4" t="s">
        <v>2764</v>
      </c>
      <c r="G910" s="3" t="s">
        <v>478</v>
      </c>
      <c r="H910" s="4" t="str">
        <f>IFERROR(VLOOKUP(ENDEREÇOS_oficial[[#This Row],[CIDADE]]&amp;ENDEREÇOS_oficial[[#This Row],[BAIRRO]],[1]Regionais!K:N,4,0),"-")</f>
        <v>-</v>
      </c>
      <c r="I910" s="4" t="str">
        <f>IFERROR(VLOOKUP(ENDEREÇOS_oficial[[#This Row],[CIDADE]]&amp;ENDEREÇOS_oficial[[#This Row],[BAIRRO]],[1]Regionais!K:O,5,0),"-")</f>
        <v>C</v>
      </c>
      <c r="J910" s="3" t="s">
        <v>479</v>
      </c>
      <c r="K910" s="3" t="s">
        <v>1031</v>
      </c>
      <c r="L910" s="3" t="s">
        <v>6050</v>
      </c>
      <c r="M910" s="4" t="s">
        <v>6051</v>
      </c>
    </row>
    <row r="911" spans="1:13" x14ac:dyDescent="0.25">
      <c r="A911" s="3">
        <v>11221</v>
      </c>
      <c r="B911" s="3" t="s">
        <v>6052</v>
      </c>
      <c r="C911" s="3" t="s">
        <v>645</v>
      </c>
      <c r="D911" s="3" t="s">
        <v>843</v>
      </c>
      <c r="E911" s="3" t="s">
        <v>6053</v>
      </c>
      <c r="F911" s="4" t="s">
        <v>2142</v>
      </c>
      <c r="G911" s="3" t="s">
        <v>132</v>
      </c>
      <c r="H911" s="4" t="str">
        <f>IFERROR(VLOOKUP(ENDEREÇOS_oficial[[#This Row],[CIDADE]]&amp;ENDEREÇOS_oficial[[#This Row],[BAIRRO]],[1]Regionais!K:N,4,0),"-")</f>
        <v>-</v>
      </c>
      <c r="I911" s="4" t="str">
        <f>IFERROR(VLOOKUP(ENDEREÇOS_oficial[[#This Row],[CIDADE]]&amp;ENDEREÇOS_oficial[[#This Row],[BAIRRO]],[1]Regionais!K:O,5,0),"-")</f>
        <v>-</v>
      </c>
      <c r="J911" s="3" t="s">
        <v>1230</v>
      </c>
      <c r="K911" s="3" t="s">
        <v>6054</v>
      </c>
      <c r="L911" s="3" t="s">
        <v>6055</v>
      </c>
      <c r="M911" s="4" t="s">
        <v>6056</v>
      </c>
    </row>
    <row r="912" spans="1:13" x14ac:dyDescent="0.25">
      <c r="A912" s="3">
        <v>11222</v>
      </c>
      <c r="B912" s="3" t="s">
        <v>6057</v>
      </c>
      <c r="C912" s="3" t="s">
        <v>645</v>
      </c>
      <c r="D912" s="3" t="s">
        <v>843</v>
      </c>
      <c r="E912" s="3" t="s">
        <v>1839</v>
      </c>
      <c r="F912" s="4" t="s">
        <v>6058</v>
      </c>
      <c r="G912" s="3" t="s">
        <v>132</v>
      </c>
      <c r="H912" s="4" t="str">
        <f>IFERROR(VLOOKUP(ENDEREÇOS_oficial[[#This Row],[CIDADE]]&amp;ENDEREÇOS_oficial[[#This Row],[BAIRRO]],[1]Regionais!K:N,4,0),"-")</f>
        <v>-</v>
      </c>
      <c r="I912" s="4" t="str">
        <f>IFERROR(VLOOKUP(ENDEREÇOS_oficial[[#This Row],[CIDADE]]&amp;ENDEREÇOS_oficial[[#This Row],[BAIRRO]],[1]Regionais!K:O,5,0),"-")</f>
        <v>-</v>
      </c>
      <c r="J912" s="3" t="s">
        <v>1250</v>
      </c>
      <c r="K912" s="3" t="s">
        <v>6059</v>
      </c>
      <c r="L912" s="3" t="s">
        <v>6060</v>
      </c>
      <c r="M912" s="4" t="s">
        <v>6061</v>
      </c>
    </row>
    <row r="913" spans="1:13" x14ac:dyDescent="0.25">
      <c r="A913" s="3">
        <v>11224</v>
      </c>
      <c r="B913" s="3" t="s">
        <v>6062</v>
      </c>
      <c r="C913" s="3" t="s">
        <v>1200</v>
      </c>
      <c r="D913" s="3" t="s">
        <v>1200</v>
      </c>
      <c r="E913" s="3" t="s">
        <v>6063</v>
      </c>
      <c r="F913" s="4" t="s">
        <v>1228</v>
      </c>
      <c r="G913" s="3" t="s">
        <v>6064</v>
      </c>
      <c r="H913" s="4" t="str">
        <f>IFERROR(VLOOKUP(ENDEREÇOS_oficial[[#This Row],[CIDADE]]&amp;ENDEREÇOS_oficial[[#This Row],[BAIRRO]],[1]Regionais!K:N,4,0),"-")</f>
        <v>-</v>
      </c>
      <c r="I913" s="4" t="str">
        <f>IFERROR(VLOOKUP(ENDEREÇOS_oficial[[#This Row],[CIDADE]]&amp;ENDEREÇOS_oficial[[#This Row],[BAIRRO]],[1]Regionais!K:O,5,0),"-")</f>
        <v>-</v>
      </c>
      <c r="J913" s="3" t="s">
        <v>3494</v>
      </c>
      <c r="K913" s="3" t="s">
        <v>6065</v>
      </c>
      <c r="L913" s="3" t="s">
        <v>6066</v>
      </c>
      <c r="M913" s="4" t="s">
        <v>6067</v>
      </c>
    </row>
    <row r="914" spans="1:13" x14ac:dyDescent="0.25">
      <c r="A914" s="3">
        <v>11226</v>
      </c>
      <c r="B914" s="3" t="s">
        <v>6068</v>
      </c>
      <c r="C914" s="3" t="s">
        <v>1200</v>
      </c>
      <c r="D914" s="3" t="s">
        <v>1200</v>
      </c>
      <c r="E914" s="3" t="s">
        <v>2399</v>
      </c>
      <c r="F914" s="4" t="s">
        <v>6069</v>
      </c>
      <c r="G914" s="3" t="s">
        <v>2197</v>
      </c>
      <c r="H914" s="4" t="str">
        <f>IFERROR(VLOOKUP(ENDEREÇOS_oficial[[#This Row],[CIDADE]]&amp;ENDEREÇOS_oficial[[#This Row],[BAIRRO]],[1]Regionais!K:N,4,0),"-")</f>
        <v>-</v>
      </c>
      <c r="I914" s="4" t="str">
        <f>IFERROR(VLOOKUP(ENDEREÇOS_oficial[[#This Row],[CIDADE]]&amp;ENDEREÇOS_oficial[[#This Row],[BAIRRO]],[1]Regionais!K:O,5,0),"-")</f>
        <v>-</v>
      </c>
      <c r="J914" s="3" t="s">
        <v>1423</v>
      </c>
      <c r="K914" s="3" t="s">
        <v>6070</v>
      </c>
      <c r="L914" s="3" t="s">
        <v>6071</v>
      </c>
      <c r="M914" s="4" t="s">
        <v>6072</v>
      </c>
    </row>
    <row r="915" spans="1:13" x14ac:dyDescent="0.25">
      <c r="A915" s="3">
        <v>11242</v>
      </c>
      <c r="B915" s="3" t="s">
        <v>6073</v>
      </c>
      <c r="C915" s="3" t="s">
        <v>1200</v>
      </c>
      <c r="D915" s="3" t="s">
        <v>1200</v>
      </c>
      <c r="E915" s="3" t="s">
        <v>6074</v>
      </c>
      <c r="F915" s="4" t="s">
        <v>4356</v>
      </c>
      <c r="G915" s="3" t="s">
        <v>4883</v>
      </c>
      <c r="H915" s="4" t="str">
        <f>IFERROR(VLOOKUP(ENDEREÇOS_oficial[[#This Row],[CIDADE]]&amp;ENDEREÇOS_oficial[[#This Row],[BAIRRO]],[1]Regionais!K:N,4,0),"-")</f>
        <v>-</v>
      </c>
      <c r="I915" s="4" t="str">
        <f>IFERROR(VLOOKUP(ENDEREÇOS_oficial[[#This Row],[CIDADE]]&amp;ENDEREÇOS_oficial[[#This Row],[BAIRRO]],[1]Regionais!K:O,5,0),"-")</f>
        <v>C</v>
      </c>
      <c r="J915" s="3" t="s">
        <v>188</v>
      </c>
      <c r="K915" s="3" t="s">
        <v>6075</v>
      </c>
      <c r="L915" s="3" t="s">
        <v>6076</v>
      </c>
      <c r="M915" s="4" t="s">
        <v>6077</v>
      </c>
    </row>
    <row r="916" spans="1:13" x14ac:dyDescent="0.25">
      <c r="A916" s="3">
        <v>11245</v>
      </c>
      <c r="B916" s="3" t="s">
        <v>6078</v>
      </c>
      <c r="C916" s="3" t="s">
        <v>1200</v>
      </c>
      <c r="D916" s="3" t="s">
        <v>1200</v>
      </c>
      <c r="E916" s="3" t="s">
        <v>6079</v>
      </c>
      <c r="F916" s="4" t="s">
        <v>6080</v>
      </c>
      <c r="G916" s="3" t="s">
        <v>771</v>
      </c>
      <c r="H916" s="4" t="str">
        <f>IFERROR(VLOOKUP(ENDEREÇOS_oficial[[#This Row],[CIDADE]]&amp;ENDEREÇOS_oficial[[#This Row],[BAIRRO]],[1]Regionais!K:N,4,0),"-")</f>
        <v>-</v>
      </c>
      <c r="I916" s="4" t="str">
        <f>IFERROR(VLOOKUP(ENDEREÇOS_oficial[[#This Row],[CIDADE]]&amp;ENDEREÇOS_oficial[[#This Row],[BAIRRO]],[1]Regionais!K:O,5,0),"-")</f>
        <v>C</v>
      </c>
      <c r="J916" s="3" t="s">
        <v>188</v>
      </c>
      <c r="K916" s="3" t="s">
        <v>6081</v>
      </c>
      <c r="L916" s="3" t="s">
        <v>6082</v>
      </c>
      <c r="M916" s="4" t="s">
        <v>6083</v>
      </c>
    </row>
    <row r="917" spans="1:13" x14ac:dyDescent="0.25">
      <c r="A917" s="3">
        <v>11249</v>
      </c>
      <c r="B917" s="3" t="s">
        <v>6084</v>
      </c>
      <c r="C917" s="3" t="s">
        <v>1200</v>
      </c>
      <c r="D917" s="3" t="s">
        <v>1200</v>
      </c>
      <c r="E917" s="3" t="s">
        <v>6085</v>
      </c>
      <c r="F917" s="4" t="s">
        <v>4461</v>
      </c>
      <c r="G917" s="3" t="s">
        <v>744</v>
      </c>
      <c r="H917" s="4" t="str">
        <f>IFERROR(VLOOKUP(ENDEREÇOS_oficial[[#This Row],[CIDADE]]&amp;ENDEREÇOS_oficial[[#This Row],[BAIRRO]],[1]Regionais!K:N,4,0),"-")</f>
        <v>-</v>
      </c>
      <c r="I917" s="4" t="str">
        <f>IFERROR(VLOOKUP(ENDEREÇOS_oficial[[#This Row],[CIDADE]]&amp;ENDEREÇOS_oficial[[#This Row],[BAIRRO]],[1]Regionais!K:O,5,0),"-")</f>
        <v>C</v>
      </c>
      <c r="J917" s="3" t="s">
        <v>188</v>
      </c>
      <c r="K917" s="3" t="s">
        <v>6086</v>
      </c>
      <c r="L917" s="3" t="s">
        <v>6087</v>
      </c>
      <c r="M917" s="4" t="s">
        <v>6088</v>
      </c>
    </row>
    <row r="918" spans="1:13" x14ac:dyDescent="0.25">
      <c r="A918" s="3">
        <v>11250</v>
      </c>
      <c r="B918" s="3" t="s">
        <v>6089</v>
      </c>
      <c r="C918" s="3" t="s">
        <v>696</v>
      </c>
      <c r="D918" s="3" t="s">
        <v>1200</v>
      </c>
      <c r="E918" s="3" t="s">
        <v>6090</v>
      </c>
      <c r="F918" s="4" t="s">
        <v>6091</v>
      </c>
      <c r="G918" s="3" t="s">
        <v>6092</v>
      </c>
      <c r="H918" s="4" t="str">
        <f>IFERROR(VLOOKUP(ENDEREÇOS_oficial[[#This Row],[CIDADE]]&amp;ENDEREÇOS_oficial[[#This Row],[BAIRRO]],[1]Regionais!K:N,4,0),"-")</f>
        <v>-</v>
      </c>
      <c r="I918" s="4" t="str">
        <f>IFERROR(VLOOKUP(ENDEREÇOS_oficial[[#This Row],[CIDADE]]&amp;ENDEREÇOS_oficial[[#This Row],[BAIRRO]],[1]Regionais!K:O,5,0),"-")</f>
        <v>C</v>
      </c>
      <c r="J918" s="3" t="s">
        <v>188</v>
      </c>
      <c r="K918" s="3" t="s">
        <v>6093</v>
      </c>
      <c r="L918" s="3" t="s">
        <v>6094</v>
      </c>
      <c r="M918" s="4" t="s">
        <v>6095</v>
      </c>
    </row>
    <row r="919" spans="1:13" x14ac:dyDescent="0.25">
      <c r="A919" s="3">
        <v>11252</v>
      </c>
      <c r="B919" s="3" t="s">
        <v>6096</v>
      </c>
      <c r="C919" s="3" t="s">
        <v>1200</v>
      </c>
      <c r="D919" s="3" t="s">
        <v>1200</v>
      </c>
      <c r="E919" s="3" t="s">
        <v>6097</v>
      </c>
      <c r="F919" s="4" t="s">
        <v>3037</v>
      </c>
      <c r="G919" s="3" t="s">
        <v>785</v>
      </c>
      <c r="H919" s="4" t="str">
        <f>IFERROR(VLOOKUP(ENDEREÇOS_oficial[[#This Row],[CIDADE]]&amp;ENDEREÇOS_oficial[[#This Row],[BAIRRO]],[1]Regionais!K:N,4,0),"-")</f>
        <v>-</v>
      </c>
      <c r="I919" s="4" t="str">
        <f>IFERROR(VLOOKUP(ENDEREÇOS_oficial[[#This Row],[CIDADE]]&amp;ENDEREÇOS_oficial[[#This Row],[BAIRRO]],[1]Regionais!K:O,5,0),"-")</f>
        <v>C</v>
      </c>
      <c r="J919" s="3" t="s">
        <v>188</v>
      </c>
      <c r="K919" s="3" t="s">
        <v>6098</v>
      </c>
      <c r="L919" s="3" t="s">
        <v>6099</v>
      </c>
      <c r="M919" s="4" t="s">
        <v>6100</v>
      </c>
    </row>
    <row r="920" spans="1:13" x14ac:dyDescent="0.25">
      <c r="A920" s="3">
        <v>11253</v>
      </c>
      <c r="B920" s="3" t="s">
        <v>6101</v>
      </c>
      <c r="C920" s="3" t="s">
        <v>1200</v>
      </c>
      <c r="D920" s="3" t="s">
        <v>1200</v>
      </c>
      <c r="E920" s="3" t="s">
        <v>6102</v>
      </c>
      <c r="F920" s="4" t="s">
        <v>1228</v>
      </c>
      <c r="G920" s="3" t="s">
        <v>1777</v>
      </c>
      <c r="H920" s="4" t="str">
        <f>IFERROR(VLOOKUP(ENDEREÇOS_oficial[[#This Row],[CIDADE]]&amp;ENDEREÇOS_oficial[[#This Row],[BAIRRO]],[1]Regionais!K:N,4,0),"-")</f>
        <v>-</v>
      </c>
      <c r="I920" s="4" t="str">
        <f>IFERROR(VLOOKUP(ENDEREÇOS_oficial[[#This Row],[CIDADE]]&amp;ENDEREÇOS_oficial[[#This Row],[BAIRRO]],[1]Regionais!K:O,5,0),"-")</f>
        <v>-</v>
      </c>
      <c r="J920" s="3" t="s">
        <v>1563</v>
      </c>
      <c r="K920" s="3" t="s">
        <v>6103</v>
      </c>
      <c r="L920" s="3" t="s">
        <v>6104</v>
      </c>
      <c r="M920" s="4" t="s">
        <v>6105</v>
      </c>
    </row>
    <row r="921" spans="1:13" x14ac:dyDescent="0.25">
      <c r="A921" s="3">
        <v>11268</v>
      </c>
      <c r="B921" s="3" t="s">
        <v>797</v>
      </c>
      <c r="C921" s="3" t="s">
        <v>1200</v>
      </c>
      <c r="D921" s="3" t="s">
        <v>681</v>
      </c>
      <c r="E921" s="3" t="s">
        <v>6106</v>
      </c>
      <c r="F921" s="4" t="s">
        <v>6107</v>
      </c>
      <c r="G921" s="3" t="s">
        <v>132</v>
      </c>
      <c r="H921" s="4" t="str">
        <f>IFERROR(VLOOKUP(ENDEREÇOS_oficial[[#This Row],[CIDADE]]&amp;ENDEREÇOS_oficial[[#This Row],[BAIRRO]],[1]Regionais!K:N,4,0),"-")</f>
        <v>-</v>
      </c>
      <c r="I921" s="4" t="str">
        <f>IFERROR(VLOOKUP(ENDEREÇOS_oficial[[#This Row],[CIDADE]]&amp;ENDEREÇOS_oficial[[#This Row],[BAIRRO]],[1]Regionais!K:O,5,0),"-")</f>
        <v>C</v>
      </c>
      <c r="J921" s="3" t="s">
        <v>188</v>
      </c>
      <c r="K921" s="3" t="s">
        <v>798</v>
      </c>
      <c r="L921" s="3" t="s">
        <v>6108</v>
      </c>
      <c r="M921" s="4" t="s">
        <v>6109</v>
      </c>
    </row>
    <row r="922" spans="1:13" x14ac:dyDescent="0.25">
      <c r="A922" s="3">
        <v>11297</v>
      </c>
      <c r="B922" s="3" t="s">
        <v>6110</v>
      </c>
      <c r="C922" s="3" t="s">
        <v>1200</v>
      </c>
      <c r="D922" s="3" t="s">
        <v>1200</v>
      </c>
      <c r="E922" s="3" t="s">
        <v>6111</v>
      </c>
      <c r="F922" s="4" t="s">
        <v>2286</v>
      </c>
      <c r="G922" s="3" t="s">
        <v>132</v>
      </c>
      <c r="H922" s="4" t="str">
        <f>IFERROR(VLOOKUP(ENDEREÇOS_oficial[[#This Row],[CIDADE]]&amp;ENDEREÇOS_oficial[[#This Row],[BAIRRO]],[1]Regionais!K:N,4,0),"-")</f>
        <v>-</v>
      </c>
      <c r="I922" s="4" t="str">
        <f>IFERROR(VLOOKUP(ENDEREÇOS_oficial[[#This Row],[CIDADE]]&amp;ENDEREÇOS_oficial[[#This Row],[BAIRRO]],[1]Regionais!K:O,5,0),"-")</f>
        <v>-</v>
      </c>
      <c r="J922" s="3" t="s">
        <v>2432</v>
      </c>
      <c r="K922" s="3" t="s">
        <v>6112</v>
      </c>
      <c r="L922" s="3" t="s">
        <v>6113</v>
      </c>
      <c r="M922" s="4" t="s">
        <v>6114</v>
      </c>
    </row>
    <row r="923" spans="1:13" x14ac:dyDescent="0.25">
      <c r="A923" s="3">
        <v>11308</v>
      </c>
      <c r="B923" s="3" t="s">
        <v>6115</v>
      </c>
      <c r="C923" s="3" t="s">
        <v>696</v>
      </c>
      <c r="D923" s="3" t="s">
        <v>697</v>
      </c>
      <c r="E923" s="3" t="s">
        <v>6116</v>
      </c>
      <c r="F923" s="4" t="s">
        <v>6117</v>
      </c>
      <c r="G923" s="3" t="s">
        <v>294</v>
      </c>
      <c r="H923" s="4">
        <f>IFERROR(VLOOKUP(ENDEREÇOS_oficial[[#This Row],[CIDADE]]&amp;ENDEREÇOS_oficial[[#This Row],[BAIRRO]],[1]Regionais!K:N,4,0),"-")</f>
        <v>11</v>
      </c>
      <c r="I923" s="4" t="str">
        <f>IFERROR(VLOOKUP(ENDEREÇOS_oficial[[#This Row],[CIDADE]]&amp;ENDEREÇOS_oficial[[#This Row],[BAIRRO]],[1]Regionais!K:O,5,0),"-")</f>
        <v>C</v>
      </c>
      <c r="J923" s="3" t="s">
        <v>20</v>
      </c>
      <c r="K923" s="3" t="s">
        <v>6118</v>
      </c>
      <c r="L923" s="3" t="s">
        <v>6119</v>
      </c>
      <c r="M923" s="4" t="s">
        <v>6120</v>
      </c>
    </row>
    <row r="924" spans="1:13" x14ac:dyDescent="0.25">
      <c r="A924" s="3">
        <v>11310</v>
      </c>
      <c r="B924" s="3" t="s">
        <v>6121</v>
      </c>
      <c r="C924" s="3" t="s">
        <v>1200</v>
      </c>
      <c r="D924" s="3" t="s">
        <v>5366</v>
      </c>
      <c r="E924" s="3" t="s">
        <v>6122</v>
      </c>
      <c r="F924" s="4" t="s">
        <v>6123</v>
      </c>
      <c r="G924" s="3" t="s">
        <v>6124</v>
      </c>
      <c r="H924" s="4" t="str">
        <f>IFERROR(VLOOKUP(ENDEREÇOS_oficial[[#This Row],[CIDADE]]&amp;ENDEREÇOS_oficial[[#This Row],[BAIRRO]],[1]Regionais!K:N,4,0),"-")</f>
        <v>-</v>
      </c>
      <c r="I924" s="4" t="str">
        <f>IFERROR(VLOOKUP(ENDEREÇOS_oficial[[#This Row],[CIDADE]]&amp;ENDEREÇOS_oficial[[#This Row],[BAIRRO]],[1]Regionais!K:O,5,0),"-")</f>
        <v>-</v>
      </c>
      <c r="J924" s="3" t="s">
        <v>4910</v>
      </c>
      <c r="K924" s="3" t="s">
        <v>6125</v>
      </c>
      <c r="L924" s="3" t="s">
        <v>6126</v>
      </c>
      <c r="M924" s="4" t="s">
        <v>6127</v>
      </c>
    </row>
    <row r="925" spans="1:13" x14ac:dyDescent="0.25">
      <c r="A925" s="3">
        <v>11311</v>
      </c>
      <c r="B925" s="3" t="s">
        <v>6128</v>
      </c>
      <c r="C925" s="3" t="s">
        <v>1200</v>
      </c>
      <c r="D925" s="3" t="s">
        <v>5366</v>
      </c>
      <c r="E925" s="3" t="s">
        <v>6129</v>
      </c>
      <c r="F925" s="4" t="s">
        <v>6130</v>
      </c>
      <c r="G925" s="3" t="s">
        <v>132</v>
      </c>
      <c r="H925" s="4" t="str">
        <f>IFERROR(VLOOKUP(ENDEREÇOS_oficial[[#This Row],[CIDADE]]&amp;ENDEREÇOS_oficial[[#This Row],[BAIRRO]],[1]Regionais!K:N,4,0),"-")</f>
        <v>-</v>
      </c>
      <c r="I925" s="4" t="str">
        <f>IFERROR(VLOOKUP(ENDEREÇOS_oficial[[#This Row],[CIDADE]]&amp;ENDEREÇOS_oficial[[#This Row],[BAIRRO]],[1]Regionais!K:O,5,0),"-")</f>
        <v>-</v>
      </c>
      <c r="J925" s="3" t="s">
        <v>6131</v>
      </c>
      <c r="K925" s="3" t="s">
        <v>6132</v>
      </c>
      <c r="L925" s="3" t="s">
        <v>6133</v>
      </c>
      <c r="M925" s="4" t="s">
        <v>6134</v>
      </c>
    </row>
    <row r="926" spans="1:13" x14ac:dyDescent="0.25">
      <c r="A926" s="3">
        <v>11313</v>
      </c>
      <c r="B926" s="3" t="s">
        <v>989</v>
      </c>
      <c r="C926" s="3" t="s">
        <v>645</v>
      </c>
      <c r="D926" s="3" t="s">
        <v>895</v>
      </c>
      <c r="E926" s="3" t="s">
        <v>6135</v>
      </c>
      <c r="F926" s="4" t="s">
        <v>6136</v>
      </c>
      <c r="G926" s="3" t="s">
        <v>991</v>
      </c>
      <c r="H926" s="4" t="str">
        <f>IFERROR(VLOOKUP(ENDEREÇOS_oficial[[#This Row],[CIDADE]]&amp;ENDEREÇOS_oficial[[#This Row],[BAIRRO]],[1]Regionais!K:N,4,0),"-")</f>
        <v>-</v>
      </c>
      <c r="I926" s="4" t="str">
        <f>IFERROR(VLOOKUP(ENDEREÇOS_oficial[[#This Row],[CIDADE]]&amp;ENDEREÇOS_oficial[[#This Row],[BAIRRO]],[1]Regionais!K:O,5,0),"-")</f>
        <v>C</v>
      </c>
      <c r="J926" s="3" t="s">
        <v>479</v>
      </c>
      <c r="K926" s="3" t="s">
        <v>990</v>
      </c>
      <c r="L926" s="3" t="s">
        <v>6137</v>
      </c>
      <c r="M926" s="4" t="s">
        <v>6138</v>
      </c>
    </row>
    <row r="927" spans="1:13" x14ac:dyDescent="0.25">
      <c r="A927" s="3">
        <v>11331</v>
      </c>
      <c r="B927" s="3" t="s">
        <v>6139</v>
      </c>
      <c r="C927" s="3" t="s">
        <v>1200</v>
      </c>
      <c r="D927" s="3" t="s">
        <v>1200</v>
      </c>
      <c r="E927" s="3" t="s">
        <v>6140</v>
      </c>
      <c r="F927" s="4" t="s">
        <v>6141</v>
      </c>
      <c r="G927" s="3" t="s">
        <v>132</v>
      </c>
      <c r="H927" s="4" t="str">
        <f>IFERROR(VLOOKUP(ENDEREÇOS_oficial[[#This Row],[CIDADE]]&amp;ENDEREÇOS_oficial[[#This Row],[BAIRRO]],[1]Regionais!K:N,4,0),"-")</f>
        <v>-</v>
      </c>
      <c r="I927" s="4" t="str">
        <f>IFERROR(VLOOKUP(ENDEREÇOS_oficial[[#This Row],[CIDADE]]&amp;ENDEREÇOS_oficial[[#This Row],[BAIRRO]],[1]Regionais!K:O,5,0),"-")</f>
        <v>-</v>
      </c>
      <c r="J927" s="3" t="s">
        <v>1204</v>
      </c>
      <c r="K927" s="3" t="s">
        <v>6142</v>
      </c>
      <c r="L927" s="3" t="s">
        <v>6143</v>
      </c>
      <c r="M927" s="4" t="s">
        <v>6144</v>
      </c>
    </row>
    <row r="928" spans="1:13" x14ac:dyDescent="0.25">
      <c r="A928" s="3">
        <v>11333</v>
      </c>
      <c r="B928" s="3" t="s">
        <v>6145</v>
      </c>
      <c r="C928" s="3" t="s">
        <v>1200</v>
      </c>
      <c r="D928" s="3" t="s">
        <v>1200</v>
      </c>
      <c r="E928" s="3" t="s">
        <v>6146</v>
      </c>
      <c r="F928" s="4" t="s">
        <v>6147</v>
      </c>
      <c r="G928" s="3" t="s">
        <v>132</v>
      </c>
      <c r="H928" s="4" t="str">
        <f>IFERROR(VLOOKUP(ENDEREÇOS_oficial[[#This Row],[CIDADE]]&amp;ENDEREÇOS_oficial[[#This Row],[BAIRRO]],[1]Regionais!K:N,4,0),"-")</f>
        <v>-</v>
      </c>
      <c r="I928" s="4" t="str">
        <f>IFERROR(VLOOKUP(ENDEREÇOS_oficial[[#This Row],[CIDADE]]&amp;ENDEREÇOS_oficial[[#This Row],[BAIRRO]],[1]Regionais!K:O,5,0),"-")</f>
        <v>-</v>
      </c>
      <c r="J928" s="3" t="s">
        <v>1563</v>
      </c>
      <c r="K928" s="3" t="s">
        <v>6148</v>
      </c>
      <c r="L928" s="3" t="s">
        <v>6149</v>
      </c>
      <c r="M928" s="4" t="s">
        <v>6150</v>
      </c>
    </row>
    <row r="929" spans="1:13" x14ac:dyDescent="0.25">
      <c r="A929" s="3">
        <v>11334</v>
      </c>
      <c r="B929" s="3" t="s">
        <v>6151</v>
      </c>
      <c r="C929" s="3" t="s">
        <v>1200</v>
      </c>
      <c r="D929" s="3" t="s">
        <v>661</v>
      </c>
      <c r="E929" s="3" t="s">
        <v>6152</v>
      </c>
      <c r="F929" s="4" t="s">
        <v>6153</v>
      </c>
      <c r="G929" s="3" t="s">
        <v>6154</v>
      </c>
      <c r="H929" s="4" t="str">
        <f>IFERROR(VLOOKUP(ENDEREÇOS_oficial[[#This Row],[CIDADE]]&amp;ENDEREÇOS_oficial[[#This Row],[BAIRRO]],[1]Regionais!K:N,4,0),"-")</f>
        <v>-</v>
      </c>
      <c r="I929" s="4" t="str">
        <f>IFERROR(VLOOKUP(ENDEREÇOS_oficial[[#This Row],[CIDADE]]&amp;ENDEREÇOS_oficial[[#This Row],[BAIRRO]],[1]Regionais!K:O,5,0),"-")</f>
        <v>C</v>
      </c>
      <c r="J929" s="3" t="s">
        <v>188</v>
      </c>
      <c r="K929" s="3" t="s">
        <v>6155</v>
      </c>
      <c r="L929" s="3" t="s">
        <v>6156</v>
      </c>
      <c r="M929" s="4" t="s">
        <v>6157</v>
      </c>
    </row>
    <row r="930" spans="1:13" x14ac:dyDescent="0.25">
      <c r="A930" s="3">
        <v>11344</v>
      </c>
      <c r="B930" s="3" t="s">
        <v>6158</v>
      </c>
      <c r="C930" s="3" t="s">
        <v>960</v>
      </c>
      <c r="D930" s="3" t="s">
        <v>961</v>
      </c>
      <c r="E930" s="3" t="s">
        <v>6159</v>
      </c>
      <c r="F930" s="4" t="s">
        <v>6160</v>
      </c>
      <c r="G930" s="3" t="s">
        <v>4237</v>
      </c>
      <c r="H930" s="4" t="str">
        <f>IFERROR(VLOOKUP(ENDEREÇOS_oficial[[#This Row],[CIDADE]]&amp;ENDEREÇOS_oficial[[#This Row],[BAIRRO]],[1]Regionais!K:N,4,0),"-")</f>
        <v>-</v>
      </c>
      <c r="I930" s="4" t="str">
        <f>IFERROR(VLOOKUP(ENDEREÇOS_oficial[[#This Row],[CIDADE]]&amp;ENDEREÇOS_oficial[[#This Row],[BAIRRO]],[1]Regionais!K:O,5,0),"-")</f>
        <v>C</v>
      </c>
      <c r="J930" s="3" t="s">
        <v>479</v>
      </c>
      <c r="K930" s="3" t="s">
        <v>6161</v>
      </c>
      <c r="L930" s="3" t="s">
        <v>6162</v>
      </c>
      <c r="M930" s="4" t="s">
        <v>6163</v>
      </c>
    </row>
    <row r="931" spans="1:13" x14ac:dyDescent="0.25">
      <c r="A931" s="3">
        <v>11345</v>
      </c>
      <c r="B931" s="3" t="s">
        <v>6164</v>
      </c>
      <c r="C931" s="3" t="s">
        <v>1200</v>
      </c>
      <c r="D931" s="3" t="s">
        <v>1200</v>
      </c>
      <c r="E931" s="3" t="s">
        <v>6165</v>
      </c>
      <c r="F931" s="4" t="s">
        <v>6166</v>
      </c>
      <c r="G931" s="3" t="s">
        <v>6167</v>
      </c>
      <c r="H931" s="4" t="str">
        <f>IFERROR(VLOOKUP(ENDEREÇOS_oficial[[#This Row],[CIDADE]]&amp;ENDEREÇOS_oficial[[#This Row],[BAIRRO]],[1]Regionais!K:N,4,0),"-")</f>
        <v>-</v>
      </c>
      <c r="I931" s="4" t="str">
        <f>IFERROR(VLOOKUP(ENDEREÇOS_oficial[[#This Row],[CIDADE]]&amp;ENDEREÇOS_oficial[[#This Row],[BAIRRO]],[1]Regionais!K:O,5,0),"-")</f>
        <v>-</v>
      </c>
      <c r="J931" s="3" t="s">
        <v>1504</v>
      </c>
      <c r="K931" s="3" t="s">
        <v>6168</v>
      </c>
      <c r="L931" s="3" t="s">
        <v>6169</v>
      </c>
      <c r="M931" s="4" t="s">
        <v>6170</v>
      </c>
    </row>
    <row r="932" spans="1:13" x14ac:dyDescent="0.25">
      <c r="A932" s="3">
        <v>11357</v>
      </c>
      <c r="B932" s="3" t="s">
        <v>6171</v>
      </c>
      <c r="C932" s="3" t="s">
        <v>1200</v>
      </c>
      <c r="D932" s="3" t="s">
        <v>1200</v>
      </c>
      <c r="E932" s="3" t="s">
        <v>6172</v>
      </c>
      <c r="F932" s="4" t="s">
        <v>1228</v>
      </c>
      <c r="G932" s="3" t="s">
        <v>6173</v>
      </c>
      <c r="H932" s="4" t="str">
        <f>IFERROR(VLOOKUP(ENDEREÇOS_oficial[[#This Row],[CIDADE]]&amp;ENDEREÇOS_oficial[[#This Row],[BAIRRO]],[1]Regionais!K:N,4,0),"-")</f>
        <v>-</v>
      </c>
      <c r="I932" s="4" t="str">
        <f>IFERROR(VLOOKUP(ENDEREÇOS_oficial[[#This Row],[CIDADE]]&amp;ENDEREÇOS_oficial[[#This Row],[BAIRRO]],[1]Regionais!K:O,5,0),"-")</f>
        <v>-</v>
      </c>
      <c r="J932" s="3" t="s">
        <v>1230</v>
      </c>
      <c r="K932" s="3" t="s">
        <v>6174</v>
      </c>
      <c r="L932" s="3" t="s">
        <v>6175</v>
      </c>
      <c r="M932" s="4" t="s">
        <v>6176</v>
      </c>
    </row>
    <row r="933" spans="1:13" x14ac:dyDescent="0.25">
      <c r="A933" s="3">
        <v>11363</v>
      </c>
      <c r="B933" s="3" t="s">
        <v>6177</v>
      </c>
      <c r="C933" s="3" t="s">
        <v>1200</v>
      </c>
      <c r="D933" s="3" t="s">
        <v>1200</v>
      </c>
      <c r="E933" s="3" t="s">
        <v>6178</v>
      </c>
      <c r="F933" s="4" t="s">
        <v>1813</v>
      </c>
      <c r="G933" s="3" t="s">
        <v>2524</v>
      </c>
      <c r="H933" s="4" t="str">
        <f>IFERROR(VLOOKUP(ENDEREÇOS_oficial[[#This Row],[CIDADE]]&amp;ENDEREÇOS_oficial[[#This Row],[BAIRRO]],[1]Regionais!K:N,4,0),"-")</f>
        <v>-</v>
      </c>
      <c r="I933" s="4" t="str">
        <f>IFERROR(VLOOKUP(ENDEREÇOS_oficial[[#This Row],[CIDADE]]&amp;ENDEREÇOS_oficial[[#This Row],[BAIRRO]],[1]Regionais!K:O,5,0),"-")</f>
        <v>-</v>
      </c>
      <c r="J933" s="3" t="s">
        <v>2082</v>
      </c>
      <c r="K933" s="3" t="s">
        <v>6179</v>
      </c>
      <c r="L933" s="3" t="s">
        <v>6180</v>
      </c>
      <c r="M933" s="4" t="s">
        <v>6181</v>
      </c>
    </row>
    <row r="934" spans="1:13" x14ac:dyDescent="0.25">
      <c r="A934" s="3">
        <v>11364</v>
      </c>
      <c r="B934" s="3" t="s">
        <v>6182</v>
      </c>
      <c r="C934" s="3" t="s">
        <v>1200</v>
      </c>
      <c r="D934" s="3" t="s">
        <v>1200</v>
      </c>
      <c r="E934" s="3" t="s">
        <v>3284</v>
      </c>
      <c r="F934" s="4" t="s">
        <v>6183</v>
      </c>
      <c r="G934" s="3" t="s">
        <v>2019</v>
      </c>
      <c r="H934" s="4" t="str">
        <f>IFERROR(VLOOKUP(ENDEREÇOS_oficial[[#This Row],[CIDADE]]&amp;ENDEREÇOS_oficial[[#This Row],[BAIRRO]],[1]Regionais!K:N,4,0),"-")</f>
        <v>-</v>
      </c>
      <c r="I934" s="4" t="str">
        <f>IFERROR(VLOOKUP(ENDEREÇOS_oficial[[#This Row],[CIDADE]]&amp;ENDEREÇOS_oficial[[#This Row],[BAIRRO]],[1]Regionais!K:O,5,0),"-")</f>
        <v>-</v>
      </c>
      <c r="J934" s="3" t="s">
        <v>1346</v>
      </c>
      <c r="K934" s="3" t="s">
        <v>6184</v>
      </c>
      <c r="L934" s="3" t="s">
        <v>6185</v>
      </c>
      <c r="M934" s="4" t="s">
        <v>6186</v>
      </c>
    </row>
    <row r="935" spans="1:13" x14ac:dyDescent="0.25">
      <c r="A935" s="3">
        <v>11369</v>
      </c>
      <c r="B935" s="3" t="s">
        <v>6187</v>
      </c>
      <c r="C935" s="3" t="s">
        <v>1200</v>
      </c>
      <c r="D935" s="3" t="s">
        <v>1200</v>
      </c>
      <c r="E935" s="3" t="s">
        <v>6188</v>
      </c>
      <c r="F935" s="4" t="s">
        <v>2604</v>
      </c>
      <c r="G935" s="3" t="s">
        <v>132</v>
      </c>
      <c r="H935" s="4" t="str">
        <f>IFERROR(VLOOKUP(ENDEREÇOS_oficial[[#This Row],[CIDADE]]&amp;ENDEREÇOS_oficial[[#This Row],[BAIRRO]],[1]Regionais!K:N,4,0),"-")</f>
        <v>-</v>
      </c>
      <c r="I935" s="4" t="str">
        <f>IFERROR(VLOOKUP(ENDEREÇOS_oficial[[#This Row],[CIDADE]]&amp;ENDEREÇOS_oficial[[#This Row],[BAIRRO]],[1]Regionais!K:O,5,0),"-")</f>
        <v>-</v>
      </c>
      <c r="J935" s="3" t="s">
        <v>3039</v>
      </c>
      <c r="K935" s="3" t="s">
        <v>6189</v>
      </c>
      <c r="L935" s="3" t="s">
        <v>6190</v>
      </c>
      <c r="M935" s="4" t="s">
        <v>6191</v>
      </c>
    </row>
    <row r="936" spans="1:13" x14ac:dyDescent="0.25">
      <c r="A936" s="3">
        <v>11372</v>
      </c>
      <c r="B936" s="3" t="s">
        <v>6192</v>
      </c>
      <c r="C936" s="3" t="s">
        <v>1632</v>
      </c>
      <c r="D936" s="3" t="s">
        <v>4432</v>
      </c>
      <c r="E936" s="3" t="s">
        <v>6193</v>
      </c>
      <c r="F936" s="4" t="s">
        <v>6194</v>
      </c>
      <c r="G936" s="3" t="s">
        <v>132</v>
      </c>
      <c r="H936" s="4" t="str">
        <f>IFERROR(VLOOKUP(ENDEREÇOS_oficial[[#This Row],[CIDADE]]&amp;ENDEREÇOS_oficial[[#This Row],[BAIRRO]],[1]Regionais!K:N,4,0),"-")</f>
        <v>-</v>
      </c>
      <c r="I936" s="4" t="str">
        <f>IFERROR(VLOOKUP(ENDEREÇOS_oficial[[#This Row],[CIDADE]]&amp;ENDEREÇOS_oficial[[#This Row],[BAIRRO]],[1]Regionais!K:O,5,0),"-")</f>
        <v>-</v>
      </c>
      <c r="J936" s="3" t="s">
        <v>3257</v>
      </c>
      <c r="K936" s="3" t="s">
        <v>6195</v>
      </c>
      <c r="L936" s="3" t="s">
        <v>6196</v>
      </c>
      <c r="M936" s="4" t="s">
        <v>6197</v>
      </c>
    </row>
    <row r="937" spans="1:13" x14ac:dyDescent="0.25">
      <c r="A937" s="3">
        <v>11374</v>
      </c>
      <c r="B937" s="3" t="s">
        <v>6198</v>
      </c>
      <c r="C937" s="3" t="s">
        <v>1632</v>
      </c>
      <c r="D937" s="3" t="s">
        <v>4432</v>
      </c>
      <c r="E937" s="3" t="s">
        <v>6199</v>
      </c>
      <c r="F937" s="4" t="s">
        <v>6200</v>
      </c>
      <c r="G937" s="3" t="s">
        <v>132</v>
      </c>
      <c r="H937" s="4" t="str">
        <f>IFERROR(VLOOKUP(ENDEREÇOS_oficial[[#This Row],[CIDADE]]&amp;ENDEREÇOS_oficial[[#This Row],[BAIRRO]],[1]Regionais!K:N,4,0),"-")</f>
        <v>-</v>
      </c>
      <c r="I937" s="4" t="str">
        <f>IFERROR(VLOOKUP(ENDEREÇOS_oficial[[#This Row],[CIDADE]]&amp;ENDEREÇOS_oficial[[#This Row],[BAIRRO]],[1]Regionais!K:O,5,0),"-")</f>
        <v>-</v>
      </c>
      <c r="J937" s="3" t="s">
        <v>3430</v>
      </c>
      <c r="K937" s="3" t="s">
        <v>6201</v>
      </c>
      <c r="L937" s="3" t="s">
        <v>6202</v>
      </c>
      <c r="M937" s="4" t="s">
        <v>6203</v>
      </c>
    </row>
    <row r="938" spans="1:13" x14ac:dyDescent="0.25">
      <c r="A938" s="3">
        <v>11378</v>
      </c>
      <c r="B938" s="3" t="s">
        <v>6204</v>
      </c>
      <c r="C938" s="3" t="s">
        <v>1200</v>
      </c>
      <c r="D938" s="3" t="s">
        <v>1200</v>
      </c>
      <c r="E938" s="3" t="s">
        <v>6205</v>
      </c>
      <c r="F938" s="4" t="s">
        <v>1263</v>
      </c>
      <c r="G938" s="3" t="s">
        <v>5404</v>
      </c>
      <c r="H938" s="4" t="str">
        <f>IFERROR(VLOOKUP(ENDEREÇOS_oficial[[#This Row],[CIDADE]]&amp;ENDEREÇOS_oficial[[#This Row],[BAIRRO]],[1]Regionais!K:N,4,0),"-")</f>
        <v>-</v>
      </c>
      <c r="I938" s="4" t="str">
        <f>IFERROR(VLOOKUP(ENDEREÇOS_oficial[[#This Row],[CIDADE]]&amp;ENDEREÇOS_oficial[[#This Row],[BAIRRO]],[1]Regionais!K:O,5,0),"-")</f>
        <v>-</v>
      </c>
      <c r="J938" s="3" t="s">
        <v>1563</v>
      </c>
      <c r="K938" s="3" t="s">
        <v>6206</v>
      </c>
      <c r="L938" s="3" t="s">
        <v>6207</v>
      </c>
      <c r="M938" s="4" t="s">
        <v>6208</v>
      </c>
    </row>
    <row r="939" spans="1:13" x14ac:dyDescent="0.25">
      <c r="A939" s="3">
        <v>11382</v>
      </c>
      <c r="B939" s="3" t="s">
        <v>6209</v>
      </c>
      <c r="C939" s="3" t="s">
        <v>1200</v>
      </c>
      <c r="D939" s="3" t="s">
        <v>1200</v>
      </c>
      <c r="E939" s="3" t="s">
        <v>1650</v>
      </c>
      <c r="F939" s="4" t="s">
        <v>2132</v>
      </c>
      <c r="G939" s="3" t="s">
        <v>132</v>
      </c>
      <c r="H939" s="4" t="str">
        <f>IFERROR(VLOOKUP(ENDEREÇOS_oficial[[#This Row],[CIDADE]]&amp;ENDEREÇOS_oficial[[#This Row],[BAIRRO]],[1]Regionais!K:N,4,0),"-")</f>
        <v>-</v>
      </c>
      <c r="I939" s="4" t="str">
        <f>IFERROR(VLOOKUP(ENDEREÇOS_oficial[[#This Row],[CIDADE]]&amp;ENDEREÇOS_oficial[[#This Row],[BAIRRO]],[1]Regionais!K:O,5,0),"-")</f>
        <v>-</v>
      </c>
      <c r="J939" s="3" t="s">
        <v>1496</v>
      </c>
      <c r="K939" s="3" t="s">
        <v>6210</v>
      </c>
      <c r="L939" s="3" t="s">
        <v>6211</v>
      </c>
      <c r="M939" s="4" t="s">
        <v>6212</v>
      </c>
    </row>
    <row r="940" spans="1:13" x14ac:dyDescent="0.25">
      <c r="A940" s="3">
        <v>11394</v>
      </c>
      <c r="B940" s="3" t="s">
        <v>6213</v>
      </c>
      <c r="C940" s="3" t="s">
        <v>1632</v>
      </c>
      <c r="D940" s="3" t="s">
        <v>2373</v>
      </c>
      <c r="E940" s="3" t="s">
        <v>6214</v>
      </c>
      <c r="F940" s="4" t="s">
        <v>6215</v>
      </c>
      <c r="G940" s="3" t="s">
        <v>132</v>
      </c>
      <c r="H940" s="4" t="str">
        <f>IFERROR(VLOOKUP(ENDEREÇOS_oficial[[#This Row],[CIDADE]]&amp;ENDEREÇOS_oficial[[#This Row],[BAIRRO]],[1]Regionais!K:N,4,0),"-")</f>
        <v>-</v>
      </c>
      <c r="I940" s="4" t="str">
        <f>IFERROR(VLOOKUP(ENDEREÇOS_oficial[[#This Row],[CIDADE]]&amp;ENDEREÇOS_oficial[[#This Row],[BAIRRO]],[1]Regionais!K:O,5,0),"-")</f>
        <v>-</v>
      </c>
      <c r="J940" s="3" t="s">
        <v>1407</v>
      </c>
      <c r="K940" s="3" t="s">
        <v>6216</v>
      </c>
      <c r="L940" s="3" t="s">
        <v>6217</v>
      </c>
      <c r="M940" s="4" t="s">
        <v>6218</v>
      </c>
    </row>
    <row r="941" spans="1:13" x14ac:dyDescent="0.25">
      <c r="A941" s="3">
        <v>11398</v>
      </c>
      <c r="B941" s="3" t="s">
        <v>6219</v>
      </c>
      <c r="C941" s="3" t="s">
        <v>1200</v>
      </c>
      <c r="D941" s="3" t="s">
        <v>1200</v>
      </c>
      <c r="E941" s="3" t="s">
        <v>6220</v>
      </c>
      <c r="F941" s="4" t="s">
        <v>6221</v>
      </c>
      <c r="G941" s="3" t="s">
        <v>2019</v>
      </c>
      <c r="H941" s="4" t="str">
        <f>IFERROR(VLOOKUP(ENDEREÇOS_oficial[[#This Row],[CIDADE]]&amp;ENDEREÇOS_oficial[[#This Row],[BAIRRO]],[1]Regionais!K:N,4,0),"-")</f>
        <v>-</v>
      </c>
      <c r="I941" s="4" t="str">
        <f>IFERROR(VLOOKUP(ENDEREÇOS_oficial[[#This Row],[CIDADE]]&amp;ENDEREÇOS_oficial[[#This Row],[BAIRRO]],[1]Regionais!K:O,5,0),"-")</f>
        <v>-</v>
      </c>
      <c r="J941" s="3" t="s">
        <v>1346</v>
      </c>
      <c r="K941" s="3" t="s">
        <v>6222</v>
      </c>
      <c r="L941" s="3" t="s">
        <v>6223</v>
      </c>
      <c r="M941" s="4" t="s">
        <v>6224</v>
      </c>
    </row>
    <row r="942" spans="1:13" x14ac:dyDescent="0.25">
      <c r="A942" s="3">
        <v>11400</v>
      </c>
      <c r="B942" s="3" t="s">
        <v>6225</v>
      </c>
      <c r="C942" s="3" t="s">
        <v>1632</v>
      </c>
      <c r="D942" s="3" t="s">
        <v>2373</v>
      </c>
      <c r="E942" s="3" t="s">
        <v>6226</v>
      </c>
      <c r="F942" s="4" t="s">
        <v>6227</v>
      </c>
      <c r="G942" s="3" t="s">
        <v>1271</v>
      </c>
      <c r="H942" s="4" t="str">
        <f>IFERROR(VLOOKUP(ENDEREÇOS_oficial[[#This Row],[CIDADE]]&amp;ENDEREÇOS_oficial[[#This Row],[BAIRRO]],[1]Regionais!K:N,4,0),"-")</f>
        <v>-</v>
      </c>
      <c r="I942" s="4" t="str">
        <f>IFERROR(VLOOKUP(ENDEREÇOS_oficial[[#This Row],[CIDADE]]&amp;ENDEREÇOS_oficial[[#This Row],[BAIRRO]],[1]Regionais!K:O,5,0),"-")</f>
        <v>-</v>
      </c>
      <c r="J942" s="3" t="s">
        <v>1250</v>
      </c>
      <c r="K942" s="3" t="s">
        <v>6228</v>
      </c>
      <c r="L942" s="3" t="s">
        <v>6229</v>
      </c>
      <c r="M942" s="4" t="s">
        <v>6230</v>
      </c>
    </row>
    <row r="943" spans="1:13" x14ac:dyDescent="0.25">
      <c r="A943" s="3">
        <v>11406</v>
      </c>
      <c r="B943" s="3" t="s">
        <v>6231</v>
      </c>
      <c r="C943" s="3" t="s">
        <v>1200</v>
      </c>
      <c r="D943" s="3" t="s">
        <v>1200</v>
      </c>
      <c r="E943" s="3" t="s">
        <v>6232</v>
      </c>
      <c r="F943" s="4" t="s">
        <v>6001</v>
      </c>
      <c r="G943" s="3" t="s">
        <v>6102</v>
      </c>
      <c r="H943" s="4" t="str">
        <f>IFERROR(VLOOKUP(ENDEREÇOS_oficial[[#This Row],[CIDADE]]&amp;ENDEREÇOS_oficial[[#This Row],[BAIRRO]],[1]Regionais!K:N,4,0),"-")</f>
        <v>-</v>
      </c>
      <c r="I943" s="4" t="str">
        <f>IFERROR(VLOOKUP(ENDEREÇOS_oficial[[#This Row],[CIDADE]]&amp;ENDEREÇOS_oficial[[#This Row],[BAIRRO]],[1]Regionais!K:O,5,0),"-")</f>
        <v>-</v>
      </c>
      <c r="J943" s="3" t="s">
        <v>1563</v>
      </c>
      <c r="K943" s="3" t="s">
        <v>6233</v>
      </c>
      <c r="L943" s="3" t="s">
        <v>6234</v>
      </c>
      <c r="M943" s="4" t="s">
        <v>6235</v>
      </c>
    </row>
    <row r="944" spans="1:13" x14ac:dyDescent="0.25">
      <c r="A944" s="3">
        <v>11411</v>
      </c>
      <c r="B944" s="3" t="s">
        <v>6236</v>
      </c>
      <c r="C944" s="3" t="s">
        <v>645</v>
      </c>
      <c r="D944" s="3" t="s">
        <v>646</v>
      </c>
      <c r="E944" s="3" t="s">
        <v>6237</v>
      </c>
      <c r="F944" s="4" t="s">
        <v>6238</v>
      </c>
      <c r="G944" s="3" t="s">
        <v>132</v>
      </c>
      <c r="H944" s="4" t="str">
        <f>IFERROR(VLOOKUP(ENDEREÇOS_oficial[[#This Row],[CIDADE]]&amp;ENDEREÇOS_oficial[[#This Row],[BAIRRO]],[1]Regionais!K:N,4,0),"-")</f>
        <v>-</v>
      </c>
      <c r="I944" s="4" t="str">
        <f>IFERROR(VLOOKUP(ENDEREÇOS_oficial[[#This Row],[CIDADE]]&amp;ENDEREÇOS_oficial[[#This Row],[BAIRRO]],[1]Regionais!K:O,5,0),"-")</f>
        <v>-</v>
      </c>
      <c r="J944" s="3" t="s">
        <v>6131</v>
      </c>
      <c r="K944" s="3" t="s">
        <v>6239</v>
      </c>
      <c r="L944" s="3" t="s">
        <v>6240</v>
      </c>
      <c r="M944" s="4" t="s">
        <v>6241</v>
      </c>
    </row>
    <row r="945" spans="1:13" x14ac:dyDescent="0.25">
      <c r="A945" s="3">
        <v>11412</v>
      </c>
      <c r="B945" s="3" t="s">
        <v>1112</v>
      </c>
      <c r="C945" s="3" t="s">
        <v>645</v>
      </c>
      <c r="D945" s="3" t="s">
        <v>917</v>
      </c>
      <c r="E945" s="3" t="s">
        <v>6242</v>
      </c>
      <c r="F945" s="4" t="s">
        <v>6243</v>
      </c>
      <c r="G945" s="3" t="s">
        <v>512</v>
      </c>
      <c r="H945" s="4">
        <f>IFERROR(VLOOKUP(ENDEREÇOS_oficial[[#This Row],[CIDADE]]&amp;ENDEREÇOS_oficial[[#This Row],[BAIRRO]],[1]Regionais!K:N,4,0),"-")</f>
        <v>11</v>
      </c>
      <c r="I945" s="4" t="str">
        <f>IFERROR(VLOOKUP(ENDEREÇOS_oficial[[#This Row],[CIDADE]]&amp;ENDEREÇOS_oficial[[#This Row],[BAIRRO]],[1]Regionais!K:O,5,0),"-")</f>
        <v>C</v>
      </c>
      <c r="J945" s="3" t="s">
        <v>20</v>
      </c>
      <c r="K945" s="3" t="s">
        <v>1113</v>
      </c>
      <c r="L945" s="3" t="s">
        <v>6244</v>
      </c>
      <c r="M945" s="4" t="s">
        <v>6245</v>
      </c>
    </row>
    <row r="946" spans="1:13" x14ac:dyDescent="0.25">
      <c r="A946" s="3">
        <v>11413</v>
      </c>
      <c r="B946" s="3" t="s">
        <v>6246</v>
      </c>
      <c r="C946" s="3" t="s">
        <v>1632</v>
      </c>
      <c r="D946" s="3" t="s">
        <v>6247</v>
      </c>
      <c r="E946" s="3" t="s">
        <v>6248</v>
      </c>
      <c r="F946" s="4" t="s">
        <v>6249</v>
      </c>
      <c r="G946" s="3" t="s">
        <v>132</v>
      </c>
      <c r="H946" s="4" t="str">
        <f>IFERROR(VLOOKUP(ENDEREÇOS_oficial[[#This Row],[CIDADE]]&amp;ENDEREÇOS_oficial[[#This Row],[BAIRRO]],[1]Regionais!K:N,4,0),"-")</f>
        <v>-</v>
      </c>
      <c r="I946" s="4" t="str">
        <f>IFERROR(VLOOKUP(ENDEREÇOS_oficial[[#This Row],[CIDADE]]&amp;ENDEREÇOS_oficial[[#This Row],[BAIRRO]],[1]Regionais!K:O,5,0),"-")</f>
        <v>-</v>
      </c>
      <c r="J946" s="3" t="s">
        <v>5331</v>
      </c>
      <c r="K946" s="3" t="s">
        <v>6250</v>
      </c>
      <c r="L946" s="3" t="s">
        <v>6251</v>
      </c>
      <c r="M946" s="4" t="s">
        <v>6252</v>
      </c>
    </row>
    <row r="947" spans="1:13" x14ac:dyDescent="0.25">
      <c r="A947" s="3">
        <v>11417</v>
      </c>
      <c r="B947" s="3" t="s">
        <v>6253</v>
      </c>
      <c r="C947" s="3" t="s">
        <v>1200</v>
      </c>
      <c r="D947" s="3" t="s">
        <v>1200</v>
      </c>
      <c r="E947" s="3" t="s">
        <v>6254</v>
      </c>
      <c r="F947" s="4" t="s">
        <v>6255</v>
      </c>
      <c r="G947" s="3" t="s">
        <v>2620</v>
      </c>
      <c r="H947" s="4" t="str">
        <f>IFERROR(VLOOKUP(ENDEREÇOS_oficial[[#This Row],[CIDADE]]&amp;ENDEREÇOS_oficial[[#This Row],[BAIRRO]],[1]Regionais!K:N,4,0),"-")</f>
        <v>-</v>
      </c>
      <c r="I947" s="4" t="str">
        <f>IFERROR(VLOOKUP(ENDEREÇOS_oficial[[#This Row],[CIDADE]]&amp;ENDEREÇOS_oficial[[#This Row],[BAIRRO]],[1]Regionais!K:O,5,0),"-")</f>
        <v>-</v>
      </c>
      <c r="J947" s="3" t="s">
        <v>1458</v>
      </c>
      <c r="K947" s="3" t="s">
        <v>6256</v>
      </c>
      <c r="L947" s="3" t="s">
        <v>6257</v>
      </c>
      <c r="M947" s="4" t="s">
        <v>6258</v>
      </c>
    </row>
    <row r="948" spans="1:13" x14ac:dyDescent="0.25">
      <c r="A948" s="3">
        <v>11444</v>
      </c>
      <c r="B948" s="3" t="s">
        <v>6259</v>
      </c>
      <c r="C948" s="3" t="s">
        <v>1200</v>
      </c>
      <c r="D948" s="3" t="s">
        <v>1200</v>
      </c>
      <c r="E948" s="3" t="s">
        <v>238</v>
      </c>
      <c r="F948" s="4" t="s">
        <v>6260</v>
      </c>
      <c r="G948" s="3" t="s">
        <v>6261</v>
      </c>
      <c r="H948" s="4" t="str">
        <f>IFERROR(VLOOKUP(ENDEREÇOS_oficial[[#This Row],[CIDADE]]&amp;ENDEREÇOS_oficial[[#This Row],[BAIRRO]],[1]Regionais!K:N,4,0),"-")</f>
        <v>-</v>
      </c>
      <c r="I948" s="4" t="str">
        <f>IFERROR(VLOOKUP(ENDEREÇOS_oficial[[#This Row],[CIDADE]]&amp;ENDEREÇOS_oficial[[#This Row],[BAIRRO]],[1]Regionais!K:O,5,0),"-")</f>
        <v>-</v>
      </c>
      <c r="J948" s="3" t="s">
        <v>1407</v>
      </c>
      <c r="K948" s="3" t="s">
        <v>6262</v>
      </c>
      <c r="L948" s="3" t="s">
        <v>6263</v>
      </c>
      <c r="M948" s="4" t="s">
        <v>6264</v>
      </c>
    </row>
    <row r="949" spans="1:13" x14ac:dyDescent="0.25">
      <c r="A949" s="3">
        <v>11446</v>
      </c>
      <c r="B949" s="3" t="s">
        <v>6265</v>
      </c>
      <c r="C949" s="3" t="s">
        <v>1200</v>
      </c>
      <c r="D949" s="3" t="s">
        <v>1200</v>
      </c>
      <c r="E949" s="3" t="s">
        <v>3176</v>
      </c>
      <c r="F949" s="4" t="s">
        <v>1663</v>
      </c>
      <c r="G949" s="3" t="s">
        <v>1993</v>
      </c>
      <c r="H949" s="4" t="str">
        <f>IFERROR(VLOOKUP(ENDEREÇOS_oficial[[#This Row],[CIDADE]]&amp;ENDEREÇOS_oficial[[#This Row],[BAIRRO]],[1]Regionais!K:N,4,0),"-")</f>
        <v>-</v>
      </c>
      <c r="I949" s="4" t="str">
        <f>IFERROR(VLOOKUP(ENDEREÇOS_oficial[[#This Row],[CIDADE]]&amp;ENDEREÇOS_oficial[[#This Row],[BAIRRO]],[1]Regionais!K:O,5,0),"-")</f>
        <v>-</v>
      </c>
      <c r="J949" s="3" t="s">
        <v>1504</v>
      </c>
      <c r="K949" s="3" t="s">
        <v>6266</v>
      </c>
      <c r="L949" s="3" t="s">
        <v>6267</v>
      </c>
      <c r="M949" s="4" t="s">
        <v>6268</v>
      </c>
    </row>
    <row r="950" spans="1:13" x14ac:dyDescent="0.25">
      <c r="A950" s="3">
        <v>11455</v>
      </c>
      <c r="B950" s="3" t="s">
        <v>695</v>
      </c>
      <c r="C950" s="3" t="s">
        <v>696</v>
      </c>
      <c r="D950" s="3" t="s">
        <v>697</v>
      </c>
      <c r="E950" s="3" t="s">
        <v>6269</v>
      </c>
      <c r="F950" s="4" t="s">
        <v>6270</v>
      </c>
      <c r="G950" s="3" t="s">
        <v>706</v>
      </c>
      <c r="H950" s="4">
        <f>IFERROR(VLOOKUP(ENDEREÇOS_oficial[[#This Row],[CIDADE]]&amp;ENDEREÇOS_oficial[[#This Row],[BAIRRO]],[1]Regionais!K:N,4,0),"-")</f>
        <v>4</v>
      </c>
      <c r="I950" s="4" t="str">
        <f>IFERROR(VLOOKUP(ENDEREÇOS_oficial[[#This Row],[CIDADE]]&amp;ENDEREÇOS_oficial[[#This Row],[BAIRRO]],[1]Regionais!K:O,5,0),"-")</f>
        <v>B</v>
      </c>
      <c r="J950" s="3" t="s">
        <v>20</v>
      </c>
      <c r="K950" s="3" t="s">
        <v>705</v>
      </c>
      <c r="L950" s="3" t="s">
        <v>6271</v>
      </c>
      <c r="M950" s="4" t="s">
        <v>6272</v>
      </c>
    </row>
    <row r="951" spans="1:13" x14ac:dyDescent="0.25">
      <c r="A951" s="3">
        <v>11461</v>
      </c>
      <c r="B951" s="3" t="s">
        <v>6273</v>
      </c>
      <c r="C951" s="3" t="s">
        <v>456</v>
      </c>
      <c r="D951" s="3" t="s">
        <v>1200</v>
      </c>
      <c r="E951" s="3" t="s">
        <v>6274</v>
      </c>
      <c r="F951" s="4" t="s">
        <v>6275</v>
      </c>
      <c r="G951" s="3" t="s">
        <v>6276</v>
      </c>
      <c r="H951" s="4" t="str">
        <f>IFERROR(VLOOKUP(ENDEREÇOS_oficial[[#This Row],[CIDADE]]&amp;ENDEREÇOS_oficial[[#This Row],[BAIRRO]],[1]Regionais!K:N,4,0),"-")</f>
        <v>-</v>
      </c>
      <c r="I951" s="4" t="str">
        <f>IFERROR(VLOOKUP(ENDEREÇOS_oficial[[#This Row],[CIDADE]]&amp;ENDEREÇOS_oficial[[#This Row],[BAIRRO]],[1]Regionais!K:O,5,0),"-")</f>
        <v>-</v>
      </c>
      <c r="J951" s="3" t="s">
        <v>6277</v>
      </c>
      <c r="K951" s="3" t="s">
        <v>6278</v>
      </c>
      <c r="L951" s="3" t="s">
        <v>6279</v>
      </c>
      <c r="M951" s="4" t="s">
        <v>6280</v>
      </c>
    </row>
    <row r="952" spans="1:13" x14ac:dyDescent="0.25">
      <c r="A952" s="3">
        <v>11474</v>
      </c>
      <c r="B952" s="3" t="s">
        <v>6281</v>
      </c>
      <c r="C952" s="3" t="s">
        <v>1200</v>
      </c>
      <c r="D952" s="3" t="s">
        <v>1200</v>
      </c>
      <c r="E952" s="3" t="s">
        <v>6282</v>
      </c>
      <c r="F952" s="4" t="s">
        <v>6283</v>
      </c>
      <c r="G952" s="3" t="s">
        <v>2620</v>
      </c>
      <c r="H952" s="4" t="str">
        <f>IFERROR(VLOOKUP(ENDEREÇOS_oficial[[#This Row],[CIDADE]]&amp;ENDEREÇOS_oficial[[#This Row],[BAIRRO]],[1]Regionais!K:N,4,0),"-")</f>
        <v>-</v>
      </c>
      <c r="I952" s="4" t="str">
        <f>IFERROR(VLOOKUP(ENDEREÇOS_oficial[[#This Row],[CIDADE]]&amp;ENDEREÇOS_oficial[[#This Row],[BAIRRO]],[1]Regionais!K:O,5,0),"-")</f>
        <v>-</v>
      </c>
      <c r="J952" s="3" t="s">
        <v>1458</v>
      </c>
      <c r="K952" s="3" t="s">
        <v>6284</v>
      </c>
      <c r="L952" s="3" t="s">
        <v>6285</v>
      </c>
      <c r="M952" s="4" t="s">
        <v>6286</v>
      </c>
    </row>
    <row r="953" spans="1:13" x14ac:dyDescent="0.25">
      <c r="A953" s="3">
        <v>11500</v>
      </c>
      <c r="B953" s="3" t="s">
        <v>6287</v>
      </c>
      <c r="C953" s="3" t="s">
        <v>1200</v>
      </c>
      <c r="D953" s="3" t="s">
        <v>5454</v>
      </c>
      <c r="E953" s="3" t="s">
        <v>6288</v>
      </c>
      <c r="F953" s="4" t="s">
        <v>6289</v>
      </c>
      <c r="G953" s="3" t="s">
        <v>6290</v>
      </c>
      <c r="H953" s="4" t="str">
        <f>IFERROR(VLOOKUP(ENDEREÇOS_oficial[[#This Row],[CIDADE]]&amp;ENDEREÇOS_oficial[[#This Row],[BAIRRO]],[1]Regionais!K:N,4,0),"-")</f>
        <v>-</v>
      </c>
      <c r="I953" s="4" t="str">
        <f>IFERROR(VLOOKUP(ENDEREÇOS_oficial[[#This Row],[CIDADE]]&amp;ENDEREÇOS_oficial[[#This Row],[BAIRRO]],[1]Regionais!K:O,5,0),"-")</f>
        <v>-</v>
      </c>
      <c r="J953" s="3" t="s">
        <v>6291</v>
      </c>
      <c r="K953" s="3" t="s">
        <v>6292</v>
      </c>
      <c r="L953" s="3" t="s">
        <v>6293</v>
      </c>
      <c r="M953" s="4" t="s">
        <v>6294</v>
      </c>
    </row>
    <row r="954" spans="1:13" x14ac:dyDescent="0.25">
      <c r="A954" s="3">
        <v>11513</v>
      </c>
      <c r="B954" s="3" t="s">
        <v>6295</v>
      </c>
      <c r="C954" s="3" t="s">
        <v>1200</v>
      </c>
      <c r="D954" s="3" t="s">
        <v>955</v>
      </c>
      <c r="E954" s="3" t="s">
        <v>6296</v>
      </c>
      <c r="F954" s="4" t="s">
        <v>6297</v>
      </c>
      <c r="G954" s="3" t="s">
        <v>550</v>
      </c>
      <c r="H954" s="4" t="str">
        <f>IFERROR(VLOOKUP(ENDEREÇOS_oficial[[#This Row],[CIDADE]]&amp;ENDEREÇOS_oficial[[#This Row],[BAIRRO]],[1]Regionais!K:N,4,0),"-")</f>
        <v>-</v>
      </c>
      <c r="I954" s="4" t="str">
        <f>IFERROR(VLOOKUP(ENDEREÇOS_oficial[[#This Row],[CIDADE]]&amp;ENDEREÇOS_oficial[[#This Row],[BAIRRO]],[1]Regionais!K:O,5,0),"-")</f>
        <v>-</v>
      </c>
      <c r="J954" s="3" t="s">
        <v>479</v>
      </c>
      <c r="K954" s="3" t="s">
        <v>6298</v>
      </c>
      <c r="L954" s="3" t="s">
        <v>6299</v>
      </c>
      <c r="M954" s="4" t="s">
        <v>6300</v>
      </c>
    </row>
    <row r="955" spans="1:13" x14ac:dyDescent="0.25">
      <c r="A955" s="3">
        <v>11516</v>
      </c>
      <c r="B955" s="3" t="s">
        <v>6301</v>
      </c>
      <c r="C955" s="3" t="s">
        <v>1200</v>
      </c>
      <c r="D955" s="3" t="s">
        <v>1200</v>
      </c>
      <c r="E955" s="3" t="s">
        <v>6302</v>
      </c>
      <c r="F955" s="4" t="s">
        <v>6303</v>
      </c>
      <c r="G955" s="3" t="s">
        <v>132</v>
      </c>
      <c r="H955" s="4" t="str">
        <f>IFERROR(VLOOKUP(ENDEREÇOS_oficial[[#This Row],[CIDADE]]&amp;ENDEREÇOS_oficial[[#This Row],[BAIRRO]],[1]Regionais!K:N,4,0),"-")</f>
        <v>-</v>
      </c>
      <c r="I955" s="4" t="str">
        <f>IFERROR(VLOOKUP(ENDEREÇOS_oficial[[#This Row],[CIDADE]]&amp;ENDEREÇOS_oficial[[#This Row],[BAIRRO]],[1]Regionais!K:O,5,0),"-")</f>
        <v>-</v>
      </c>
      <c r="J955" s="3" t="s">
        <v>3039</v>
      </c>
      <c r="K955" s="3" t="s">
        <v>6304</v>
      </c>
      <c r="L955" s="3" t="s">
        <v>6305</v>
      </c>
      <c r="M955" s="4" t="s">
        <v>6306</v>
      </c>
    </row>
    <row r="956" spans="1:13" x14ac:dyDescent="0.25">
      <c r="A956" s="3">
        <v>11524</v>
      </c>
      <c r="B956" s="3" t="s">
        <v>6307</v>
      </c>
      <c r="C956" s="3" t="s">
        <v>1632</v>
      </c>
      <c r="D956" s="3" t="s">
        <v>3013</v>
      </c>
      <c r="E956" s="3" t="s">
        <v>6308</v>
      </c>
      <c r="F956" s="4" t="s">
        <v>6309</v>
      </c>
      <c r="G956" s="3" t="s">
        <v>132</v>
      </c>
      <c r="H956" s="4" t="str">
        <f>IFERROR(VLOOKUP(ENDEREÇOS_oficial[[#This Row],[CIDADE]]&amp;ENDEREÇOS_oficial[[#This Row],[BAIRRO]],[1]Regionais!K:N,4,0),"-")</f>
        <v>-</v>
      </c>
      <c r="I956" s="4" t="str">
        <f>IFERROR(VLOOKUP(ENDEREÇOS_oficial[[#This Row],[CIDADE]]&amp;ENDEREÇOS_oficial[[#This Row],[BAIRRO]],[1]Regionais!K:O,5,0),"-")</f>
        <v>-</v>
      </c>
      <c r="J956" s="3" t="s">
        <v>6277</v>
      </c>
      <c r="K956" s="3" t="s">
        <v>6310</v>
      </c>
      <c r="L956" s="3" t="s">
        <v>6311</v>
      </c>
      <c r="M956" s="4" t="s">
        <v>6312</v>
      </c>
    </row>
    <row r="957" spans="1:13" x14ac:dyDescent="0.25">
      <c r="A957" s="3">
        <v>11532</v>
      </c>
      <c r="B957" s="3" t="s">
        <v>6313</v>
      </c>
      <c r="C957" s="3" t="s">
        <v>1200</v>
      </c>
      <c r="D957" s="3" t="s">
        <v>1200</v>
      </c>
      <c r="E957" s="3" t="s">
        <v>6314</v>
      </c>
      <c r="F957" s="4" t="s">
        <v>6315</v>
      </c>
      <c r="G957" s="3" t="s">
        <v>132</v>
      </c>
      <c r="H957" s="4" t="str">
        <f>IFERROR(VLOOKUP(ENDEREÇOS_oficial[[#This Row],[CIDADE]]&amp;ENDEREÇOS_oficial[[#This Row],[BAIRRO]],[1]Regionais!K:N,4,0),"-")</f>
        <v>-</v>
      </c>
      <c r="I957" s="4" t="str">
        <f>IFERROR(VLOOKUP(ENDEREÇOS_oficial[[#This Row],[CIDADE]]&amp;ENDEREÇOS_oficial[[#This Row],[BAIRRO]],[1]Regionais!K:O,5,0),"-")</f>
        <v>-</v>
      </c>
      <c r="J957" s="3" t="s">
        <v>2082</v>
      </c>
      <c r="K957" s="3" t="s">
        <v>6316</v>
      </c>
      <c r="L957" s="3" t="s">
        <v>6317</v>
      </c>
      <c r="M957" s="4" t="s">
        <v>6318</v>
      </c>
    </row>
    <row r="958" spans="1:13" x14ac:dyDescent="0.25">
      <c r="A958" s="3">
        <v>11546</v>
      </c>
      <c r="B958" s="3" t="s">
        <v>6319</v>
      </c>
      <c r="C958" s="3" t="s">
        <v>645</v>
      </c>
      <c r="D958" s="3" t="s">
        <v>895</v>
      </c>
      <c r="E958" s="3" t="s">
        <v>6320</v>
      </c>
      <c r="F958" s="4" t="s">
        <v>6321</v>
      </c>
      <c r="G958" s="3" t="s">
        <v>972</v>
      </c>
      <c r="H958" s="4" t="str">
        <f>IFERROR(VLOOKUP(ENDEREÇOS_oficial[[#This Row],[CIDADE]]&amp;ENDEREÇOS_oficial[[#This Row],[BAIRRO]],[1]Regionais!K:N,4,0),"-")</f>
        <v>-</v>
      </c>
      <c r="I958" s="4" t="str">
        <f>IFERROR(VLOOKUP(ENDEREÇOS_oficial[[#This Row],[CIDADE]]&amp;ENDEREÇOS_oficial[[#This Row],[BAIRRO]],[1]Regionais!K:O,5,0),"-")</f>
        <v>C</v>
      </c>
      <c r="J958" s="3" t="s">
        <v>533</v>
      </c>
      <c r="K958" s="3" t="s">
        <v>6322</v>
      </c>
      <c r="L958" s="3" t="s">
        <v>6323</v>
      </c>
      <c r="M958" s="4" t="s">
        <v>6324</v>
      </c>
    </row>
    <row r="959" spans="1:13" x14ac:dyDescent="0.25">
      <c r="A959" s="3">
        <v>11551</v>
      </c>
      <c r="B959" s="3" t="s">
        <v>6325</v>
      </c>
      <c r="C959" s="3" t="s">
        <v>960</v>
      </c>
      <c r="D959" s="3" t="s">
        <v>6326</v>
      </c>
      <c r="E959" s="3" t="s">
        <v>6327</v>
      </c>
      <c r="F959" s="4" t="s">
        <v>6328</v>
      </c>
      <c r="G959" s="3" t="s">
        <v>6329</v>
      </c>
      <c r="H959" s="4" t="str">
        <f>IFERROR(VLOOKUP(ENDEREÇOS_oficial[[#This Row],[CIDADE]]&amp;ENDEREÇOS_oficial[[#This Row],[BAIRRO]],[1]Regionais!K:N,4,0),"-")</f>
        <v>-</v>
      </c>
      <c r="I959" s="4" t="str">
        <f>IFERROR(VLOOKUP(ENDEREÇOS_oficial[[#This Row],[CIDADE]]&amp;ENDEREÇOS_oficial[[#This Row],[BAIRRO]],[1]Regionais!K:O,5,0),"-")</f>
        <v>-</v>
      </c>
      <c r="J959" s="3" t="s">
        <v>6291</v>
      </c>
      <c r="K959" s="3" t="s">
        <v>6330</v>
      </c>
      <c r="L959" s="3" t="s">
        <v>6331</v>
      </c>
      <c r="M959" s="4" t="s">
        <v>6332</v>
      </c>
    </row>
    <row r="960" spans="1:13" x14ac:dyDescent="0.25">
      <c r="A960" s="3">
        <v>11554</v>
      </c>
      <c r="B960" s="3" t="s">
        <v>6333</v>
      </c>
      <c r="C960" s="3" t="s">
        <v>1200</v>
      </c>
      <c r="D960" s="3" t="s">
        <v>1200</v>
      </c>
      <c r="E960" s="3" t="s">
        <v>6334</v>
      </c>
      <c r="F960" s="4" t="s">
        <v>6335</v>
      </c>
      <c r="G960" s="3" t="s">
        <v>744</v>
      </c>
      <c r="H960" s="4" t="str">
        <f>IFERROR(VLOOKUP(ENDEREÇOS_oficial[[#This Row],[CIDADE]]&amp;ENDEREÇOS_oficial[[#This Row],[BAIRRO]],[1]Regionais!K:N,4,0),"-")</f>
        <v>-</v>
      </c>
      <c r="I960" s="4" t="str">
        <f>IFERROR(VLOOKUP(ENDEREÇOS_oficial[[#This Row],[CIDADE]]&amp;ENDEREÇOS_oficial[[#This Row],[BAIRRO]],[1]Regionais!K:O,5,0),"-")</f>
        <v>C</v>
      </c>
      <c r="J960" s="3" t="s">
        <v>188</v>
      </c>
      <c r="K960" s="3" t="s">
        <v>6336</v>
      </c>
      <c r="L960" s="3" t="s">
        <v>6337</v>
      </c>
      <c r="M960" s="4" t="s">
        <v>6338</v>
      </c>
    </row>
    <row r="961" spans="1:13" x14ac:dyDescent="0.25">
      <c r="A961" s="3">
        <v>11564</v>
      </c>
      <c r="B961" s="3" t="s">
        <v>2736</v>
      </c>
      <c r="C961" s="3" t="s">
        <v>1200</v>
      </c>
      <c r="D961" s="3" t="s">
        <v>1200</v>
      </c>
      <c r="E961" s="3" t="s">
        <v>6339</v>
      </c>
      <c r="F961" s="4" t="s">
        <v>3217</v>
      </c>
      <c r="G961" s="3" t="s">
        <v>132</v>
      </c>
      <c r="H961" s="4" t="str">
        <f>IFERROR(VLOOKUP(ENDEREÇOS_oficial[[#This Row],[CIDADE]]&amp;ENDEREÇOS_oficial[[#This Row],[BAIRRO]],[1]Regionais!K:N,4,0),"-")</f>
        <v>-</v>
      </c>
      <c r="I961" s="4" t="str">
        <f>IFERROR(VLOOKUP(ENDEREÇOS_oficial[[#This Row],[CIDADE]]&amp;ENDEREÇOS_oficial[[#This Row],[BAIRRO]],[1]Regionais!K:O,5,0),"-")</f>
        <v>-</v>
      </c>
      <c r="J961" s="3" t="s">
        <v>1423</v>
      </c>
      <c r="K961" s="3" t="s">
        <v>6340</v>
      </c>
      <c r="L961" s="3" t="s">
        <v>6341</v>
      </c>
      <c r="M961" s="4" t="s">
        <v>6342</v>
      </c>
    </row>
    <row r="962" spans="1:13" x14ac:dyDescent="0.25">
      <c r="A962" s="3">
        <v>11565</v>
      </c>
      <c r="B962" s="3" t="s">
        <v>6343</v>
      </c>
      <c r="C962" s="3" t="s">
        <v>1200</v>
      </c>
      <c r="D962" s="3" t="s">
        <v>6344</v>
      </c>
      <c r="E962" s="3" t="s">
        <v>6345</v>
      </c>
      <c r="F962" s="4" t="s">
        <v>6346</v>
      </c>
      <c r="G962" s="3" t="s">
        <v>132</v>
      </c>
      <c r="H962" s="4" t="str">
        <f>IFERROR(VLOOKUP(ENDEREÇOS_oficial[[#This Row],[CIDADE]]&amp;ENDEREÇOS_oficial[[#This Row],[BAIRRO]],[1]Regionais!K:N,4,0),"-")</f>
        <v>-</v>
      </c>
      <c r="I962" s="4" t="str">
        <f>IFERROR(VLOOKUP(ENDEREÇOS_oficial[[#This Row],[CIDADE]]&amp;ENDEREÇOS_oficial[[#This Row],[BAIRRO]],[1]Regionais!K:O,5,0),"-")</f>
        <v>-</v>
      </c>
      <c r="J962" s="3" t="s">
        <v>6291</v>
      </c>
      <c r="K962" s="3" t="s">
        <v>6347</v>
      </c>
      <c r="L962" s="3" t="s">
        <v>6348</v>
      </c>
      <c r="M962" s="4" t="s">
        <v>6349</v>
      </c>
    </row>
    <row r="963" spans="1:13" x14ac:dyDescent="0.25">
      <c r="A963" s="3">
        <v>11566</v>
      </c>
      <c r="B963" s="3" t="s">
        <v>6350</v>
      </c>
      <c r="C963" s="3" t="s">
        <v>1200</v>
      </c>
      <c r="D963" s="3" t="s">
        <v>6344</v>
      </c>
      <c r="E963" s="3" t="s">
        <v>6351</v>
      </c>
      <c r="F963" s="4" t="s">
        <v>6352</v>
      </c>
      <c r="G963" s="3" t="s">
        <v>132</v>
      </c>
      <c r="H963" s="4" t="str">
        <f>IFERROR(VLOOKUP(ENDEREÇOS_oficial[[#This Row],[CIDADE]]&amp;ENDEREÇOS_oficial[[#This Row],[BAIRRO]],[1]Regionais!K:N,4,0),"-")</f>
        <v>-</v>
      </c>
      <c r="I963" s="4" t="str">
        <f>IFERROR(VLOOKUP(ENDEREÇOS_oficial[[#This Row],[CIDADE]]&amp;ENDEREÇOS_oficial[[#This Row],[BAIRRO]],[1]Regionais!K:O,5,0),"-")</f>
        <v>-</v>
      </c>
      <c r="J963" s="3" t="s">
        <v>6277</v>
      </c>
      <c r="K963" s="3" t="s">
        <v>6353</v>
      </c>
      <c r="L963" s="3" t="s">
        <v>6354</v>
      </c>
      <c r="M963" s="4" t="s">
        <v>6355</v>
      </c>
    </row>
    <row r="964" spans="1:13" x14ac:dyDescent="0.25">
      <c r="A964" s="3">
        <v>11576</v>
      </c>
      <c r="B964" s="3" t="s">
        <v>6356</v>
      </c>
      <c r="C964" s="3" t="s">
        <v>1299</v>
      </c>
      <c r="D964" s="3" t="s">
        <v>6357</v>
      </c>
      <c r="E964" s="3" t="s">
        <v>6358</v>
      </c>
      <c r="F964" s="4" t="s">
        <v>6359</v>
      </c>
      <c r="G964" s="3" t="s">
        <v>6360</v>
      </c>
      <c r="H964" s="4" t="str">
        <f>IFERROR(VLOOKUP(ENDEREÇOS_oficial[[#This Row],[CIDADE]]&amp;ENDEREÇOS_oficial[[#This Row],[BAIRRO]],[1]Regionais!K:N,4,0),"-")</f>
        <v>-</v>
      </c>
      <c r="I964" s="4" t="str">
        <f>IFERROR(VLOOKUP(ENDEREÇOS_oficial[[#This Row],[CIDADE]]&amp;ENDEREÇOS_oficial[[#This Row],[BAIRRO]],[1]Regionais!K:O,5,0),"-")</f>
        <v>-</v>
      </c>
      <c r="J964" s="3" t="s">
        <v>6277</v>
      </c>
      <c r="K964" s="3" t="s">
        <v>6361</v>
      </c>
      <c r="L964" s="3" t="s">
        <v>6362</v>
      </c>
      <c r="M964" s="4" t="s">
        <v>6363</v>
      </c>
    </row>
    <row r="965" spans="1:13" x14ac:dyDescent="0.25">
      <c r="A965" s="3">
        <v>11577</v>
      </c>
      <c r="B965" s="3" t="s">
        <v>6364</v>
      </c>
      <c r="C965" s="3" t="s">
        <v>1299</v>
      </c>
      <c r="D965" s="3" t="s">
        <v>6357</v>
      </c>
      <c r="E965" s="3" t="s">
        <v>6365</v>
      </c>
      <c r="F965" s="4" t="s">
        <v>1256</v>
      </c>
      <c r="G965" s="3" t="s">
        <v>132</v>
      </c>
      <c r="H965" s="4" t="str">
        <f>IFERROR(VLOOKUP(ENDEREÇOS_oficial[[#This Row],[CIDADE]]&amp;ENDEREÇOS_oficial[[#This Row],[BAIRRO]],[1]Regionais!K:N,4,0),"-")</f>
        <v>-</v>
      </c>
      <c r="I965" s="4" t="str">
        <f>IFERROR(VLOOKUP(ENDEREÇOS_oficial[[#This Row],[CIDADE]]&amp;ENDEREÇOS_oficial[[#This Row],[BAIRRO]],[1]Regionais!K:O,5,0),"-")</f>
        <v>-</v>
      </c>
      <c r="J965" s="3" t="s">
        <v>6277</v>
      </c>
      <c r="K965" s="3" t="s">
        <v>6366</v>
      </c>
      <c r="L965" s="3" t="s">
        <v>6367</v>
      </c>
      <c r="M965" s="4" t="s">
        <v>6368</v>
      </c>
    </row>
    <row r="966" spans="1:13" x14ac:dyDescent="0.25">
      <c r="A966" s="3">
        <v>11580</v>
      </c>
      <c r="B966" s="3" t="s">
        <v>6369</v>
      </c>
      <c r="C966" s="3" t="s">
        <v>1200</v>
      </c>
      <c r="D966" s="3" t="s">
        <v>1200</v>
      </c>
      <c r="E966" s="3" t="s">
        <v>6370</v>
      </c>
      <c r="F966" s="4" t="s">
        <v>1200</v>
      </c>
      <c r="G966" s="3" t="s">
        <v>132</v>
      </c>
      <c r="H966" s="4" t="str">
        <f>IFERROR(VLOOKUP(ENDEREÇOS_oficial[[#This Row],[CIDADE]]&amp;ENDEREÇOS_oficial[[#This Row],[BAIRRO]],[1]Regionais!K:N,4,0),"-")</f>
        <v>-</v>
      </c>
      <c r="I966" s="4" t="str">
        <f>IFERROR(VLOOKUP(ENDEREÇOS_oficial[[#This Row],[CIDADE]]&amp;ENDEREÇOS_oficial[[#This Row],[BAIRRO]],[1]Regionais!K:O,5,0),"-")</f>
        <v>-</v>
      </c>
      <c r="J966" s="3" t="s">
        <v>1407</v>
      </c>
      <c r="K966" s="3" t="s">
        <v>6371</v>
      </c>
      <c r="L966" s="3" t="s">
        <v>6372</v>
      </c>
      <c r="M966" s="4" t="s">
        <v>6373</v>
      </c>
    </row>
    <row r="967" spans="1:13" x14ac:dyDescent="0.25">
      <c r="A967" s="3">
        <v>11589</v>
      </c>
      <c r="B967" s="3" t="s">
        <v>6374</v>
      </c>
      <c r="C967" s="3" t="s">
        <v>1200</v>
      </c>
      <c r="D967" s="3" t="s">
        <v>1200</v>
      </c>
      <c r="E967" s="3" t="s">
        <v>6375</v>
      </c>
      <c r="F967" s="4" t="s">
        <v>6260</v>
      </c>
      <c r="G967" s="3" t="s">
        <v>132</v>
      </c>
      <c r="H967" s="4" t="str">
        <f>IFERROR(VLOOKUP(ENDEREÇOS_oficial[[#This Row],[CIDADE]]&amp;ENDEREÇOS_oficial[[#This Row],[BAIRRO]],[1]Regionais!K:N,4,0),"-")</f>
        <v>-</v>
      </c>
      <c r="I967" s="4" t="str">
        <f>IFERROR(VLOOKUP(ENDEREÇOS_oficial[[#This Row],[CIDADE]]&amp;ENDEREÇOS_oficial[[#This Row],[BAIRRO]],[1]Regionais!K:O,5,0),"-")</f>
        <v>-</v>
      </c>
      <c r="J967" s="3" t="s">
        <v>6376</v>
      </c>
      <c r="K967" s="3" t="s">
        <v>6377</v>
      </c>
      <c r="L967" s="3" t="s">
        <v>6378</v>
      </c>
      <c r="M967" s="4" t="s">
        <v>6379</v>
      </c>
    </row>
    <row r="968" spans="1:13" x14ac:dyDescent="0.25">
      <c r="A968" s="3">
        <v>11595</v>
      </c>
      <c r="B968" s="3" t="s">
        <v>515</v>
      </c>
      <c r="C968" s="3" t="s">
        <v>15</v>
      </c>
      <c r="D968" s="3" t="s">
        <v>1200</v>
      </c>
      <c r="E968" s="3" t="s">
        <v>5017</v>
      </c>
      <c r="F968" s="4" t="s">
        <v>6380</v>
      </c>
      <c r="G968" s="3" t="s">
        <v>517</v>
      </c>
      <c r="H968" s="4">
        <f>IFERROR(VLOOKUP(ENDEREÇOS_oficial[[#This Row],[CIDADE]]&amp;ENDEREÇOS_oficial[[#This Row],[BAIRRO]],[1]Regionais!K:N,4,0),"-")</f>
        <v>5</v>
      </c>
      <c r="I968" s="4" t="str">
        <f>IFERROR(VLOOKUP(ENDEREÇOS_oficial[[#This Row],[CIDADE]]&amp;ENDEREÇOS_oficial[[#This Row],[BAIRRO]],[1]Regionais!K:O,5,0),"-")</f>
        <v>C</v>
      </c>
      <c r="J968" s="3" t="s">
        <v>20</v>
      </c>
      <c r="K968" s="3" t="s">
        <v>6381</v>
      </c>
      <c r="L968" s="3" t="s">
        <v>6382</v>
      </c>
      <c r="M968" s="4" t="s">
        <v>6383</v>
      </c>
    </row>
    <row r="969" spans="1:13" x14ac:dyDescent="0.25">
      <c r="A969" s="3">
        <v>11598</v>
      </c>
      <c r="B969" s="3" t="s">
        <v>6384</v>
      </c>
      <c r="C969" s="3" t="s">
        <v>733</v>
      </c>
      <c r="D969" s="3" t="s">
        <v>6385</v>
      </c>
      <c r="E969" s="3" t="s">
        <v>6386</v>
      </c>
      <c r="F969" s="4" t="s">
        <v>3641</v>
      </c>
      <c r="G969" s="3" t="s">
        <v>6387</v>
      </c>
      <c r="H969" s="4" t="str">
        <f>IFERROR(VLOOKUP(ENDEREÇOS_oficial[[#This Row],[CIDADE]]&amp;ENDEREÇOS_oficial[[#This Row],[BAIRRO]],[1]Regionais!K:N,4,0),"-")</f>
        <v>-</v>
      </c>
      <c r="I969" s="4" t="str">
        <f>IFERROR(VLOOKUP(ENDEREÇOS_oficial[[#This Row],[CIDADE]]&amp;ENDEREÇOS_oficial[[#This Row],[BAIRRO]],[1]Regionais!K:O,5,0),"-")</f>
        <v>-</v>
      </c>
      <c r="J969" s="3" t="s">
        <v>1700</v>
      </c>
      <c r="K969" s="3" t="s">
        <v>6388</v>
      </c>
      <c r="L969" s="3" t="s">
        <v>6389</v>
      </c>
      <c r="M969" s="4" t="s">
        <v>6390</v>
      </c>
    </row>
    <row r="970" spans="1:13" x14ac:dyDescent="0.25">
      <c r="A970" s="3">
        <v>11599</v>
      </c>
      <c r="B970" s="3" t="s">
        <v>6391</v>
      </c>
      <c r="C970" s="3" t="s">
        <v>733</v>
      </c>
      <c r="D970" s="3" t="s">
        <v>6385</v>
      </c>
      <c r="E970" s="3" t="s">
        <v>6392</v>
      </c>
      <c r="F970" s="4" t="s">
        <v>2926</v>
      </c>
      <c r="G970" s="3" t="s">
        <v>132</v>
      </c>
      <c r="H970" s="4" t="str">
        <f>IFERROR(VLOOKUP(ENDEREÇOS_oficial[[#This Row],[CIDADE]]&amp;ENDEREÇOS_oficial[[#This Row],[BAIRRO]],[1]Regionais!K:N,4,0),"-")</f>
        <v>-</v>
      </c>
      <c r="I970" s="4" t="str">
        <f>IFERROR(VLOOKUP(ENDEREÇOS_oficial[[#This Row],[CIDADE]]&amp;ENDEREÇOS_oficial[[#This Row],[BAIRRO]],[1]Regionais!K:O,5,0),"-")</f>
        <v>-</v>
      </c>
      <c r="J970" s="3" t="s">
        <v>1700</v>
      </c>
      <c r="K970" s="3" t="s">
        <v>6393</v>
      </c>
      <c r="L970" s="3" t="s">
        <v>6394</v>
      </c>
      <c r="M970" s="4" t="s">
        <v>6395</v>
      </c>
    </row>
    <row r="971" spans="1:13" x14ac:dyDescent="0.25">
      <c r="A971" s="3">
        <v>11600</v>
      </c>
      <c r="B971" s="3" t="s">
        <v>6396</v>
      </c>
      <c r="C971" s="3" t="s">
        <v>1200</v>
      </c>
      <c r="D971" s="3" t="s">
        <v>1200</v>
      </c>
      <c r="E971" s="3" t="s">
        <v>5951</v>
      </c>
      <c r="F971" s="4" t="s">
        <v>1200</v>
      </c>
      <c r="G971" s="3" t="s">
        <v>4595</v>
      </c>
      <c r="H971" s="4" t="str">
        <f>IFERROR(VLOOKUP(ENDEREÇOS_oficial[[#This Row],[CIDADE]]&amp;ENDEREÇOS_oficial[[#This Row],[BAIRRO]],[1]Regionais!K:N,4,0),"-")</f>
        <v>-</v>
      </c>
      <c r="I971" s="4" t="str">
        <f>IFERROR(VLOOKUP(ENDEREÇOS_oficial[[#This Row],[CIDADE]]&amp;ENDEREÇOS_oficial[[#This Row],[BAIRRO]],[1]Regionais!K:O,5,0),"-")</f>
        <v>-</v>
      </c>
      <c r="J971" s="3" t="s">
        <v>1230</v>
      </c>
      <c r="K971" s="3" t="s">
        <v>6397</v>
      </c>
      <c r="L971" s="3" t="s">
        <v>6398</v>
      </c>
      <c r="M971" s="4" t="s">
        <v>6399</v>
      </c>
    </row>
    <row r="972" spans="1:13" x14ac:dyDescent="0.25">
      <c r="A972" s="3">
        <v>11605</v>
      </c>
      <c r="B972" s="3" t="s">
        <v>6400</v>
      </c>
      <c r="C972" s="3" t="s">
        <v>1632</v>
      </c>
      <c r="D972" s="3" t="s">
        <v>6401</v>
      </c>
      <c r="E972" s="3" t="s">
        <v>6402</v>
      </c>
      <c r="F972" s="4" t="s">
        <v>6403</v>
      </c>
      <c r="G972" s="3" t="s">
        <v>132</v>
      </c>
      <c r="H972" s="4" t="str">
        <f>IFERROR(VLOOKUP(ENDEREÇOS_oficial[[#This Row],[CIDADE]]&amp;ENDEREÇOS_oficial[[#This Row],[BAIRRO]],[1]Regionais!K:N,4,0),"-")</f>
        <v>-</v>
      </c>
      <c r="I972" s="4" t="str">
        <f>IFERROR(VLOOKUP(ENDEREÇOS_oficial[[#This Row],[CIDADE]]&amp;ENDEREÇOS_oficial[[#This Row],[BAIRRO]],[1]Regionais!K:O,5,0),"-")</f>
        <v>-</v>
      </c>
      <c r="J972" s="3" t="s">
        <v>6291</v>
      </c>
      <c r="K972" s="3" t="s">
        <v>6404</v>
      </c>
      <c r="L972" s="3" t="s">
        <v>6405</v>
      </c>
      <c r="M972" s="4" t="s">
        <v>6406</v>
      </c>
    </row>
    <row r="973" spans="1:13" x14ac:dyDescent="0.25">
      <c r="A973" s="3">
        <v>11606</v>
      </c>
      <c r="B973" s="3" t="s">
        <v>6407</v>
      </c>
      <c r="C973" s="3" t="s">
        <v>1200</v>
      </c>
      <c r="D973" s="3" t="s">
        <v>1200</v>
      </c>
      <c r="E973" s="3" t="s">
        <v>6408</v>
      </c>
      <c r="F973" s="4" t="s">
        <v>1228</v>
      </c>
      <c r="G973" s="3" t="s">
        <v>6409</v>
      </c>
      <c r="H973" s="4" t="str">
        <f>IFERROR(VLOOKUP(ENDEREÇOS_oficial[[#This Row],[CIDADE]]&amp;ENDEREÇOS_oficial[[#This Row],[BAIRRO]],[1]Regionais!K:N,4,0),"-")</f>
        <v>-</v>
      </c>
      <c r="I973" s="4" t="str">
        <f>IFERROR(VLOOKUP(ENDEREÇOS_oficial[[#This Row],[CIDADE]]&amp;ENDEREÇOS_oficial[[#This Row],[BAIRRO]],[1]Regionais!K:O,5,0),"-")</f>
        <v>-</v>
      </c>
      <c r="J973" s="3" t="s">
        <v>2206</v>
      </c>
      <c r="K973" s="3" t="s">
        <v>6410</v>
      </c>
      <c r="L973" s="3" t="s">
        <v>6411</v>
      </c>
      <c r="M973" s="4" t="s">
        <v>6412</v>
      </c>
    </row>
    <row r="974" spans="1:13" x14ac:dyDescent="0.25">
      <c r="A974" s="3">
        <v>11622</v>
      </c>
      <c r="B974" s="3" t="s">
        <v>502</v>
      </c>
      <c r="C974" s="3" t="s">
        <v>456</v>
      </c>
      <c r="D974" s="3" t="s">
        <v>1200</v>
      </c>
      <c r="E974" s="3" t="s">
        <v>6413</v>
      </c>
      <c r="F974" s="4" t="s">
        <v>6414</v>
      </c>
      <c r="G974" s="3" t="s">
        <v>504</v>
      </c>
      <c r="H974" s="4" t="str">
        <f>IFERROR(VLOOKUP(ENDEREÇOS_oficial[[#This Row],[CIDADE]]&amp;ENDEREÇOS_oficial[[#This Row],[BAIRRO]],[1]Regionais!K:N,4,0),"-")</f>
        <v>-</v>
      </c>
      <c r="I974" s="4" t="str">
        <f>IFERROR(VLOOKUP(ENDEREÇOS_oficial[[#This Row],[CIDADE]]&amp;ENDEREÇOS_oficial[[#This Row],[BAIRRO]],[1]Regionais!K:O,5,0),"-")</f>
        <v>C</v>
      </c>
      <c r="J974" s="3" t="s">
        <v>188</v>
      </c>
      <c r="K974" s="3" t="s">
        <v>6415</v>
      </c>
      <c r="L974" s="8" t="s">
        <v>6416</v>
      </c>
      <c r="M974" s="9" t="s">
        <v>6417</v>
      </c>
    </row>
    <row r="975" spans="1:13" x14ac:dyDescent="0.25">
      <c r="A975" s="3">
        <v>11641</v>
      </c>
      <c r="B975" s="3" t="s">
        <v>6418</v>
      </c>
      <c r="C975" s="3" t="s">
        <v>1200</v>
      </c>
      <c r="D975" s="3" t="s">
        <v>3757</v>
      </c>
      <c r="E975" s="3" t="s">
        <v>6419</v>
      </c>
      <c r="F975" s="4" t="s">
        <v>6420</v>
      </c>
      <c r="G975" s="3" t="s">
        <v>6421</v>
      </c>
      <c r="H975" s="4" t="str">
        <f>IFERROR(VLOOKUP(ENDEREÇOS_oficial[[#This Row],[CIDADE]]&amp;ENDEREÇOS_oficial[[#This Row],[BAIRRO]],[1]Regionais!K:N,4,0),"-")</f>
        <v>-</v>
      </c>
      <c r="I975" s="4" t="str">
        <f>IFERROR(VLOOKUP(ENDEREÇOS_oficial[[#This Row],[CIDADE]]&amp;ENDEREÇOS_oficial[[#This Row],[BAIRRO]],[1]Regionais!K:O,5,0),"-")</f>
        <v>-</v>
      </c>
      <c r="J975" s="3" t="s">
        <v>5385</v>
      </c>
      <c r="K975" s="3" t="s">
        <v>6422</v>
      </c>
      <c r="L975" s="3" t="s">
        <v>6423</v>
      </c>
      <c r="M975" s="4" t="s">
        <v>6424</v>
      </c>
    </row>
    <row r="976" spans="1:13" x14ac:dyDescent="0.25">
      <c r="A976" s="3">
        <v>11642</v>
      </c>
      <c r="B976" s="3" t="s">
        <v>6425</v>
      </c>
      <c r="C976" s="3" t="s">
        <v>1200</v>
      </c>
      <c r="D976" s="3" t="s">
        <v>1200</v>
      </c>
      <c r="E976" s="3" t="s">
        <v>1562</v>
      </c>
      <c r="F976" s="4" t="s">
        <v>1228</v>
      </c>
      <c r="G976" s="3" t="s">
        <v>6426</v>
      </c>
      <c r="H976" s="4" t="str">
        <f>IFERROR(VLOOKUP(ENDEREÇOS_oficial[[#This Row],[CIDADE]]&amp;ENDEREÇOS_oficial[[#This Row],[BAIRRO]],[1]Regionais!K:N,4,0),"-")</f>
        <v>-</v>
      </c>
      <c r="I976" s="4" t="str">
        <f>IFERROR(VLOOKUP(ENDEREÇOS_oficial[[#This Row],[CIDADE]]&amp;ENDEREÇOS_oficial[[#This Row],[BAIRRO]],[1]Regionais!K:O,5,0),"-")</f>
        <v>-</v>
      </c>
      <c r="J976" s="3" t="s">
        <v>1563</v>
      </c>
      <c r="K976" s="3" t="s">
        <v>6427</v>
      </c>
      <c r="L976" s="3" t="s">
        <v>6428</v>
      </c>
      <c r="M976" s="4" t="s">
        <v>6429</v>
      </c>
    </row>
    <row r="977" spans="1:13" x14ac:dyDescent="0.25">
      <c r="A977" s="3">
        <v>11643</v>
      </c>
      <c r="B977" s="3" t="s">
        <v>6430</v>
      </c>
      <c r="C977" s="3" t="s">
        <v>1200</v>
      </c>
      <c r="D977" s="3" t="s">
        <v>1200</v>
      </c>
      <c r="E977" s="3" t="s">
        <v>6431</v>
      </c>
      <c r="F977" s="4" t="s">
        <v>6432</v>
      </c>
      <c r="G977" s="3" t="s">
        <v>132</v>
      </c>
      <c r="H977" s="4" t="str">
        <f>IFERROR(VLOOKUP(ENDEREÇOS_oficial[[#This Row],[CIDADE]]&amp;ENDEREÇOS_oficial[[#This Row],[BAIRRO]],[1]Regionais!K:N,4,0),"-")</f>
        <v>-</v>
      </c>
      <c r="I977" s="4" t="str">
        <f>IFERROR(VLOOKUP(ENDEREÇOS_oficial[[#This Row],[CIDADE]]&amp;ENDEREÇOS_oficial[[#This Row],[BAIRRO]],[1]Regionais!K:O,5,0),"-")</f>
        <v>-</v>
      </c>
      <c r="J977" s="3" t="s">
        <v>2245</v>
      </c>
      <c r="K977" s="3" t="s">
        <v>6433</v>
      </c>
      <c r="L977" s="3" t="s">
        <v>6434</v>
      </c>
      <c r="M977" s="4" t="s">
        <v>6435</v>
      </c>
    </row>
    <row r="978" spans="1:13" x14ac:dyDescent="0.25">
      <c r="A978" s="3">
        <v>11645</v>
      </c>
      <c r="B978" s="3" t="s">
        <v>6436</v>
      </c>
      <c r="C978" s="3" t="s">
        <v>645</v>
      </c>
      <c r="D978" s="3" t="s">
        <v>686</v>
      </c>
      <c r="E978" s="3" t="s">
        <v>6437</v>
      </c>
      <c r="F978" s="4" t="s">
        <v>2196</v>
      </c>
      <c r="G978" s="3" t="s">
        <v>157</v>
      </c>
      <c r="H978" s="4">
        <f>IFERROR(VLOOKUP(ENDEREÇOS_oficial[[#This Row],[CIDADE]]&amp;ENDEREÇOS_oficial[[#This Row],[BAIRRO]],[1]Regionais!K:N,4,0),"-")</f>
        <v>2</v>
      </c>
      <c r="I978" s="4" t="str">
        <f>IFERROR(VLOOKUP(ENDEREÇOS_oficial[[#This Row],[CIDADE]]&amp;ENDEREÇOS_oficial[[#This Row],[BAIRRO]],[1]Regionais!K:O,5,0),"-")</f>
        <v>C</v>
      </c>
      <c r="J978" s="3" t="s">
        <v>20</v>
      </c>
      <c r="K978" s="3" t="s">
        <v>6438</v>
      </c>
      <c r="L978" s="3" t="s">
        <v>6439</v>
      </c>
      <c r="M978" s="4" t="s">
        <v>6440</v>
      </c>
    </row>
    <row r="979" spans="1:13" x14ac:dyDescent="0.25">
      <c r="A979" s="3">
        <v>11649</v>
      </c>
      <c r="B979" s="3" t="s">
        <v>6441</v>
      </c>
      <c r="C979" s="3" t="s">
        <v>1200</v>
      </c>
      <c r="D979" s="3" t="s">
        <v>1200</v>
      </c>
      <c r="E979" s="3" t="s">
        <v>6442</v>
      </c>
      <c r="F979" s="4" t="s">
        <v>6443</v>
      </c>
      <c r="G979" s="3" t="s">
        <v>132</v>
      </c>
      <c r="H979" s="4" t="str">
        <f>IFERROR(VLOOKUP(ENDEREÇOS_oficial[[#This Row],[CIDADE]]&amp;ENDEREÇOS_oficial[[#This Row],[BAIRRO]],[1]Regionais!K:N,4,0),"-")</f>
        <v>-</v>
      </c>
      <c r="I979" s="4" t="str">
        <f>IFERROR(VLOOKUP(ENDEREÇOS_oficial[[#This Row],[CIDADE]]&amp;ENDEREÇOS_oficial[[#This Row],[BAIRRO]],[1]Regionais!K:O,5,0),"-")</f>
        <v>-</v>
      </c>
      <c r="J979" s="3" t="s">
        <v>1346</v>
      </c>
      <c r="K979" s="3" t="s">
        <v>6444</v>
      </c>
      <c r="L979" s="3" t="s">
        <v>6445</v>
      </c>
      <c r="M979" s="4" t="s">
        <v>6446</v>
      </c>
    </row>
    <row r="980" spans="1:13" x14ac:dyDescent="0.25">
      <c r="A980" s="3">
        <v>11651</v>
      </c>
      <c r="B980" s="3" t="s">
        <v>6447</v>
      </c>
      <c r="C980" s="3" t="s">
        <v>1200</v>
      </c>
      <c r="D980" s="3" t="s">
        <v>1200</v>
      </c>
      <c r="E980" s="3" t="s">
        <v>6448</v>
      </c>
      <c r="F980" s="4" t="s">
        <v>6449</v>
      </c>
      <c r="G980" s="3" t="s">
        <v>762</v>
      </c>
      <c r="H980" s="4" t="str">
        <f>IFERROR(VLOOKUP(ENDEREÇOS_oficial[[#This Row],[CIDADE]]&amp;ENDEREÇOS_oficial[[#This Row],[BAIRRO]],[1]Regionais!K:N,4,0),"-")</f>
        <v>-</v>
      </c>
      <c r="I980" s="4" t="str">
        <f>IFERROR(VLOOKUP(ENDEREÇOS_oficial[[#This Row],[CIDADE]]&amp;ENDEREÇOS_oficial[[#This Row],[BAIRRO]],[1]Regionais!K:O,5,0),"-")</f>
        <v>C</v>
      </c>
      <c r="J980" s="3" t="s">
        <v>188</v>
      </c>
      <c r="K980" s="3" t="s">
        <v>6450</v>
      </c>
      <c r="L980" s="3" t="s">
        <v>6451</v>
      </c>
      <c r="M980" s="4" t="s">
        <v>6452</v>
      </c>
    </row>
    <row r="981" spans="1:13" x14ac:dyDescent="0.25">
      <c r="A981" s="3">
        <v>11653</v>
      </c>
      <c r="B981" s="3" t="s">
        <v>6453</v>
      </c>
      <c r="C981" s="3" t="s">
        <v>1200</v>
      </c>
      <c r="D981" s="3" t="s">
        <v>1200</v>
      </c>
      <c r="E981" s="3" t="s">
        <v>6454</v>
      </c>
      <c r="F981" s="4" t="s">
        <v>1200</v>
      </c>
      <c r="G981" s="3" t="s">
        <v>2287</v>
      </c>
      <c r="H981" s="4" t="str">
        <f>IFERROR(VLOOKUP(ENDEREÇOS_oficial[[#This Row],[CIDADE]]&amp;ENDEREÇOS_oficial[[#This Row],[BAIRRO]],[1]Regionais!K:N,4,0),"-")</f>
        <v>-</v>
      </c>
      <c r="I981" s="4" t="str">
        <f>IFERROR(VLOOKUP(ENDEREÇOS_oficial[[#This Row],[CIDADE]]&amp;ENDEREÇOS_oficial[[#This Row],[BAIRRO]],[1]Regionais!K:O,5,0),"-")</f>
        <v>-</v>
      </c>
      <c r="J981" s="3" t="s">
        <v>1563</v>
      </c>
      <c r="K981" s="3" t="s">
        <v>6455</v>
      </c>
      <c r="L981" s="3" t="s">
        <v>6456</v>
      </c>
      <c r="M981" s="4" t="s">
        <v>6457</v>
      </c>
    </row>
    <row r="982" spans="1:13" x14ac:dyDescent="0.25">
      <c r="A982" s="3">
        <v>11658</v>
      </c>
      <c r="B982" s="3" t="s">
        <v>6458</v>
      </c>
      <c r="C982" s="3" t="s">
        <v>645</v>
      </c>
      <c r="D982" s="3" t="s">
        <v>5065</v>
      </c>
      <c r="E982" s="3" t="s">
        <v>6459</v>
      </c>
      <c r="F982" s="4" t="s">
        <v>3026</v>
      </c>
      <c r="G982" s="3" t="s">
        <v>864</v>
      </c>
      <c r="H982" s="4">
        <f>IFERROR(VLOOKUP(ENDEREÇOS_oficial[[#This Row],[CIDADE]]&amp;ENDEREÇOS_oficial[[#This Row],[BAIRRO]],[1]Regionais!K:N,4,0),"-")</f>
        <v>9</v>
      </c>
      <c r="I982" s="4" t="str">
        <f>IFERROR(VLOOKUP(ENDEREÇOS_oficial[[#This Row],[CIDADE]]&amp;ENDEREÇOS_oficial[[#This Row],[BAIRRO]],[1]Regionais!K:O,5,0),"-")</f>
        <v xml:space="preserve">C </v>
      </c>
      <c r="J982" s="3" t="s">
        <v>20</v>
      </c>
      <c r="K982" s="3" t="s">
        <v>6460</v>
      </c>
      <c r="L982" s="3" t="s">
        <v>6461</v>
      </c>
      <c r="M982" s="4" t="s">
        <v>6462</v>
      </c>
    </row>
    <row r="983" spans="1:13" x14ac:dyDescent="0.25">
      <c r="A983" s="3">
        <v>11661</v>
      </c>
      <c r="B983" s="3" t="s">
        <v>6463</v>
      </c>
      <c r="C983" s="3" t="s">
        <v>1200</v>
      </c>
      <c r="D983" s="3" t="s">
        <v>1200</v>
      </c>
      <c r="E983" s="3" t="s">
        <v>6464</v>
      </c>
      <c r="F983" s="4" t="s">
        <v>6465</v>
      </c>
      <c r="G983" s="3" t="s">
        <v>132</v>
      </c>
      <c r="H983" s="4" t="str">
        <f>IFERROR(VLOOKUP(ENDEREÇOS_oficial[[#This Row],[CIDADE]]&amp;ENDEREÇOS_oficial[[#This Row],[BAIRRO]],[1]Regionais!K:N,4,0),"-")</f>
        <v>-</v>
      </c>
      <c r="I983" s="4" t="str">
        <f>IFERROR(VLOOKUP(ENDEREÇOS_oficial[[#This Row],[CIDADE]]&amp;ENDEREÇOS_oficial[[#This Row],[BAIRRO]],[1]Regionais!K:O,5,0),"-")</f>
        <v>-</v>
      </c>
      <c r="J983" s="3" t="s">
        <v>3257</v>
      </c>
      <c r="K983" s="3" t="s">
        <v>6466</v>
      </c>
      <c r="L983" s="3" t="s">
        <v>6467</v>
      </c>
      <c r="M983" s="4" t="s">
        <v>6468</v>
      </c>
    </row>
    <row r="984" spans="1:13" x14ac:dyDescent="0.25">
      <c r="A984" s="3">
        <v>11662</v>
      </c>
      <c r="B984" s="3" t="s">
        <v>6469</v>
      </c>
      <c r="C984" s="3" t="s">
        <v>1200</v>
      </c>
      <c r="D984" s="3" t="s">
        <v>1200</v>
      </c>
      <c r="E984" s="3" t="s">
        <v>5323</v>
      </c>
      <c r="F984" s="4" t="s">
        <v>2380</v>
      </c>
      <c r="G984" s="3" t="s">
        <v>6470</v>
      </c>
      <c r="H984" s="4" t="str">
        <f>IFERROR(VLOOKUP(ENDEREÇOS_oficial[[#This Row],[CIDADE]]&amp;ENDEREÇOS_oficial[[#This Row],[BAIRRO]],[1]Regionais!K:N,4,0),"-")</f>
        <v>-</v>
      </c>
      <c r="I984" s="4" t="str">
        <f>IFERROR(VLOOKUP(ENDEREÇOS_oficial[[#This Row],[CIDADE]]&amp;ENDEREÇOS_oficial[[#This Row],[BAIRRO]],[1]Regionais!K:O,5,0),"-")</f>
        <v>-</v>
      </c>
      <c r="J984" s="3" t="s">
        <v>5318</v>
      </c>
      <c r="K984" s="3" t="s">
        <v>6471</v>
      </c>
      <c r="L984" s="3" t="s">
        <v>6472</v>
      </c>
      <c r="M984" s="4" t="s">
        <v>6473</v>
      </c>
    </row>
    <row r="985" spans="1:13" x14ac:dyDescent="0.25">
      <c r="A985" s="3">
        <v>11666</v>
      </c>
      <c r="B985" s="3" t="s">
        <v>6474</v>
      </c>
      <c r="C985" s="3" t="s">
        <v>1200</v>
      </c>
      <c r="D985" s="3" t="s">
        <v>1200</v>
      </c>
      <c r="E985" s="3" t="s">
        <v>6475</v>
      </c>
      <c r="F985" s="4" t="s">
        <v>6476</v>
      </c>
      <c r="G985" s="3" t="s">
        <v>735</v>
      </c>
      <c r="H985" s="4" t="str">
        <f>IFERROR(VLOOKUP(ENDEREÇOS_oficial[[#This Row],[CIDADE]]&amp;ENDEREÇOS_oficial[[#This Row],[BAIRRO]],[1]Regionais!K:N,4,0),"-")</f>
        <v>-</v>
      </c>
      <c r="I985" s="4" t="str">
        <f>IFERROR(VLOOKUP(ENDEREÇOS_oficial[[#This Row],[CIDADE]]&amp;ENDEREÇOS_oficial[[#This Row],[BAIRRO]],[1]Regionais!K:O,5,0),"-")</f>
        <v>C</v>
      </c>
      <c r="J985" s="3" t="s">
        <v>188</v>
      </c>
      <c r="K985" s="3" t="s">
        <v>6477</v>
      </c>
      <c r="L985" s="3" t="s">
        <v>6478</v>
      </c>
      <c r="M985" s="4" t="s">
        <v>6479</v>
      </c>
    </row>
    <row r="986" spans="1:13" x14ac:dyDescent="0.25">
      <c r="A986" s="3">
        <v>11668</v>
      </c>
      <c r="B986" s="3" t="s">
        <v>6480</v>
      </c>
      <c r="C986" s="3" t="s">
        <v>645</v>
      </c>
      <c r="D986" s="3" t="s">
        <v>848</v>
      </c>
      <c r="E986" s="3" t="s">
        <v>6481</v>
      </c>
      <c r="F986" s="4" t="s">
        <v>6482</v>
      </c>
      <c r="G986" s="3" t="s">
        <v>132</v>
      </c>
      <c r="H986" s="4" t="str">
        <f>IFERROR(VLOOKUP(ENDEREÇOS_oficial[[#This Row],[CIDADE]]&amp;ENDEREÇOS_oficial[[#This Row],[BAIRRO]],[1]Regionais!K:N,4,0),"-")</f>
        <v>-</v>
      </c>
      <c r="I986" s="4" t="str">
        <f>IFERROR(VLOOKUP(ENDEREÇOS_oficial[[#This Row],[CIDADE]]&amp;ENDEREÇOS_oficial[[#This Row],[BAIRRO]],[1]Regionais!K:O,5,0),"-")</f>
        <v>-</v>
      </c>
      <c r="J986" s="3" t="s">
        <v>4910</v>
      </c>
      <c r="K986" s="3" t="s">
        <v>6483</v>
      </c>
      <c r="L986" s="3" t="s">
        <v>6484</v>
      </c>
      <c r="M986" s="4" t="s">
        <v>6485</v>
      </c>
    </row>
    <row r="987" spans="1:13" x14ac:dyDescent="0.25">
      <c r="A987" s="3">
        <v>11669</v>
      </c>
      <c r="B987" s="3" t="s">
        <v>847</v>
      </c>
      <c r="C987" s="3" t="s">
        <v>645</v>
      </c>
      <c r="D987" s="3" t="s">
        <v>848</v>
      </c>
      <c r="E987" s="3" t="s">
        <v>6486</v>
      </c>
      <c r="F987" s="4" t="s">
        <v>6487</v>
      </c>
      <c r="G987" s="3" t="s">
        <v>850</v>
      </c>
      <c r="H987" s="4">
        <f>IFERROR(VLOOKUP(ENDEREÇOS_oficial[[#This Row],[CIDADE]]&amp;ENDEREÇOS_oficial[[#This Row],[BAIRRO]],[1]Regionais!K:N,4,0),"-")</f>
        <v>6</v>
      </c>
      <c r="I987" s="4" t="str">
        <f>IFERROR(VLOOKUP(ENDEREÇOS_oficial[[#This Row],[CIDADE]]&amp;ENDEREÇOS_oficial[[#This Row],[BAIRRO]],[1]Regionais!K:O,5,0),"-")</f>
        <v>C</v>
      </c>
      <c r="J987" s="3" t="s">
        <v>20</v>
      </c>
      <c r="K987" s="3" t="s">
        <v>849</v>
      </c>
      <c r="L987" s="3" t="s">
        <v>6488</v>
      </c>
      <c r="M987" s="4" t="s">
        <v>6489</v>
      </c>
    </row>
    <row r="988" spans="1:13" x14ac:dyDescent="0.25">
      <c r="A988" s="3">
        <v>11674</v>
      </c>
      <c r="B988" s="3" t="s">
        <v>6490</v>
      </c>
      <c r="C988" s="3" t="s">
        <v>1200</v>
      </c>
      <c r="D988" s="3" t="s">
        <v>1200</v>
      </c>
      <c r="E988" s="3" t="s">
        <v>6491</v>
      </c>
      <c r="F988" s="4" t="s">
        <v>6492</v>
      </c>
      <c r="G988" s="3" t="s">
        <v>132</v>
      </c>
      <c r="H988" s="4" t="str">
        <f>IFERROR(VLOOKUP(ENDEREÇOS_oficial[[#This Row],[CIDADE]]&amp;ENDEREÇOS_oficial[[#This Row],[BAIRRO]],[1]Regionais!K:N,4,0),"-")</f>
        <v>-</v>
      </c>
      <c r="I988" s="4" t="str">
        <f>IFERROR(VLOOKUP(ENDEREÇOS_oficial[[#This Row],[CIDADE]]&amp;ENDEREÇOS_oficial[[#This Row],[BAIRRO]],[1]Regionais!K:O,5,0),"-")</f>
        <v>-</v>
      </c>
      <c r="J988" s="3" t="s">
        <v>1204</v>
      </c>
      <c r="K988" s="3" t="s">
        <v>6493</v>
      </c>
      <c r="L988" s="3" t="s">
        <v>6494</v>
      </c>
      <c r="M988" s="4" t="s">
        <v>6495</v>
      </c>
    </row>
    <row r="989" spans="1:13" x14ac:dyDescent="0.25">
      <c r="A989" s="3">
        <v>11688</v>
      </c>
      <c r="B989" s="3" t="s">
        <v>6496</v>
      </c>
      <c r="C989" s="3" t="s">
        <v>1200</v>
      </c>
      <c r="D989" s="3" t="s">
        <v>3757</v>
      </c>
      <c r="E989" s="3" t="s">
        <v>6497</v>
      </c>
      <c r="F989" s="4" t="s">
        <v>6443</v>
      </c>
      <c r="G989" s="3" t="s">
        <v>6498</v>
      </c>
      <c r="H989" s="4" t="str">
        <f>IFERROR(VLOOKUP(ENDEREÇOS_oficial[[#This Row],[CIDADE]]&amp;ENDEREÇOS_oficial[[#This Row],[BAIRRO]],[1]Regionais!K:N,4,0),"-")</f>
        <v>-</v>
      </c>
      <c r="I989" s="4" t="str">
        <f>IFERROR(VLOOKUP(ENDEREÇOS_oficial[[#This Row],[CIDADE]]&amp;ENDEREÇOS_oficial[[#This Row],[BAIRRO]],[1]Regionais!K:O,5,0),"-")</f>
        <v>-</v>
      </c>
      <c r="J989" s="3" t="s">
        <v>4910</v>
      </c>
      <c r="K989" s="3" t="s">
        <v>6499</v>
      </c>
      <c r="L989" s="3" t="s">
        <v>6500</v>
      </c>
      <c r="M989" s="4" t="s">
        <v>6501</v>
      </c>
    </row>
    <row r="990" spans="1:13" x14ac:dyDescent="0.25">
      <c r="A990" s="3">
        <v>11702</v>
      </c>
      <c r="B990" s="3" t="s">
        <v>6502</v>
      </c>
      <c r="C990" s="3" t="s">
        <v>1200</v>
      </c>
      <c r="D990" s="3" t="s">
        <v>1200</v>
      </c>
      <c r="E990" s="3" t="s">
        <v>6503</v>
      </c>
      <c r="F990" s="4" t="s">
        <v>6504</v>
      </c>
      <c r="G990" s="3" t="s">
        <v>6505</v>
      </c>
      <c r="H990" s="4" t="str">
        <f>IFERROR(VLOOKUP(ENDEREÇOS_oficial[[#This Row],[CIDADE]]&amp;ENDEREÇOS_oficial[[#This Row],[BAIRRO]],[1]Regionais!K:N,4,0),"-")</f>
        <v>-</v>
      </c>
      <c r="I990" s="4" t="str">
        <f>IFERROR(VLOOKUP(ENDEREÇOS_oficial[[#This Row],[CIDADE]]&amp;ENDEREÇOS_oficial[[#This Row],[BAIRRO]],[1]Regionais!K:O,5,0),"-")</f>
        <v>-</v>
      </c>
      <c r="J990" s="3" t="s">
        <v>3039</v>
      </c>
      <c r="K990" s="3" t="s">
        <v>6506</v>
      </c>
      <c r="L990" s="3" t="s">
        <v>6507</v>
      </c>
      <c r="M990" s="4" t="s">
        <v>6508</v>
      </c>
    </row>
    <row r="991" spans="1:13" x14ac:dyDescent="0.25">
      <c r="A991" s="3">
        <v>11703</v>
      </c>
      <c r="B991" s="3" t="s">
        <v>947</v>
      </c>
      <c r="C991" s="3" t="s">
        <v>645</v>
      </c>
      <c r="D991" s="3" t="s">
        <v>932</v>
      </c>
      <c r="E991" s="3" t="s">
        <v>6509</v>
      </c>
      <c r="F991" s="4" t="s">
        <v>2934</v>
      </c>
      <c r="G991" s="3" t="s">
        <v>934</v>
      </c>
      <c r="H991" s="4">
        <f>IFERROR(VLOOKUP(ENDEREÇOS_oficial[[#This Row],[CIDADE]]&amp;ENDEREÇOS_oficial[[#This Row],[BAIRRO]],[1]Regionais!K:N,4,0),"-")</f>
        <v>10</v>
      </c>
      <c r="I991" s="4" t="str">
        <f>IFERROR(VLOOKUP(ENDEREÇOS_oficial[[#This Row],[CIDADE]]&amp;ENDEREÇOS_oficial[[#This Row],[BAIRRO]],[1]Regionais!K:O,5,0),"-")</f>
        <v>C</v>
      </c>
      <c r="J991" s="3" t="s">
        <v>20</v>
      </c>
      <c r="K991" s="3" t="s">
        <v>948</v>
      </c>
      <c r="L991" s="3" t="s">
        <v>6510</v>
      </c>
      <c r="M991" s="4" t="s">
        <v>6511</v>
      </c>
    </row>
    <row r="992" spans="1:13" x14ac:dyDescent="0.25">
      <c r="A992" s="3">
        <v>11704</v>
      </c>
      <c r="B992" s="3" t="s">
        <v>6512</v>
      </c>
      <c r="C992" s="3" t="s">
        <v>1200</v>
      </c>
      <c r="D992" s="3" t="s">
        <v>6513</v>
      </c>
      <c r="E992" s="3" t="s">
        <v>6514</v>
      </c>
      <c r="F992" s="4" t="s">
        <v>6515</v>
      </c>
      <c r="G992" s="3" t="s">
        <v>6516</v>
      </c>
      <c r="H992" s="4" t="str">
        <f>IFERROR(VLOOKUP(ENDEREÇOS_oficial[[#This Row],[CIDADE]]&amp;ENDEREÇOS_oficial[[#This Row],[BAIRRO]],[1]Regionais!K:N,4,0),"-")</f>
        <v>-</v>
      </c>
      <c r="I992" s="4" t="str">
        <f>IFERROR(VLOOKUP(ENDEREÇOS_oficial[[#This Row],[CIDADE]]&amp;ENDEREÇOS_oficial[[#This Row],[BAIRRO]],[1]Regionais!K:O,5,0),"-")</f>
        <v>-</v>
      </c>
      <c r="J992" s="3" t="s">
        <v>3897</v>
      </c>
      <c r="K992" s="3" t="s">
        <v>6517</v>
      </c>
      <c r="L992" s="3" t="s">
        <v>6518</v>
      </c>
      <c r="M992" s="4" t="s">
        <v>6519</v>
      </c>
    </row>
    <row r="993" spans="1:13" x14ac:dyDescent="0.25">
      <c r="A993" s="3">
        <v>11714</v>
      </c>
      <c r="B993" s="3" t="s">
        <v>6520</v>
      </c>
      <c r="C993" s="3" t="s">
        <v>1200</v>
      </c>
      <c r="D993" s="3" t="s">
        <v>1200</v>
      </c>
      <c r="E993" s="3" t="s">
        <v>6521</v>
      </c>
      <c r="F993" s="4" t="s">
        <v>6522</v>
      </c>
      <c r="G993" s="3" t="s">
        <v>1572</v>
      </c>
      <c r="H993" s="4" t="str">
        <f>IFERROR(VLOOKUP(ENDEREÇOS_oficial[[#This Row],[CIDADE]]&amp;ENDEREÇOS_oficial[[#This Row],[BAIRRO]],[1]Regionais!K:N,4,0),"-")</f>
        <v>-</v>
      </c>
      <c r="I993" s="4" t="str">
        <f>IFERROR(VLOOKUP(ENDEREÇOS_oficial[[#This Row],[CIDADE]]&amp;ENDEREÇOS_oficial[[#This Row],[BAIRRO]],[1]Regionais!K:O,5,0),"-")</f>
        <v>-</v>
      </c>
      <c r="J993" s="3" t="s">
        <v>1204</v>
      </c>
      <c r="K993" s="3" t="s">
        <v>6523</v>
      </c>
      <c r="L993" s="3" t="s">
        <v>6524</v>
      </c>
      <c r="M993" s="4" t="s">
        <v>6525</v>
      </c>
    </row>
    <row r="994" spans="1:13" x14ac:dyDescent="0.25">
      <c r="A994" s="3">
        <v>11715</v>
      </c>
      <c r="B994" s="3" t="s">
        <v>6526</v>
      </c>
      <c r="C994" s="3" t="s">
        <v>1200</v>
      </c>
      <c r="D994" s="3" t="s">
        <v>1200</v>
      </c>
      <c r="E994" s="3" t="s">
        <v>6527</v>
      </c>
      <c r="F994" s="4" t="s">
        <v>6528</v>
      </c>
      <c r="G994" s="3" t="s">
        <v>3141</v>
      </c>
      <c r="H994" s="4" t="str">
        <f>IFERROR(VLOOKUP(ENDEREÇOS_oficial[[#This Row],[CIDADE]]&amp;ENDEREÇOS_oficial[[#This Row],[BAIRRO]],[1]Regionais!K:N,4,0),"-")</f>
        <v>-</v>
      </c>
      <c r="I994" s="4" t="str">
        <f>IFERROR(VLOOKUP(ENDEREÇOS_oficial[[#This Row],[CIDADE]]&amp;ENDEREÇOS_oficial[[#This Row],[BAIRRO]],[1]Regionais!K:O,5,0),"-")</f>
        <v>-</v>
      </c>
      <c r="J994" s="3" t="s">
        <v>1204</v>
      </c>
      <c r="K994" s="3" t="s">
        <v>6529</v>
      </c>
      <c r="L994" s="3" t="s">
        <v>6530</v>
      </c>
      <c r="M994" s="4" t="s">
        <v>6531</v>
      </c>
    </row>
    <row r="995" spans="1:13" x14ac:dyDescent="0.25">
      <c r="A995" s="3">
        <v>11727</v>
      </c>
      <c r="B995" s="3" t="s">
        <v>6532</v>
      </c>
      <c r="C995" s="3" t="s">
        <v>1200</v>
      </c>
      <c r="D995" s="3" t="s">
        <v>1200</v>
      </c>
      <c r="E995" s="3" t="s">
        <v>6533</v>
      </c>
      <c r="F995" s="4" t="s">
        <v>6534</v>
      </c>
      <c r="G995" s="4" t="s">
        <v>16</v>
      </c>
      <c r="H995" s="4" t="str">
        <f>IFERROR(VLOOKUP(ENDEREÇOS_oficial[[#This Row],[CIDADE]]&amp;ENDEREÇOS_oficial[[#This Row],[BAIRRO]],[1]Regionais!K:N,4,0),"-")</f>
        <v>-</v>
      </c>
      <c r="I995" s="4" t="str">
        <f>IFERROR(VLOOKUP(ENDEREÇOS_oficial[[#This Row],[CIDADE]]&amp;ENDEREÇOS_oficial[[#This Row],[BAIRRO]],[1]Regionais!K:O,5,0),"-")</f>
        <v>-</v>
      </c>
      <c r="J995" s="3" t="s">
        <v>1563</v>
      </c>
      <c r="K995" s="3" t="s">
        <v>6535</v>
      </c>
      <c r="L995" s="3" t="s">
        <v>6536</v>
      </c>
      <c r="M995" s="4" t="s">
        <v>6537</v>
      </c>
    </row>
    <row r="996" spans="1:13" x14ac:dyDescent="0.25">
      <c r="A996" s="3">
        <v>11733</v>
      </c>
      <c r="B996" s="3" t="s">
        <v>455</v>
      </c>
      <c r="C996" s="3" t="s">
        <v>456</v>
      </c>
      <c r="D996" s="3" t="s">
        <v>1200</v>
      </c>
      <c r="E996" s="3" t="s">
        <v>6538</v>
      </c>
      <c r="F996" s="4" t="s">
        <v>6539</v>
      </c>
      <c r="G996" s="3" t="s">
        <v>458</v>
      </c>
      <c r="H996" s="4">
        <f>IFERROR(VLOOKUP(ENDEREÇOS_oficial[[#This Row],[CIDADE]]&amp;ENDEREÇOS_oficial[[#This Row],[BAIRRO]],[1]Regionais!K:N,4,0),"-")</f>
        <v>9</v>
      </c>
      <c r="I996" s="4" t="str">
        <f>IFERROR(VLOOKUP(ENDEREÇOS_oficial[[#This Row],[CIDADE]]&amp;ENDEREÇOS_oficial[[#This Row],[BAIRRO]],[1]Regionais!K:O,5,0),"-")</f>
        <v>B</v>
      </c>
      <c r="J996" s="3" t="s">
        <v>20</v>
      </c>
      <c r="K996" s="3" t="s">
        <v>6540</v>
      </c>
      <c r="L996" s="3" t="s">
        <v>6541</v>
      </c>
      <c r="M996" s="4" t="s">
        <v>6542</v>
      </c>
    </row>
    <row r="997" spans="1:13" x14ac:dyDescent="0.25">
      <c r="A997" s="3">
        <v>11736</v>
      </c>
      <c r="B997" s="3" t="s">
        <v>6543</v>
      </c>
      <c r="C997" s="3" t="s">
        <v>1200</v>
      </c>
      <c r="D997" s="3" t="s">
        <v>1200</v>
      </c>
      <c r="E997" s="3" t="s">
        <v>6544</v>
      </c>
      <c r="F997" s="4" t="s">
        <v>6545</v>
      </c>
      <c r="G997" s="3" t="s">
        <v>2671</v>
      </c>
      <c r="H997" s="4" t="str">
        <f>IFERROR(VLOOKUP(ENDEREÇOS_oficial[[#This Row],[CIDADE]]&amp;ENDEREÇOS_oficial[[#This Row],[BAIRRO]],[1]Regionais!K:N,4,0),"-")</f>
        <v>-</v>
      </c>
      <c r="I997" s="4" t="str">
        <f>IFERROR(VLOOKUP(ENDEREÇOS_oficial[[#This Row],[CIDADE]]&amp;ENDEREÇOS_oficial[[#This Row],[BAIRRO]],[1]Regionais!K:O,5,0),"-")</f>
        <v>C</v>
      </c>
      <c r="J997" s="3" t="s">
        <v>188</v>
      </c>
      <c r="K997" s="3" t="s">
        <v>6546</v>
      </c>
      <c r="L997" s="3" t="s">
        <v>6547</v>
      </c>
      <c r="M997" s="4" t="s">
        <v>6548</v>
      </c>
    </row>
    <row r="998" spans="1:13" x14ac:dyDescent="0.25">
      <c r="A998" s="3">
        <v>11743</v>
      </c>
      <c r="B998" s="3" t="s">
        <v>853</v>
      </c>
      <c r="C998" s="3" t="s">
        <v>645</v>
      </c>
      <c r="D998" s="3" t="s">
        <v>651</v>
      </c>
      <c r="E998" s="3" t="s">
        <v>6549</v>
      </c>
      <c r="F998" s="4" t="s">
        <v>6550</v>
      </c>
      <c r="G998" s="3" t="s">
        <v>383</v>
      </c>
      <c r="H998" s="4">
        <f>IFERROR(VLOOKUP(ENDEREÇOS_oficial[[#This Row],[CIDADE]]&amp;ENDEREÇOS_oficial[[#This Row],[BAIRRO]],[1]Regionais!K:N,4,0),"-")</f>
        <v>7</v>
      </c>
      <c r="I998" s="4" t="str">
        <f>IFERROR(VLOOKUP(ENDEREÇOS_oficial[[#This Row],[CIDADE]]&amp;ENDEREÇOS_oficial[[#This Row],[BAIRRO]],[1]Regionais!K:O,5,0),"-")</f>
        <v>B</v>
      </c>
      <c r="J998" s="3" t="s">
        <v>20</v>
      </c>
      <c r="K998" s="3" t="s">
        <v>854</v>
      </c>
      <c r="L998" s="3" t="s">
        <v>6551</v>
      </c>
      <c r="M998" s="4" t="s">
        <v>6552</v>
      </c>
    </row>
    <row r="999" spans="1:13" x14ac:dyDescent="0.25">
      <c r="A999" s="3">
        <v>11745</v>
      </c>
      <c r="B999" s="3" t="s">
        <v>6553</v>
      </c>
      <c r="C999" s="3" t="s">
        <v>1200</v>
      </c>
      <c r="D999" s="3" t="s">
        <v>1200</v>
      </c>
      <c r="E999" s="3" t="s">
        <v>6554</v>
      </c>
      <c r="F999" s="4" t="s">
        <v>6555</v>
      </c>
      <c r="G999" s="3" t="s">
        <v>1432</v>
      </c>
      <c r="H999" s="4" t="str">
        <f>IFERROR(VLOOKUP(ENDEREÇOS_oficial[[#This Row],[CIDADE]]&amp;ENDEREÇOS_oficial[[#This Row],[BAIRRO]],[1]Regionais!K:N,4,0),"-")</f>
        <v>-</v>
      </c>
      <c r="I999" s="4" t="str">
        <f>IFERROR(VLOOKUP(ENDEREÇOS_oficial[[#This Row],[CIDADE]]&amp;ENDEREÇOS_oficial[[#This Row],[BAIRRO]],[1]Regionais!K:O,5,0),"-")</f>
        <v>-</v>
      </c>
      <c r="J999" s="3" t="s">
        <v>20</v>
      </c>
      <c r="K999" s="3" t="s">
        <v>6556</v>
      </c>
      <c r="L999" s="3" t="s">
        <v>6557</v>
      </c>
      <c r="M999" s="4" t="s">
        <v>6558</v>
      </c>
    </row>
    <row r="1000" spans="1:13" x14ac:dyDescent="0.25">
      <c r="A1000" s="3">
        <v>11747</v>
      </c>
      <c r="B1000" s="3" t="s">
        <v>6559</v>
      </c>
      <c r="C1000" s="3" t="s">
        <v>1200</v>
      </c>
      <c r="D1000" s="3" t="s">
        <v>6560</v>
      </c>
      <c r="E1000" s="3" t="s">
        <v>6561</v>
      </c>
      <c r="F1000" s="4" t="s">
        <v>6321</v>
      </c>
      <c r="G1000" s="3" t="s">
        <v>4564</v>
      </c>
      <c r="H1000" s="4" t="str">
        <f>IFERROR(VLOOKUP(ENDEREÇOS_oficial[[#This Row],[CIDADE]]&amp;ENDEREÇOS_oficial[[#This Row],[BAIRRO]],[1]Regionais!K:N,4,0),"-")</f>
        <v>-</v>
      </c>
      <c r="I1000" s="4" t="str">
        <f>IFERROR(VLOOKUP(ENDEREÇOS_oficial[[#This Row],[CIDADE]]&amp;ENDEREÇOS_oficial[[#This Row],[BAIRRO]],[1]Regionais!K:O,5,0),"-")</f>
        <v>-</v>
      </c>
      <c r="J1000" s="3" t="s">
        <v>1346</v>
      </c>
      <c r="K1000" s="3" t="s">
        <v>6562</v>
      </c>
      <c r="L1000" s="3" t="s">
        <v>6563</v>
      </c>
      <c r="M1000" s="4" t="s">
        <v>6564</v>
      </c>
    </row>
    <row r="1001" spans="1:13" x14ac:dyDescent="0.25">
      <c r="A1001" s="3">
        <v>11751</v>
      </c>
      <c r="B1001" s="3" t="s">
        <v>6565</v>
      </c>
      <c r="C1001" s="3" t="s">
        <v>733</v>
      </c>
      <c r="D1001" s="3" t="s">
        <v>6566</v>
      </c>
      <c r="E1001" s="3" t="s">
        <v>6567</v>
      </c>
      <c r="F1001" s="4" t="s">
        <v>1378</v>
      </c>
      <c r="G1001" s="3" t="s">
        <v>6568</v>
      </c>
      <c r="H1001" s="4" t="str">
        <f>IFERROR(VLOOKUP(ENDEREÇOS_oficial[[#This Row],[CIDADE]]&amp;ENDEREÇOS_oficial[[#This Row],[BAIRRO]],[1]Regionais!K:N,4,0),"-")</f>
        <v>-</v>
      </c>
      <c r="I1001" s="4" t="str">
        <f>IFERROR(VLOOKUP(ENDEREÇOS_oficial[[#This Row],[CIDADE]]&amp;ENDEREÇOS_oficial[[#This Row],[BAIRRO]],[1]Regionais!K:O,5,0),"-")</f>
        <v>C</v>
      </c>
      <c r="J1001" s="3" t="s">
        <v>188</v>
      </c>
      <c r="K1001" s="3" t="s">
        <v>6569</v>
      </c>
      <c r="L1001" s="3" t="s">
        <v>6570</v>
      </c>
      <c r="M1001" s="4" t="s">
        <v>6571</v>
      </c>
    </row>
    <row r="1002" spans="1:13" x14ac:dyDescent="0.25">
      <c r="A1002" s="3">
        <v>11758</v>
      </c>
      <c r="B1002" s="3" t="s">
        <v>6572</v>
      </c>
      <c r="C1002" s="3" t="s">
        <v>1200</v>
      </c>
      <c r="D1002" s="3" t="s">
        <v>1200</v>
      </c>
      <c r="E1002" s="3" t="s">
        <v>6573</v>
      </c>
      <c r="F1002" s="4" t="s">
        <v>4252</v>
      </c>
      <c r="G1002" s="3" t="s">
        <v>6574</v>
      </c>
      <c r="H1002" s="4" t="str">
        <f>IFERROR(VLOOKUP(ENDEREÇOS_oficial[[#This Row],[CIDADE]]&amp;ENDEREÇOS_oficial[[#This Row],[BAIRRO]],[1]Regionais!K:N,4,0),"-")</f>
        <v>-</v>
      </c>
      <c r="I1002" s="4" t="str">
        <f>IFERROR(VLOOKUP(ENDEREÇOS_oficial[[#This Row],[CIDADE]]&amp;ENDEREÇOS_oficial[[#This Row],[BAIRRO]],[1]Regionais!K:O,5,0),"-")</f>
        <v>-</v>
      </c>
      <c r="J1002" s="3" t="s">
        <v>6575</v>
      </c>
      <c r="K1002" s="3" t="s">
        <v>6576</v>
      </c>
      <c r="L1002" s="3" t="s">
        <v>6577</v>
      </c>
      <c r="M1002" s="4" t="s">
        <v>6578</v>
      </c>
    </row>
    <row r="1003" spans="1:13" x14ac:dyDescent="0.25">
      <c r="A1003" s="10">
        <v>11774</v>
      </c>
      <c r="B1003" s="3" t="s">
        <v>6579</v>
      </c>
      <c r="C1003" s="3" t="s">
        <v>733</v>
      </c>
      <c r="D1003" s="3" t="s">
        <v>1200</v>
      </c>
      <c r="E1003" s="3" t="s">
        <v>6580</v>
      </c>
      <c r="F1003" s="4" t="s">
        <v>5208</v>
      </c>
      <c r="G1003" s="3" t="s">
        <v>3256</v>
      </c>
      <c r="H1003" s="4" t="str">
        <f>IFERROR(VLOOKUP(ENDEREÇOS_oficial[[#This Row],[CIDADE]]&amp;ENDEREÇOS_oficial[[#This Row],[BAIRRO]],[1]Regionais!K:N,4,0),"-")</f>
        <v>-</v>
      </c>
      <c r="I1003" s="4" t="str">
        <f>IFERROR(VLOOKUP(ENDEREÇOS_oficial[[#This Row],[CIDADE]]&amp;ENDEREÇOS_oficial[[#This Row],[BAIRRO]],[1]Regionais!K:O,5,0),"-")</f>
        <v>-</v>
      </c>
      <c r="J1003" s="3" t="s">
        <v>3257</v>
      </c>
      <c r="K1003" s="3" t="s">
        <v>6581</v>
      </c>
      <c r="L1003" s="3" t="s">
        <v>1057</v>
      </c>
      <c r="M1003" s="4" t="s">
        <v>1058</v>
      </c>
    </row>
    <row r="1004" spans="1:13" x14ac:dyDescent="0.25">
      <c r="A1004" s="3">
        <v>11775</v>
      </c>
      <c r="B1004" s="3" t="s">
        <v>1054</v>
      </c>
      <c r="C1004" s="3" t="s">
        <v>37</v>
      </c>
      <c r="D1004" s="3" t="s">
        <v>1200</v>
      </c>
      <c r="E1004" s="3" t="s">
        <v>6582</v>
      </c>
      <c r="F1004" s="4" t="s">
        <v>6583</v>
      </c>
      <c r="G1004" s="3" t="s">
        <v>6584</v>
      </c>
      <c r="H1004" s="4" t="str">
        <f>IFERROR(VLOOKUP(ENDEREÇOS_oficial[[#This Row],[CIDADE]]&amp;ENDEREÇOS_oficial[[#This Row],[BAIRRO]],[1]Regionais!K:N,4,0),"-")</f>
        <v>-</v>
      </c>
      <c r="I1004" s="4" t="str">
        <f>IFERROR(VLOOKUP(ENDEREÇOS_oficial[[#This Row],[CIDADE]]&amp;ENDEREÇOS_oficial[[#This Row],[BAIRRO]],[1]Regionais!K:O,5,0),"-")</f>
        <v>-</v>
      </c>
      <c r="J1004" s="3" t="s">
        <v>20</v>
      </c>
      <c r="K1004" s="3" t="s">
        <v>6585</v>
      </c>
      <c r="L1004" s="3" t="s">
        <v>6586</v>
      </c>
      <c r="M1004" s="4" t="s">
        <v>6587</v>
      </c>
    </row>
    <row r="1005" spans="1:13" x14ac:dyDescent="0.25">
      <c r="A1005" s="3">
        <v>11783</v>
      </c>
      <c r="B1005" s="3" t="s">
        <v>6588</v>
      </c>
      <c r="C1005" s="3" t="s">
        <v>1200</v>
      </c>
      <c r="D1005" s="3" t="s">
        <v>1200</v>
      </c>
      <c r="E1005" s="3" t="s">
        <v>6589</v>
      </c>
      <c r="F1005" s="4" t="s">
        <v>6590</v>
      </c>
      <c r="G1005" s="3" t="s">
        <v>702</v>
      </c>
      <c r="H1005" s="4">
        <f>IFERROR(VLOOKUP(ENDEREÇOS_oficial[[#This Row],[CIDADE]]&amp;ENDEREÇOS_oficial[[#This Row],[BAIRRO]],[1]Regionais!K:N,4,0),"-")</f>
        <v>3</v>
      </c>
      <c r="I1005" s="4" t="str">
        <f>IFERROR(VLOOKUP(ENDEREÇOS_oficial[[#This Row],[CIDADE]]&amp;ENDEREÇOS_oficial[[#This Row],[BAIRRO]],[1]Regionais!K:O,5,0),"-")</f>
        <v>B</v>
      </c>
      <c r="J1005" s="3" t="s">
        <v>20</v>
      </c>
      <c r="K1005" s="3" t="s">
        <v>6591</v>
      </c>
      <c r="L1005" s="3" t="s">
        <v>6592</v>
      </c>
      <c r="M1005" s="4" t="s">
        <v>6593</v>
      </c>
    </row>
    <row r="1006" spans="1:13" x14ac:dyDescent="0.25">
      <c r="A1006" s="3">
        <v>11786</v>
      </c>
      <c r="B1006" s="3" t="s">
        <v>6594</v>
      </c>
      <c r="C1006" s="3" t="s">
        <v>1200</v>
      </c>
      <c r="D1006" s="3" t="s">
        <v>1200</v>
      </c>
      <c r="E1006" s="3" t="s">
        <v>6595</v>
      </c>
      <c r="F1006" s="4" t="s">
        <v>4252</v>
      </c>
      <c r="G1006" s="3" t="s">
        <v>6596</v>
      </c>
      <c r="H1006" s="4" t="str">
        <f>IFERROR(VLOOKUP(ENDEREÇOS_oficial[[#This Row],[CIDADE]]&amp;ENDEREÇOS_oficial[[#This Row],[BAIRRO]],[1]Regionais!K:N,4,0),"-")</f>
        <v>-</v>
      </c>
      <c r="I1006" s="4" t="str">
        <f>IFERROR(VLOOKUP(ENDEREÇOS_oficial[[#This Row],[CIDADE]]&amp;ENDEREÇOS_oficial[[#This Row],[BAIRRO]],[1]Regionais!K:O,5,0),"-")</f>
        <v>-</v>
      </c>
      <c r="J1006" s="3" t="s">
        <v>1346</v>
      </c>
      <c r="K1006" s="3" t="s">
        <v>6597</v>
      </c>
      <c r="L1006" s="3" t="s">
        <v>6598</v>
      </c>
      <c r="M1006" s="4" t="s">
        <v>6599</v>
      </c>
    </row>
    <row r="1007" spans="1:13" x14ac:dyDescent="0.25">
      <c r="A1007" s="3">
        <v>11787</v>
      </c>
      <c r="B1007" s="3" t="s">
        <v>3901</v>
      </c>
      <c r="C1007" s="3" t="s">
        <v>1200</v>
      </c>
      <c r="D1007" s="3" t="s">
        <v>1200</v>
      </c>
      <c r="E1007" s="3" t="s">
        <v>6600</v>
      </c>
      <c r="F1007" s="4" t="s">
        <v>1200</v>
      </c>
      <c r="G1007" s="3" t="s">
        <v>6601</v>
      </c>
      <c r="H1007" s="4" t="str">
        <f>IFERROR(VLOOKUP(ENDEREÇOS_oficial[[#This Row],[CIDADE]]&amp;ENDEREÇOS_oficial[[#This Row],[BAIRRO]],[1]Regionais!K:N,4,0),"-")</f>
        <v>-</v>
      </c>
      <c r="I1007" s="4" t="str">
        <f>IFERROR(VLOOKUP(ENDEREÇOS_oficial[[#This Row],[CIDADE]]&amp;ENDEREÇOS_oficial[[#This Row],[BAIRRO]],[1]Regionais!K:O,5,0),"-")</f>
        <v>-</v>
      </c>
      <c r="J1007" s="3" t="s">
        <v>5912</v>
      </c>
      <c r="K1007" s="3" t="s">
        <v>6602</v>
      </c>
      <c r="L1007" s="3" t="s">
        <v>6603</v>
      </c>
      <c r="M1007" s="4" t="s">
        <v>6604</v>
      </c>
    </row>
    <row r="1008" spans="1:13" x14ac:dyDescent="0.25">
      <c r="A1008" s="3">
        <v>11788</v>
      </c>
      <c r="B1008" s="3" t="s">
        <v>6605</v>
      </c>
      <c r="C1008" s="3" t="s">
        <v>1200</v>
      </c>
      <c r="D1008" s="3" t="s">
        <v>1200</v>
      </c>
      <c r="E1008" s="3" t="s">
        <v>6606</v>
      </c>
      <c r="F1008" s="4" t="s">
        <v>1200</v>
      </c>
      <c r="G1008" s="3" t="s">
        <v>6607</v>
      </c>
      <c r="H1008" s="4" t="str">
        <f>IFERROR(VLOOKUP(ENDEREÇOS_oficial[[#This Row],[CIDADE]]&amp;ENDEREÇOS_oficial[[#This Row],[BAIRRO]],[1]Regionais!K:N,4,0),"-")</f>
        <v>-</v>
      </c>
      <c r="I1008" s="4" t="str">
        <f>IFERROR(VLOOKUP(ENDEREÇOS_oficial[[#This Row],[CIDADE]]&amp;ENDEREÇOS_oficial[[#This Row],[BAIRRO]],[1]Regionais!K:O,5,0),"-")</f>
        <v>-</v>
      </c>
      <c r="J1008" s="3" t="s">
        <v>5912</v>
      </c>
      <c r="K1008" s="3" t="s">
        <v>6608</v>
      </c>
      <c r="L1008" s="3" t="s">
        <v>6609</v>
      </c>
      <c r="M1008" s="4" t="s">
        <v>6610</v>
      </c>
    </row>
    <row r="1009" spans="1:13" x14ac:dyDescent="0.25">
      <c r="A1009" s="3">
        <v>11789</v>
      </c>
      <c r="B1009" s="3" t="s">
        <v>6611</v>
      </c>
      <c r="C1009" s="3" t="s">
        <v>1200</v>
      </c>
      <c r="D1009" s="3" t="s">
        <v>1200</v>
      </c>
      <c r="E1009" s="3" t="s">
        <v>6612</v>
      </c>
      <c r="F1009" s="4" t="s">
        <v>6613</v>
      </c>
      <c r="G1009" s="3" t="s">
        <v>132</v>
      </c>
      <c r="H1009" s="4" t="str">
        <f>IFERROR(VLOOKUP(ENDEREÇOS_oficial[[#This Row],[CIDADE]]&amp;ENDEREÇOS_oficial[[#This Row],[BAIRRO]],[1]Regionais!K:N,4,0),"-")</f>
        <v>-</v>
      </c>
      <c r="I1009" s="4" t="str">
        <f>IFERROR(VLOOKUP(ENDEREÇOS_oficial[[#This Row],[CIDADE]]&amp;ENDEREÇOS_oficial[[#This Row],[BAIRRO]],[1]Regionais!K:O,5,0),"-")</f>
        <v>-</v>
      </c>
      <c r="J1009" s="3" t="s">
        <v>5912</v>
      </c>
      <c r="K1009" s="3" t="s">
        <v>6614</v>
      </c>
      <c r="L1009" s="3" t="s">
        <v>6615</v>
      </c>
      <c r="M1009" s="4" t="s">
        <v>6616</v>
      </c>
    </row>
    <row r="1010" spans="1:13" x14ac:dyDescent="0.25">
      <c r="A1010" s="3">
        <v>11790</v>
      </c>
      <c r="B1010" s="3" t="s">
        <v>6617</v>
      </c>
      <c r="C1010" s="3" t="s">
        <v>1200</v>
      </c>
      <c r="D1010" s="3" t="s">
        <v>1200</v>
      </c>
      <c r="E1010" s="3" t="s">
        <v>6618</v>
      </c>
      <c r="F1010" s="4" t="s">
        <v>1200</v>
      </c>
      <c r="G1010" s="3" t="s">
        <v>132</v>
      </c>
      <c r="H1010" s="4" t="str">
        <f>IFERROR(VLOOKUP(ENDEREÇOS_oficial[[#This Row],[CIDADE]]&amp;ENDEREÇOS_oficial[[#This Row],[BAIRRO]],[1]Regionais!K:N,4,0),"-")</f>
        <v>-</v>
      </c>
      <c r="I1010" s="4" t="str">
        <f>IFERROR(VLOOKUP(ENDEREÇOS_oficial[[#This Row],[CIDADE]]&amp;ENDEREÇOS_oficial[[#This Row],[BAIRRO]],[1]Regionais!K:O,5,0),"-")</f>
        <v>-</v>
      </c>
      <c r="J1010" s="3" t="s">
        <v>5912</v>
      </c>
      <c r="K1010" s="3" t="s">
        <v>6619</v>
      </c>
      <c r="L1010" s="3" t="s">
        <v>6620</v>
      </c>
      <c r="M1010" s="4" t="s">
        <v>6621</v>
      </c>
    </row>
    <row r="1011" spans="1:13" x14ac:dyDescent="0.25">
      <c r="A1011" s="3">
        <v>11791</v>
      </c>
      <c r="B1011" s="3" t="s">
        <v>6622</v>
      </c>
      <c r="C1011" s="3" t="s">
        <v>1200</v>
      </c>
      <c r="D1011" s="3" t="s">
        <v>1200</v>
      </c>
      <c r="E1011" s="3" t="s">
        <v>6623</v>
      </c>
      <c r="F1011" s="4" t="s">
        <v>2776</v>
      </c>
      <c r="G1011" s="3" t="s">
        <v>6624</v>
      </c>
      <c r="H1011" s="4" t="str">
        <f>IFERROR(VLOOKUP(ENDEREÇOS_oficial[[#This Row],[CIDADE]]&amp;ENDEREÇOS_oficial[[#This Row],[BAIRRO]],[1]Regionais!K:N,4,0),"-")</f>
        <v>-</v>
      </c>
      <c r="I1011" s="4" t="str">
        <f>IFERROR(VLOOKUP(ENDEREÇOS_oficial[[#This Row],[CIDADE]]&amp;ENDEREÇOS_oficial[[#This Row],[BAIRRO]],[1]Regionais!K:O,5,0),"-")</f>
        <v>-</v>
      </c>
      <c r="J1011" s="3" t="s">
        <v>5912</v>
      </c>
      <c r="K1011" s="3" t="s">
        <v>6625</v>
      </c>
      <c r="L1011" s="3" t="s">
        <v>6626</v>
      </c>
      <c r="M1011" s="4" t="s">
        <v>6627</v>
      </c>
    </row>
    <row r="1012" spans="1:13" x14ac:dyDescent="0.25">
      <c r="A1012" s="3">
        <v>11792</v>
      </c>
      <c r="B1012" s="3" t="s">
        <v>6628</v>
      </c>
      <c r="C1012" s="3" t="s">
        <v>1200</v>
      </c>
      <c r="D1012" s="3" t="s">
        <v>1200</v>
      </c>
      <c r="E1012" s="3" t="s">
        <v>6629</v>
      </c>
      <c r="F1012" s="4" t="s">
        <v>3505</v>
      </c>
      <c r="G1012" s="3" t="s">
        <v>6630</v>
      </c>
      <c r="H1012" s="4" t="str">
        <f>IFERROR(VLOOKUP(ENDEREÇOS_oficial[[#This Row],[CIDADE]]&amp;ENDEREÇOS_oficial[[#This Row],[BAIRRO]],[1]Regionais!K:N,4,0),"-")</f>
        <v>-</v>
      </c>
      <c r="I1012" s="4" t="str">
        <f>IFERROR(VLOOKUP(ENDEREÇOS_oficial[[#This Row],[CIDADE]]&amp;ENDEREÇOS_oficial[[#This Row],[BAIRRO]],[1]Regionais!K:O,5,0),"-")</f>
        <v>-</v>
      </c>
      <c r="J1012" s="3" t="s">
        <v>5912</v>
      </c>
      <c r="K1012" s="3" t="s">
        <v>6631</v>
      </c>
      <c r="L1012" s="3" t="s">
        <v>6632</v>
      </c>
      <c r="M1012" s="4" t="s">
        <v>6633</v>
      </c>
    </row>
    <row r="1013" spans="1:13" x14ac:dyDescent="0.25">
      <c r="A1013" s="3">
        <v>11793</v>
      </c>
      <c r="B1013" s="3" t="s">
        <v>6634</v>
      </c>
      <c r="C1013" s="3" t="s">
        <v>1632</v>
      </c>
      <c r="D1013" s="3" t="s">
        <v>6635</v>
      </c>
      <c r="E1013" s="3" t="s">
        <v>6636</v>
      </c>
      <c r="F1013" s="4" t="s">
        <v>6637</v>
      </c>
      <c r="G1013" s="3" t="s">
        <v>6638</v>
      </c>
      <c r="H1013" s="4" t="str">
        <f>IFERROR(VLOOKUP(ENDEREÇOS_oficial[[#This Row],[CIDADE]]&amp;ENDEREÇOS_oficial[[#This Row],[BAIRRO]],[1]Regionais!K:N,4,0),"-")</f>
        <v>-</v>
      </c>
      <c r="I1013" s="4" t="str">
        <f>IFERROR(VLOOKUP(ENDEREÇOS_oficial[[#This Row],[CIDADE]]&amp;ENDEREÇOS_oficial[[#This Row],[BAIRRO]],[1]Regionais!K:O,5,0),"-")</f>
        <v>-</v>
      </c>
      <c r="J1013" s="3" t="s">
        <v>5919</v>
      </c>
      <c r="K1013" s="3" t="s">
        <v>6639</v>
      </c>
      <c r="L1013" s="3" t="s">
        <v>6640</v>
      </c>
      <c r="M1013" s="4" t="s">
        <v>6641</v>
      </c>
    </row>
    <row r="1014" spans="1:13" x14ac:dyDescent="0.25">
      <c r="A1014" s="3">
        <v>11794</v>
      </c>
      <c r="B1014" s="3" t="s">
        <v>6642</v>
      </c>
      <c r="C1014" s="3" t="s">
        <v>1632</v>
      </c>
      <c r="D1014" s="3" t="s">
        <v>6635</v>
      </c>
      <c r="E1014" s="3" t="s">
        <v>6643</v>
      </c>
      <c r="F1014" s="4" t="s">
        <v>6644</v>
      </c>
      <c r="G1014" s="3" t="s">
        <v>132</v>
      </c>
      <c r="H1014" s="4" t="str">
        <f>IFERROR(VLOOKUP(ENDEREÇOS_oficial[[#This Row],[CIDADE]]&amp;ENDEREÇOS_oficial[[#This Row],[BAIRRO]],[1]Regionais!K:N,4,0),"-")</f>
        <v>-</v>
      </c>
      <c r="I1014" s="4" t="str">
        <f>IFERROR(VLOOKUP(ENDEREÇOS_oficial[[#This Row],[CIDADE]]&amp;ENDEREÇOS_oficial[[#This Row],[BAIRRO]],[1]Regionais!K:O,5,0),"-")</f>
        <v>-</v>
      </c>
      <c r="J1014" s="3" t="s">
        <v>5919</v>
      </c>
      <c r="K1014" s="3" t="s">
        <v>6645</v>
      </c>
      <c r="L1014" s="3" t="s">
        <v>6646</v>
      </c>
      <c r="M1014" s="4" t="s">
        <v>6647</v>
      </c>
    </row>
    <row r="1015" spans="1:13" x14ac:dyDescent="0.25">
      <c r="A1015" s="3">
        <v>11795</v>
      </c>
      <c r="B1015" s="3" t="s">
        <v>6648</v>
      </c>
      <c r="C1015" s="3" t="s">
        <v>1200</v>
      </c>
      <c r="D1015" s="3" t="s">
        <v>1200</v>
      </c>
      <c r="E1015" s="3" t="s">
        <v>6649</v>
      </c>
      <c r="F1015" s="4" t="s">
        <v>6650</v>
      </c>
      <c r="G1015" s="3" t="s">
        <v>6651</v>
      </c>
      <c r="H1015" s="4" t="str">
        <f>IFERROR(VLOOKUP(ENDEREÇOS_oficial[[#This Row],[CIDADE]]&amp;ENDEREÇOS_oficial[[#This Row],[BAIRRO]],[1]Regionais!K:N,4,0),"-")</f>
        <v>-</v>
      </c>
      <c r="I1015" s="4" t="str">
        <f>IFERROR(VLOOKUP(ENDEREÇOS_oficial[[#This Row],[CIDADE]]&amp;ENDEREÇOS_oficial[[#This Row],[BAIRRO]],[1]Regionais!K:O,5,0),"-")</f>
        <v>-</v>
      </c>
      <c r="J1015" s="3" t="s">
        <v>1563</v>
      </c>
      <c r="K1015" s="3" t="s">
        <v>6652</v>
      </c>
      <c r="L1015" s="3" t="s">
        <v>6653</v>
      </c>
      <c r="M1015" s="4" t="s">
        <v>6654</v>
      </c>
    </row>
    <row r="1016" spans="1:13" x14ac:dyDescent="0.25">
      <c r="A1016" s="3">
        <v>11796</v>
      </c>
      <c r="B1016" s="3" t="s">
        <v>2505</v>
      </c>
      <c r="C1016" s="3" t="s">
        <v>1200</v>
      </c>
      <c r="D1016" s="3" t="s">
        <v>1200</v>
      </c>
      <c r="E1016" s="3" t="s">
        <v>6655</v>
      </c>
      <c r="F1016" s="4" t="s">
        <v>5812</v>
      </c>
      <c r="G1016" s="3" t="s">
        <v>132</v>
      </c>
      <c r="H1016" s="4" t="str">
        <f>IFERROR(VLOOKUP(ENDEREÇOS_oficial[[#This Row],[CIDADE]]&amp;ENDEREÇOS_oficial[[#This Row],[BAIRRO]],[1]Regionais!K:N,4,0),"-")</f>
        <v>-</v>
      </c>
      <c r="I1016" s="4" t="str">
        <f>IFERROR(VLOOKUP(ENDEREÇOS_oficial[[#This Row],[CIDADE]]&amp;ENDEREÇOS_oficial[[#This Row],[BAIRRO]],[1]Regionais!K:O,5,0),"-")</f>
        <v>-</v>
      </c>
      <c r="J1016" s="3" t="s">
        <v>1563</v>
      </c>
      <c r="K1016" s="3" t="s">
        <v>6656</v>
      </c>
      <c r="L1016" s="3" t="s">
        <v>6657</v>
      </c>
      <c r="M1016" s="4" t="s">
        <v>6658</v>
      </c>
    </row>
    <row r="1017" spans="1:13" x14ac:dyDescent="0.25">
      <c r="A1017" s="3">
        <v>11798</v>
      </c>
      <c r="B1017" s="3" t="s">
        <v>6659</v>
      </c>
      <c r="C1017" s="3" t="s">
        <v>1200</v>
      </c>
      <c r="D1017" s="3" t="s">
        <v>1200</v>
      </c>
      <c r="E1017" s="3" t="s">
        <v>6660</v>
      </c>
      <c r="F1017" s="4" t="s">
        <v>1706</v>
      </c>
      <c r="G1017" s="3" t="s">
        <v>132</v>
      </c>
      <c r="H1017" s="4" t="str">
        <f>IFERROR(VLOOKUP(ENDEREÇOS_oficial[[#This Row],[CIDADE]]&amp;ENDEREÇOS_oficial[[#This Row],[BAIRRO]],[1]Regionais!K:N,4,0),"-")</f>
        <v>-</v>
      </c>
      <c r="I1017" s="4" t="str">
        <f>IFERROR(VLOOKUP(ENDEREÇOS_oficial[[#This Row],[CIDADE]]&amp;ENDEREÇOS_oficial[[#This Row],[BAIRRO]],[1]Regionais!K:O,5,0),"-")</f>
        <v>-</v>
      </c>
      <c r="J1017" s="3" t="s">
        <v>1496</v>
      </c>
      <c r="K1017" s="3" t="s">
        <v>6661</v>
      </c>
      <c r="L1017" s="3" t="s">
        <v>6662</v>
      </c>
      <c r="M1017" s="4" t="s">
        <v>6663</v>
      </c>
    </row>
    <row r="1018" spans="1:13" x14ac:dyDescent="0.25">
      <c r="A1018" s="3">
        <v>11802</v>
      </c>
      <c r="B1018" s="3" t="s">
        <v>857</v>
      </c>
      <c r="C1018" s="3" t="s">
        <v>645</v>
      </c>
      <c r="D1018" s="3" t="s">
        <v>858</v>
      </c>
      <c r="E1018" s="3" t="s">
        <v>6664</v>
      </c>
      <c r="F1018" s="4" t="s">
        <v>6665</v>
      </c>
      <c r="G1018" s="3" t="s">
        <v>425</v>
      </c>
      <c r="H1018" s="4">
        <f>IFERROR(VLOOKUP(ENDEREÇOS_oficial[[#This Row],[CIDADE]]&amp;ENDEREÇOS_oficial[[#This Row],[BAIRRO]],[1]Regionais!K:N,4,0),"-")</f>
        <v>8</v>
      </c>
      <c r="I1018" s="4" t="str">
        <f>IFERROR(VLOOKUP(ENDEREÇOS_oficial[[#This Row],[CIDADE]]&amp;ENDEREÇOS_oficial[[#This Row],[BAIRRO]],[1]Regionais!K:O,5,0),"-")</f>
        <v>C</v>
      </c>
      <c r="J1018" s="3" t="s">
        <v>20</v>
      </c>
      <c r="K1018" s="3" t="s">
        <v>859</v>
      </c>
      <c r="L1018" s="3" t="s">
        <v>6666</v>
      </c>
      <c r="M1018" s="4" t="s">
        <v>6667</v>
      </c>
    </row>
    <row r="1019" spans="1:13" x14ac:dyDescent="0.25">
      <c r="A1019" s="3">
        <v>11803</v>
      </c>
      <c r="B1019" s="3" t="s">
        <v>862</v>
      </c>
      <c r="C1019" s="3" t="s">
        <v>645</v>
      </c>
      <c r="D1019" s="3" t="s">
        <v>858</v>
      </c>
      <c r="E1019" s="3" t="s">
        <v>5066</v>
      </c>
      <c r="F1019" s="4" t="s">
        <v>6668</v>
      </c>
      <c r="G1019" s="3" t="s">
        <v>864</v>
      </c>
      <c r="H1019" s="4">
        <f>IFERROR(VLOOKUP(ENDEREÇOS_oficial[[#This Row],[CIDADE]]&amp;ENDEREÇOS_oficial[[#This Row],[BAIRRO]],[1]Regionais!K:N,4,0),"-")</f>
        <v>9</v>
      </c>
      <c r="I1019" s="4" t="str">
        <f>IFERROR(VLOOKUP(ENDEREÇOS_oficial[[#This Row],[CIDADE]]&amp;ENDEREÇOS_oficial[[#This Row],[BAIRRO]],[1]Regionais!K:O,5,0),"-")</f>
        <v xml:space="preserve">C </v>
      </c>
      <c r="J1019" s="3" t="s">
        <v>20</v>
      </c>
      <c r="K1019" s="3" t="s">
        <v>863</v>
      </c>
      <c r="L1019" s="3" t="s">
        <v>6669</v>
      </c>
      <c r="M1019" s="4" t="s">
        <v>6670</v>
      </c>
    </row>
    <row r="1020" spans="1:13" x14ac:dyDescent="0.25">
      <c r="A1020" s="3">
        <v>11804</v>
      </c>
      <c r="B1020" s="3" t="s">
        <v>867</v>
      </c>
      <c r="C1020" s="3" t="s">
        <v>645</v>
      </c>
      <c r="D1020" s="3" t="s">
        <v>858</v>
      </c>
      <c r="E1020" s="3" t="s">
        <v>6671</v>
      </c>
      <c r="F1020" s="4" t="s">
        <v>6672</v>
      </c>
      <c r="G1020" s="3" t="s">
        <v>425</v>
      </c>
      <c r="H1020" s="4">
        <f>IFERROR(VLOOKUP(ENDEREÇOS_oficial[[#This Row],[CIDADE]]&amp;ENDEREÇOS_oficial[[#This Row],[BAIRRO]],[1]Regionais!K:N,4,0),"-")</f>
        <v>8</v>
      </c>
      <c r="I1020" s="4" t="str">
        <f>IFERROR(VLOOKUP(ENDEREÇOS_oficial[[#This Row],[CIDADE]]&amp;ENDEREÇOS_oficial[[#This Row],[BAIRRO]],[1]Regionais!K:O,5,0),"-")</f>
        <v>C</v>
      </c>
      <c r="J1020" s="3" t="s">
        <v>20</v>
      </c>
      <c r="K1020" s="3" t="s">
        <v>868</v>
      </c>
      <c r="L1020" s="3" t="s">
        <v>6673</v>
      </c>
      <c r="M1020" s="4" t="s">
        <v>6674</v>
      </c>
    </row>
    <row r="1021" spans="1:13" x14ac:dyDescent="0.25">
      <c r="A1021" s="3">
        <v>11805</v>
      </c>
      <c r="B1021" s="3" t="s">
        <v>6675</v>
      </c>
      <c r="C1021" s="3" t="s">
        <v>1200</v>
      </c>
      <c r="D1021" s="3" t="s">
        <v>1200</v>
      </c>
      <c r="E1021" s="3" t="s">
        <v>6676</v>
      </c>
      <c r="F1021" s="4" t="s">
        <v>2577</v>
      </c>
      <c r="G1021" s="3" t="s">
        <v>6677</v>
      </c>
      <c r="H1021" s="4" t="str">
        <f>IFERROR(VLOOKUP(ENDEREÇOS_oficial[[#This Row],[CIDADE]]&amp;ENDEREÇOS_oficial[[#This Row],[BAIRRO]],[1]Regionais!K:N,4,0),"-")</f>
        <v>-</v>
      </c>
      <c r="I1021" s="4" t="str">
        <f>IFERROR(VLOOKUP(ENDEREÇOS_oficial[[#This Row],[CIDADE]]&amp;ENDEREÇOS_oficial[[#This Row],[BAIRRO]],[1]Regionais!K:O,5,0),"-")</f>
        <v>-</v>
      </c>
      <c r="J1021" s="3" t="s">
        <v>4731</v>
      </c>
      <c r="K1021" s="3" t="s">
        <v>6678</v>
      </c>
      <c r="L1021" s="3" t="s">
        <v>290</v>
      </c>
      <c r="M1021" s="4" t="s">
        <v>291</v>
      </c>
    </row>
    <row r="1022" spans="1:13" x14ac:dyDescent="0.25">
      <c r="A1022" s="3">
        <v>11809</v>
      </c>
      <c r="B1022" s="3" t="s">
        <v>287</v>
      </c>
      <c r="C1022" s="3" t="s">
        <v>37</v>
      </c>
      <c r="D1022" s="3" t="s">
        <v>1200</v>
      </c>
      <c r="E1022" s="3" t="s">
        <v>6679</v>
      </c>
      <c r="F1022" s="4" t="s">
        <v>6680</v>
      </c>
      <c r="G1022" s="3" t="s">
        <v>289</v>
      </c>
      <c r="H1022" s="4">
        <f>IFERROR(VLOOKUP(ENDEREÇOS_oficial[[#This Row],[CIDADE]]&amp;ENDEREÇOS_oficial[[#This Row],[BAIRRO]],[1]Regionais!K:N,4,0),"-")</f>
        <v>11</v>
      </c>
      <c r="I1022" s="4" t="str">
        <f>IFERROR(VLOOKUP(ENDEREÇOS_oficial[[#This Row],[CIDADE]]&amp;ENDEREÇOS_oficial[[#This Row],[BAIRRO]],[1]Regionais!K:O,5,0),"-")</f>
        <v>C</v>
      </c>
      <c r="J1022" s="3" t="s">
        <v>20</v>
      </c>
      <c r="K1022" s="3" t="s">
        <v>6681</v>
      </c>
      <c r="L1022" s="3" t="s">
        <v>6682</v>
      </c>
      <c r="M1022" s="4" t="s">
        <v>6683</v>
      </c>
    </row>
    <row r="1023" spans="1:13" x14ac:dyDescent="0.25">
      <c r="A1023" s="3">
        <v>11818</v>
      </c>
      <c r="B1023" s="3" t="s">
        <v>6684</v>
      </c>
      <c r="C1023" s="3" t="s">
        <v>1200</v>
      </c>
      <c r="D1023" s="3" t="s">
        <v>1200</v>
      </c>
      <c r="E1023" s="3" t="s">
        <v>6685</v>
      </c>
      <c r="F1023" s="4" t="s">
        <v>6686</v>
      </c>
      <c r="G1023" s="3" t="s">
        <v>6638</v>
      </c>
      <c r="H1023" s="4" t="str">
        <f>IFERROR(VLOOKUP(ENDEREÇOS_oficial[[#This Row],[CIDADE]]&amp;ENDEREÇOS_oficial[[#This Row],[BAIRRO]],[1]Regionais!K:N,4,0),"-")</f>
        <v>-</v>
      </c>
      <c r="I1023" s="4" t="str">
        <f>IFERROR(VLOOKUP(ENDEREÇOS_oficial[[#This Row],[CIDADE]]&amp;ENDEREÇOS_oficial[[#This Row],[BAIRRO]],[1]Regionais!K:O,5,0),"-")</f>
        <v>-</v>
      </c>
      <c r="J1023" s="3" t="s">
        <v>5919</v>
      </c>
      <c r="K1023" s="3" t="s">
        <v>6687</v>
      </c>
      <c r="L1023" s="3" t="s">
        <v>6688</v>
      </c>
      <c r="M1023" s="4" t="s">
        <v>6689</v>
      </c>
    </row>
    <row r="1024" spans="1:13" x14ac:dyDescent="0.25">
      <c r="A1024" s="3">
        <v>11821</v>
      </c>
      <c r="B1024" s="3" t="s">
        <v>6690</v>
      </c>
      <c r="C1024" s="3" t="s">
        <v>1200</v>
      </c>
      <c r="D1024" s="3" t="s">
        <v>6691</v>
      </c>
      <c r="E1024" s="3" t="s">
        <v>2303</v>
      </c>
      <c r="F1024" s="4" t="s">
        <v>4394</v>
      </c>
      <c r="G1024" s="3" t="s">
        <v>468</v>
      </c>
      <c r="H1024" s="4">
        <f>IFERROR(VLOOKUP(ENDEREÇOS_oficial[[#This Row],[CIDADE]]&amp;ENDEREÇOS_oficial[[#This Row],[BAIRRO]],[1]Regionais!K:N,4,0),"-")</f>
        <v>8</v>
      </c>
      <c r="I1024" s="4" t="str">
        <f>IFERROR(VLOOKUP(ENDEREÇOS_oficial[[#This Row],[CIDADE]]&amp;ENDEREÇOS_oficial[[#This Row],[BAIRRO]],[1]Regionais!K:O,5,0),"-")</f>
        <v>C</v>
      </c>
      <c r="J1024" s="3" t="s">
        <v>20</v>
      </c>
      <c r="K1024" s="3" t="s">
        <v>6692</v>
      </c>
      <c r="L1024" s="3" t="s">
        <v>6693</v>
      </c>
      <c r="M1024" s="4" t="s">
        <v>6694</v>
      </c>
    </row>
    <row r="1025" spans="1:13" x14ac:dyDescent="0.25">
      <c r="A1025" s="3">
        <v>11832</v>
      </c>
      <c r="B1025" s="3" t="s">
        <v>6695</v>
      </c>
      <c r="C1025" s="3" t="s">
        <v>1299</v>
      </c>
      <c r="D1025" s="3" t="s">
        <v>779</v>
      </c>
      <c r="E1025" s="3" t="s">
        <v>1572</v>
      </c>
      <c r="F1025" s="4" t="s">
        <v>6696</v>
      </c>
      <c r="G1025" s="3" t="s">
        <v>2197</v>
      </c>
      <c r="H1025" s="4" t="str">
        <f>IFERROR(VLOOKUP(ENDEREÇOS_oficial[[#This Row],[CIDADE]]&amp;ENDEREÇOS_oficial[[#This Row],[BAIRRO]],[1]Regionais!K:N,4,0),"-")</f>
        <v>-</v>
      </c>
      <c r="I1025" s="4" t="str">
        <f>IFERROR(VLOOKUP(ENDEREÇOS_oficial[[#This Row],[CIDADE]]&amp;ENDEREÇOS_oficial[[#This Row],[BAIRRO]],[1]Regionais!K:O,5,0),"-")</f>
        <v>-</v>
      </c>
      <c r="J1025" s="3" t="s">
        <v>1423</v>
      </c>
      <c r="K1025" s="3" t="s">
        <v>6697</v>
      </c>
      <c r="L1025" s="3" t="s">
        <v>6698</v>
      </c>
      <c r="M1025" s="4" t="s">
        <v>6699</v>
      </c>
    </row>
    <row r="1026" spans="1:13" x14ac:dyDescent="0.25">
      <c r="A1026" s="3">
        <v>11844</v>
      </c>
      <c r="B1026" s="3" t="s">
        <v>801</v>
      </c>
      <c r="C1026" s="3" t="s">
        <v>645</v>
      </c>
      <c r="D1026" s="3" t="s">
        <v>646</v>
      </c>
      <c r="E1026" s="3" t="s">
        <v>6700</v>
      </c>
      <c r="F1026" s="4" t="s">
        <v>6701</v>
      </c>
      <c r="G1026" s="3" t="s">
        <v>735</v>
      </c>
      <c r="H1026" s="4" t="str">
        <f>IFERROR(VLOOKUP(ENDEREÇOS_oficial[[#This Row],[CIDADE]]&amp;ENDEREÇOS_oficial[[#This Row],[BAIRRO]],[1]Regionais!K:N,4,0),"-")</f>
        <v>-</v>
      </c>
      <c r="I1026" s="4" t="str">
        <f>IFERROR(VLOOKUP(ENDEREÇOS_oficial[[#This Row],[CIDADE]]&amp;ENDEREÇOS_oficial[[#This Row],[BAIRRO]],[1]Regionais!K:O,5,0),"-")</f>
        <v>C</v>
      </c>
      <c r="J1026" s="3" t="s">
        <v>188</v>
      </c>
      <c r="K1026" s="3" t="s">
        <v>802</v>
      </c>
      <c r="L1026" s="3" t="s">
        <v>6702</v>
      </c>
      <c r="M1026" s="4" t="s">
        <v>6703</v>
      </c>
    </row>
    <row r="1027" spans="1:13" x14ac:dyDescent="0.25">
      <c r="A1027" s="3">
        <v>11849</v>
      </c>
      <c r="B1027" s="3" t="s">
        <v>6704</v>
      </c>
      <c r="C1027" s="3" t="s">
        <v>1200</v>
      </c>
      <c r="D1027" s="3" t="s">
        <v>1200</v>
      </c>
      <c r="E1027" s="3" t="s">
        <v>6705</v>
      </c>
      <c r="F1027" s="4" t="s">
        <v>1384</v>
      </c>
      <c r="G1027" s="3" t="s">
        <v>193</v>
      </c>
      <c r="H1027" s="4">
        <f>IFERROR(VLOOKUP(ENDEREÇOS_oficial[[#This Row],[CIDADE]]&amp;ENDEREÇOS_oficial[[#This Row],[BAIRRO]],[1]Regionais!K:N,4,0),"-")</f>
        <v>1</v>
      </c>
      <c r="I1027" s="4" t="str">
        <f>IFERROR(VLOOKUP(ENDEREÇOS_oficial[[#This Row],[CIDADE]]&amp;ENDEREÇOS_oficial[[#This Row],[BAIRRO]],[1]Regionais!K:O,5,0),"-")</f>
        <v>C</v>
      </c>
      <c r="J1027" s="3" t="s">
        <v>20</v>
      </c>
      <c r="K1027" s="3" t="s">
        <v>6706</v>
      </c>
      <c r="L1027" s="3" t="s">
        <v>6707</v>
      </c>
      <c r="M1027" s="4" t="s">
        <v>6708</v>
      </c>
    </row>
    <row r="1028" spans="1:13" x14ac:dyDescent="0.25">
      <c r="A1028" s="3">
        <v>11851</v>
      </c>
      <c r="B1028" s="3" t="s">
        <v>322</v>
      </c>
      <c r="C1028" s="3" t="s">
        <v>15</v>
      </c>
      <c r="D1028" s="3" t="s">
        <v>1200</v>
      </c>
      <c r="E1028" s="3" t="s">
        <v>6709</v>
      </c>
      <c r="F1028" s="4" t="s">
        <v>6710</v>
      </c>
      <c r="G1028" s="3" t="s">
        <v>850</v>
      </c>
      <c r="H1028" s="4">
        <f>IFERROR(VLOOKUP(ENDEREÇOS_oficial[[#This Row],[CIDADE]]&amp;ENDEREÇOS_oficial[[#This Row],[BAIRRO]],[1]Regionais!K:N,4,0),"-")</f>
        <v>6</v>
      </c>
      <c r="I1028" s="4" t="str">
        <f>IFERROR(VLOOKUP(ENDEREÇOS_oficial[[#This Row],[CIDADE]]&amp;ENDEREÇOS_oficial[[#This Row],[BAIRRO]],[1]Regionais!K:O,5,0),"-")</f>
        <v>C</v>
      </c>
      <c r="J1028" s="3" t="s">
        <v>20</v>
      </c>
      <c r="K1028" s="3" t="s">
        <v>6711</v>
      </c>
      <c r="L1028" s="3" t="s">
        <v>6712</v>
      </c>
      <c r="M1028" s="4" t="s">
        <v>6713</v>
      </c>
    </row>
    <row r="1029" spans="1:13" x14ac:dyDescent="0.25">
      <c r="A1029" s="3">
        <v>11863</v>
      </c>
      <c r="B1029" s="3" t="s">
        <v>6714</v>
      </c>
      <c r="C1029" s="3" t="s">
        <v>1200</v>
      </c>
      <c r="D1029" s="3" t="s">
        <v>1200</v>
      </c>
      <c r="E1029" s="3" t="s">
        <v>6715</v>
      </c>
      <c r="F1029" s="4" t="s">
        <v>6716</v>
      </c>
      <c r="G1029" s="3" t="s">
        <v>132</v>
      </c>
      <c r="H1029" s="4" t="str">
        <f>IFERROR(VLOOKUP(ENDEREÇOS_oficial[[#This Row],[CIDADE]]&amp;ENDEREÇOS_oficial[[#This Row],[BAIRRO]],[1]Regionais!K:N,4,0),"-")</f>
        <v>-</v>
      </c>
      <c r="I1029" s="4" t="str">
        <f>IFERROR(VLOOKUP(ENDEREÇOS_oficial[[#This Row],[CIDADE]]&amp;ENDEREÇOS_oficial[[#This Row],[BAIRRO]],[1]Regionais!K:O,5,0),"-")</f>
        <v>-</v>
      </c>
      <c r="J1029" s="3" t="s">
        <v>4674</v>
      </c>
      <c r="K1029" s="3" t="s">
        <v>6717</v>
      </c>
      <c r="L1029" s="3" t="s">
        <v>6718</v>
      </c>
      <c r="M1029" s="4" t="s">
        <v>6719</v>
      </c>
    </row>
    <row r="1030" spans="1:13" x14ac:dyDescent="0.25">
      <c r="A1030" s="3">
        <v>11864</v>
      </c>
      <c r="B1030" s="3" t="s">
        <v>6720</v>
      </c>
      <c r="C1030" s="3" t="s">
        <v>1632</v>
      </c>
      <c r="D1030" s="3" t="s">
        <v>3838</v>
      </c>
      <c r="E1030" s="3" t="s">
        <v>6721</v>
      </c>
      <c r="F1030" s="4" t="s">
        <v>5416</v>
      </c>
      <c r="G1030" s="3" t="s">
        <v>132</v>
      </c>
      <c r="H1030" s="4" t="str">
        <f>IFERROR(VLOOKUP(ENDEREÇOS_oficial[[#This Row],[CIDADE]]&amp;ENDEREÇOS_oficial[[#This Row],[BAIRRO]],[1]Regionais!K:N,4,0),"-")</f>
        <v>-</v>
      </c>
      <c r="I1030" s="4" t="str">
        <f>IFERROR(VLOOKUP(ENDEREÇOS_oficial[[#This Row],[CIDADE]]&amp;ENDEREÇOS_oficial[[#This Row],[BAIRRO]],[1]Regionais!K:O,5,0),"-")</f>
        <v>-</v>
      </c>
      <c r="J1030" s="3" t="s">
        <v>6722</v>
      </c>
      <c r="K1030" s="3" t="s">
        <v>6723</v>
      </c>
      <c r="L1030" s="3" t="s">
        <v>6724</v>
      </c>
      <c r="M1030" s="4" t="s">
        <v>6725</v>
      </c>
    </row>
    <row r="1031" spans="1:13" x14ac:dyDescent="0.25">
      <c r="A1031" s="3">
        <v>11865</v>
      </c>
      <c r="B1031" s="3" t="s">
        <v>6726</v>
      </c>
      <c r="C1031" s="3" t="s">
        <v>1200</v>
      </c>
      <c r="D1031" s="3" t="s">
        <v>5366</v>
      </c>
      <c r="E1031" s="3" t="s">
        <v>6727</v>
      </c>
      <c r="F1031" s="4" t="s">
        <v>6728</v>
      </c>
      <c r="G1031" s="3" t="s">
        <v>132</v>
      </c>
      <c r="H1031" s="4" t="str">
        <f>IFERROR(VLOOKUP(ENDEREÇOS_oficial[[#This Row],[CIDADE]]&amp;ENDEREÇOS_oficial[[#This Row],[BAIRRO]],[1]Regionais!K:N,4,0),"-")</f>
        <v>-</v>
      </c>
      <c r="I1031" s="4" t="str">
        <f>IFERROR(VLOOKUP(ENDEREÇOS_oficial[[#This Row],[CIDADE]]&amp;ENDEREÇOS_oficial[[#This Row],[BAIRRO]],[1]Regionais!K:O,5,0),"-")</f>
        <v>-</v>
      </c>
      <c r="J1031" s="3" t="s">
        <v>5593</v>
      </c>
      <c r="K1031" s="3" t="s">
        <v>6729</v>
      </c>
      <c r="L1031" s="3" t="s">
        <v>6730</v>
      </c>
      <c r="M1031" s="4" t="s">
        <v>6731</v>
      </c>
    </row>
    <row r="1032" spans="1:13" x14ac:dyDescent="0.25">
      <c r="A1032" s="3">
        <v>11869</v>
      </c>
      <c r="B1032" s="3" t="s">
        <v>6732</v>
      </c>
      <c r="C1032" s="3" t="s">
        <v>1200</v>
      </c>
      <c r="D1032" s="3" t="s">
        <v>1200</v>
      </c>
      <c r="E1032" s="3" t="s">
        <v>6733</v>
      </c>
      <c r="F1032" s="4" t="s">
        <v>6734</v>
      </c>
      <c r="G1032" s="3" t="s">
        <v>6735</v>
      </c>
      <c r="H1032" s="4" t="str">
        <f>IFERROR(VLOOKUP(ENDEREÇOS_oficial[[#This Row],[CIDADE]]&amp;ENDEREÇOS_oficial[[#This Row],[BAIRRO]],[1]Regionais!K:N,4,0),"-")</f>
        <v>-</v>
      </c>
      <c r="I1032" s="4" t="str">
        <f>IFERROR(VLOOKUP(ENDEREÇOS_oficial[[#This Row],[CIDADE]]&amp;ENDEREÇOS_oficial[[#This Row],[BAIRRO]],[1]Regionais!K:O,5,0),"-")</f>
        <v>-</v>
      </c>
      <c r="J1032" s="3" t="s">
        <v>5385</v>
      </c>
      <c r="K1032" s="3" t="s">
        <v>6736</v>
      </c>
      <c r="L1032" s="3" t="s">
        <v>6737</v>
      </c>
      <c r="M1032" s="4" t="s">
        <v>6738</v>
      </c>
    </row>
    <row r="1033" spans="1:13" x14ac:dyDescent="0.25">
      <c r="A1033" s="10">
        <v>11871</v>
      </c>
      <c r="B1033" s="3" t="s">
        <v>6739</v>
      </c>
      <c r="C1033" s="3" t="s">
        <v>1200</v>
      </c>
      <c r="D1033" s="3" t="s">
        <v>1742</v>
      </c>
      <c r="E1033" s="3" t="s">
        <v>6740</v>
      </c>
      <c r="F1033" s="4" t="s">
        <v>3429</v>
      </c>
      <c r="G1033" s="3" t="s">
        <v>132</v>
      </c>
      <c r="H1033" s="4" t="str">
        <f>IFERROR(VLOOKUP(ENDEREÇOS_oficial[[#This Row],[CIDADE]]&amp;ENDEREÇOS_oficial[[#This Row],[BAIRRO]],[1]Regionais!K:N,4,0),"-")</f>
        <v>-</v>
      </c>
      <c r="I1033" s="4" t="str">
        <f>IFERROR(VLOOKUP(ENDEREÇOS_oficial[[#This Row],[CIDADE]]&amp;ENDEREÇOS_oficial[[#This Row],[BAIRRO]],[1]Regionais!K:O,5,0),"-")</f>
        <v>-</v>
      </c>
      <c r="J1033" s="3" t="s">
        <v>1346</v>
      </c>
      <c r="K1033" s="3" t="s">
        <v>6741</v>
      </c>
      <c r="L1033" s="3" t="s">
        <v>6742</v>
      </c>
      <c r="M1033" s="4" t="s">
        <v>6743</v>
      </c>
    </row>
    <row r="1034" spans="1:13" x14ac:dyDescent="0.25">
      <c r="A1034" s="3">
        <v>11879</v>
      </c>
      <c r="B1034" s="3" t="s">
        <v>6744</v>
      </c>
      <c r="C1034" s="3" t="s">
        <v>37</v>
      </c>
      <c r="D1034" s="3" t="s">
        <v>1200</v>
      </c>
      <c r="E1034" s="3" t="s">
        <v>2086</v>
      </c>
      <c r="F1034" s="4" t="s">
        <v>6745</v>
      </c>
      <c r="G1034" s="3" t="s">
        <v>365</v>
      </c>
      <c r="H1034" s="4">
        <f>IFERROR(VLOOKUP(ENDEREÇOS_oficial[[#This Row],[CIDADE]]&amp;ENDEREÇOS_oficial[[#This Row],[BAIRRO]],[1]Regionais!K:N,4,0),"-")</f>
        <v>6</v>
      </c>
      <c r="I1034" s="4" t="str">
        <f>IFERROR(VLOOKUP(ENDEREÇOS_oficial[[#This Row],[CIDADE]]&amp;ENDEREÇOS_oficial[[#This Row],[BAIRRO]],[1]Regionais!K:O,5,0),"-")</f>
        <v>B</v>
      </c>
      <c r="J1034" s="3" t="s">
        <v>20</v>
      </c>
      <c r="K1034" s="3" t="s">
        <v>6746</v>
      </c>
      <c r="L1034" s="3" t="s">
        <v>6747</v>
      </c>
      <c r="M1034" s="4" t="s">
        <v>6748</v>
      </c>
    </row>
    <row r="1035" spans="1:13" x14ac:dyDescent="0.25">
      <c r="A1035" s="3">
        <v>11895</v>
      </c>
      <c r="B1035" s="3" t="s">
        <v>612</v>
      </c>
      <c r="C1035" s="3" t="s">
        <v>15</v>
      </c>
      <c r="D1035" s="3" t="s">
        <v>1200</v>
      </c>
      <c r="E1035" s="3" t="s">
        <v>6749</v>
      </c>
      <c r="F1035" s="4" t="s">
        <v>4380</v>
      </c>
      <c r="G1035" s="3" t="s">
        <v>5616</v>
      </c>
      <c r="H1035" s="4">
        <f>IFERROR(VLOOKUP(ENDEREÇOS_oficial[[#This Row],[CIDADE]]&amp;ENDEREÇOS_oficial[[#This Row],[BAIRRO]],[1]Regionais!K:N,4,0),"-")</f>
        <v>9</v>
      </c>
      <c r="I1035" s="4" t="str">
        <f>IFERROR(VLOOKUP(ENDEREÇOS_oficial[[#This Row],[CIDADE]]&amp;ENDEREÇOS_oficial[[#This Row],[BAIRRO]],[1]Regionais!K:O,5,0),"-")</f>
        <v>B</v>
      </c>
      <c r="J1035" s="3" t="s">
        <v>20</v>
      </c>
      <c r="K1035" s="3" t="s">
        <v>6750</v>
      </c>
      <c r="L1035" s="3" t="s">
        <v>6751</v>
      </c>
      <c r="M1035" s="4" t="s">
        <v>6752</v>
      </c>
    </row>
    <row r="1036" spans="1:13" x14ac:dyDescent="0.25">
      <c r="A1036" s="3">
        <v>11896</v>
      </c>
      <c r="B1036" s="3" t="s">
        <v>606</v>
      </c>
      <c r="C1036" s="3" t="s">
        <v>15</v>
      </c>
      <c r="D1036" s="3" t="s">
        <v>1200</v>
      </c>
      <c r="E1036" s="3" t="s">
        <v>6753</v>
      </c>
      <c r="F1036" s="4" t="s">
        <v>6754</v>
      </c>
      <c r="G1036" s="3" t="s">
        <v>6755</v>
      </c>
      <c r="H1036" s="4" t="str">
        <f>IFERROR(VLOOKUP(ENDEREÇOS_oficial[[#This Row],[CIDADE]]&amp;ENDEREÇOS_oficial[[#This Row],[BAIRRO]],[1]Regionais!K:N,4,0),"-")</f>
        <v>-</v>
      </c>
      <c r="I1036" s="4" t="str">
        <f>IFERROR(VLOOKUP(ENDEREÇOS_oficial[[#This Row],[CIDADE]]&amp;ENDEREÇOS_oficial[[#This Row],[BAIRRO]],[1]Regionais!K:O,5,0),"-")</f>
        <v>C</v>
      </c>
      <c r="J1036" s="3" t="s">
        <v>609</v>
      </c>
      <c r="K1036" s="3" t="s">
        <v>6756</v>
      </c>
      <c r="L1036" s="3" t="s">
        <v>6757</v>
      </c>
      <c r="M1036" s="4" t="s">
        <v>6758</v>
      </c>
    </row>
    <row r="1037" spans="1:13" x14ac:dyDescent="0.25">
      <c r="A1037" s="3">
        <v>11898</v>
      </c>
      <c r="B1037" s="3" t="s">
        <v>617</v>
      </c>
      <c r="C1037" s="3" t="s">
        <v>15</v>
      </c>
      <c r="D1037" s="3" t="s">
        <v>1200</v>
      </c>
      <c r="E1037" s="3" t="s">
        <v>6759</v>
      </c>
      <c r="F1037" s="4" t="s">
        <v>6760</v>
      </c>
      <c r="G1037" s="3" t="s">
        <v>864</v>
      </c>
      <c r="H1037" s="4">
        <f>IFERROR(VLOOKUP(ENDEREÇOS_oficial[[#This Row],[CIDADE]]&amp;ENDEREÇOS_oficial[[#This Row],[BAIRRO]],[1]Regionais!K:N,4,0),"-")</f>
        <v>9</v>
      </c>
      <c r="I1037" s="4" t="str">
        <f>IFERROR(VLOOKUP(ENDEREÇOS_oficial[[#This Row],[CIDADE]]&amp;ENDEREÇOS_oficial[[#This Row],[BAIRRO]],[1]Regionais!K:O,5,0),"-")</f>
        <v xml:space="preserve">C </v>
      </c>
      <c r="J1037" s="3" t="s">
        <v>20</v>
      </c>
      <c r="K1037" s="3" t="s">
        <v>6761</v>
      </c>
      <c r="L1037" s="3" t="s">
        <v>6762</v>
      </c>
      <c r="M1037" s="4" t="s">
        <v>6763</v>
      </c>
    </row>
    <row r="1038" spans="1:13" x14ac:dyDescent="0.25">
      <c r="A1038" s="3">
        <v>11899</v>
      </c>
      <c r="B1038" s="3" t="s">
        <v>335</v>
      </c>
      <c r="C1038" s="3" t="s">
        <v>15</v>
      </c>
      <c r="D1038" s="3" t="s">
        <v>1200</v>
      </c>
      <c r="E1038" s="3" t="s">
        <v>6764</v>
      </c>
      <c r="F1038" s="4" t="s">
        <v>5522</v>
      </c>
      <c r="G1038" s="3" t="s">
        <v>850</v>
      </c>
      <c r="H1038" s="4">
        <f>IFERROR(VLOOKUP(ENDEREÇOS_oficial[[#This Row],[CIDADE]]&amp;ENDEREÇOS_oficial[[#This Row],[BAIRRO]],[1]Regionais!K:N,4,0),"-")</f>
        <v>6</v>
      </c>
      <c r="I1038" s="4" t="str">
        <f>IFERROR(VLOOKUP(ENDEREÇOS_oficial[[#This Row],[CIDADE]]&amp;ENDEREÇOS_oficial[[#This Row],[BAIRRO]],[1]Regionais!K:O,5,0),"-")</f>
        <v>C</v>
      </c>
      <c r="J1038" s="3" t="s">
        <v>20</v>
      </c>
      <c r="K1038" s="3" t="s">
        <v>6765</v>
      </c>
      <c r="L1038" s="3" t="s">
        <v>6766</v>
      </c>
      <c r="M1038" s="4" t="s">
        <v>6767</v>
      </c>
    </row>
    <row r="1039" spans="1:13" x14ac:dyDescent="0.25">
      <c r="A1039" s="3">
        <v>11907</v>
      </c>
      <c r="B1039" s="3" t="s">
        <v>6768</v>
      </c>
      <c r="C1039" s="3" t="s">
        <v>1200</v>
      </c>
      <c r="D1039" s="3" t="s">
        <v>1200</v>
      </c>
      <c r="E1039" s="3" t="s">
        <v>1991</v>
      </c>
      <c r="F1039" s="4" t="s">
        <v>1228</v>
      </c>
      <c r="G1039" s="3" t="s">
        <v>1993</v>
      </c>
      <c r="H1039" s="4" t="str">
        <f>IFERROR(VLOOKUP(ENDEREÇOS_oficial[[#This Row],[CIDADE]]&amp;ENDEREÇOS_oficial[[#This Row],[BAIRRO]],[1]Regionais!K:N,4,0),"-")</f>
        <v>-</v>
      </c>
      <c r="I1039" s="4" t="str">
        <f>IFERROR(VLOOKUP(ENDEREÇOS_oficial[[#This Row],[CIDADE]]&amp;ENDEREÇOS_oficial[[#This Row],[BAIRRO]],[1]Regionais!K:O,5,0),"-")</f>
        <v>-</v>
      </c>
      <c r="J1039" s="3" t="s">
        <v>1204</v>
      </c>
      <c r="K1039" s="3" t="s">
        <v>6769</v>
      </c>
      <c r="L1039" s="3" t="s">
        <v>6770</v>
      </c>
      <c r="M1039" s="4" t="s">
        <v>6771</v>
      </c>
    </row>
    <row r="1040" spans="1:13" x14ac:dyDescent="0.25">
      <c r="A1040" s="3">
        <v>11909</v>
      </c>
      <c r="B1040" s="3" t="s">
        <v>6772</v>
      </c>
      <c r="C1040" s="3" t="s">
        <v>1200</v>
      </c>
      <c r="D1040" s="3" t="s">
        <v>1200</v>
      </c>
      <c r="E1040" s="3" t="s">
        <v>6773</v>
      </c>
      <c r="F1040" s="4" t="s">
        <v>6774</v>
      </c>
      <c r="G1040" s="3" t="s">
        <v>132</v>
      </c>
      <c r="H1040" s="4" t="str">
        <f>IFERROR(VLOOKUP(ENDEREÇOS_oficial[[#This Row],[CIDADE]]&amp;ENDEREÇOS_oficial[[#This Row],[BAIRRO]],[1]Regionais!K:N,4,0),"-")</f>
        <v>-</v>
      </c>
      <c r="I1040" s="4" t="str">
        <f>IFERROR(VLOOKUP(ENDEREÇOS_oficial[[#This Row],[CIDADE]]&amp;ENDEREÇOS_oficial[[#This Row],[BAIRRO]],[1]Regionais!K:O,5,0),"-")</f>
        <v>-</v>
      </c>
      <c r="J1040" s="3" t="s">
        <v>3523</v>
      </c>
      <c r="K1040" s="3" t="s">
        <v>6775</v>
      </c>
      <c r="L1040" s="3" t="s">
        <v>6776</v>
      </c>
      <c r="M1040" s="4" t="s">
        <v>6777</v>
      </c>
    </row>
    <row r="1041" spans="1:13" x14ac:dyDescent="0.25">
      <c r="A1041" s="3">
        <v>11912</v>
      </c>
      <c r="B1041" s="3" t="s">
        <v>6778</v>
      </c>
      <c r="C1041" s="3" t="s">
        <v>696</v>
      </c>
      <c r="D1041" s="3" t="s">
        <v>697</v>
      </c>
      <c r="E1041" s="3" t="s">
        <v>6582</v>
      </c>
      <c r="F1041" s="4" t="s">
        <v>6779</v>
      </c>
      <c r="G1041" s="3" t="s">
        <v>132</v>
      </c>
      <c r="H1041" s="4">
        <f>IFERROR(VLOOKUP(ENDEREÇOS_oficial[[#This Row],[CIDADE]]&amp;ENDEREÇOS_oficial[[#This Row],[BAIRRO]],[1]Regionais!K:N,4,0),"-")</f>
        <v>12</v>
      </c>
      <c r="I1041" s="4" t="str">
        <f>IFERROR(VLOOKUP(ENDEREÇOS_oficial[[#This Row],[CIDADE]]&amp;ENDEREÇOS_oficial[[#This Row],[BAIRRO]],[1]Regionais!K:O,5,0),"-")</f>
        <v>B</v>
      </c>
      <c r="J1041" s="3" t="s">
        <v>20</v>
      </c>
      <c r="K1041" s="3" t="s">
        <v>6780</v>
      </c>
      <c r="L1041" s="3" t="s">
        <v>6781</v>
      </c>
      <c r="M1041" s="4" t="s">
        <v>6782</v>
      </c>
    </row>
    <row r="1042" spans="1:13" x14ac:dyDescent="0.25">
      <c r="A1042" s="3">
        <v>11915</v>
      </c>
      <c r="B1042" s="3" t="s">
        <v>6783</v>
      </c>
      <c r="C1042" s="3" t="s">
        <v>1200</v>
      </c>
      <c r="D1042" s="3" t="s">
        <v>1200</v>
      </c>
      <c r="E1042" s="3" t="s">
        <v>6784</v>
      </c>
      <c r="F1042" s="4" t="s">
        <v>1228</v>
      </c>
      <c r="G1042" s="3" t="s">
        <v>6785</v>
      </c>
      <c r="H1042" s="4" t="str">
        <f>IFERROR(VLOOKUP(ENDEREÇOS_oficial[[#This Row],[CIDADE]]&amp;ENDEREÇOS_oficial[[#This Row],[BAIRRO]],[1]Regionais!K:N,4,0),"-")</f>
        <v>-</v>
      </c>
      <c r="I1042" s="4" t="str">
        <f>IFERROR(VLOOKUP(ENDEREÇOS_oficial[[#This Row],[CIDADE]]&amp;ENDEREÇOS_oficial[[#This Row],[BAIRRO]],[1]Regionais!K:O,5,0),"-")</f>
        <v>-</v>
      </c>
      <c r="J1042" s="3" t="s">
        <v>1423</v>
      </c>
      <c r="K1042" s="3" t="s">
        <v>6786</v>
      </c>
      <c r="L1042" s="3" t="s">
        <v>6787</v>
      </c>
      <c r="M1042" s="4" t="s">
        <v>6788</v>
      </c>
    </row>
    <row r="1043" spans="1:13" x14ac:dyDescent="0.25">
      <c r="A1043" s="3">
        <v>11917</v>
      </c>
      <c r="B1043" s="3" t="s">
        <v>6789</v>
      </c>
      <c r="C1043" s="3" t="s">
        <v>1200</v>
      </c>
      <c r="D1043" s="3" t="s">
        <v>1200</v>
      </c>
      <c r="E1043" s="3" t="s">
        <v>6790</v>
      </c>
      <c r="F1043" s="4" t="s">
        <v>1228</v>
      </c>
      <c r="G1043" s="3" t="s">
        <v>62</v>
      </c>
      <c r="H1043" s="4">
        <f>IFERROR(VLOOKUP(ENDEREÇOS_oficial[[#This Row],[CIDADE]]&amp;ENDEREÇOS_oficial[[#This Row],[BAIRRO]],[1]Regionais!K:N,4,0),"-")</f>
        <v>7</v>
      </c>
      <c r="I1043" s="4" t="str">
        <f>IFERROR(VLOOKUP(ENDEREÇOS_oficial[[#This Row],[CIDADE]]&amp;ENDEREÇOS_oficial[[#This Row],[BAIRRO]],[1]Regionais!K:O,5,0),"-")</f>
        <v>A</v>
      </c>
      <c r="J1043" s="3" t="s">
        <v>20</v>
      </c>
      <c r="K1043" s="3" t="s">
        <v>6791</v>
      </c>
      <c r="L1043" s="3" t="s">
        <v>6792</v>
      </c>
      <c r="M1043" s="4" t="s">
        <v>6793</v>
      </c>
    </row>
    <row r="1044" spans="1:13" x14ac:dyDescent="0.25">
      <c r="A1044" s="3">
        <v>11918</v>
      </c>
      <c r="B1044" s="3" t="s">
        <v>6794</v>
      </c>
      <c r="C1044" s="3" t="s">
        <v>1200</v>
      </c>
      <c r="D1044" s="3" t="s">
        <v>1200</v>
      </c>
      <c r="E1044" s="3" t="s">
        <v>6795</v>
      </c>
      <c r="F1044" s="4" t="s">
        <v>6796</v>
      </c>
      <c r="G1044" s="3" t="s">
        <v>308</v>
      </c>
      <c r="H1044" s="4">
        <f>IFERROR(VLOOKUP(ENDEREÇOS_oficial[[#This Row],[CIDADE]]&amp;ENDEREÇOS_oficial[[#This Row],[BAIRRO]],[1]Regionais!K:N,4,0),"-")</f>
        <v>6</v>
      </c>
      <c r="I1044" s="4" t="str">
        <f>IFERROR(VLOOKUP(ENDEREÇOS_oficial[[#This Row],[CIDADE]]&amp;ENDEREÇOS_oficial[[#This Row],[BAIRRO]],[1]Regionais!K:O,5,0),"-")</f>
        <v>B</v>
      </c>
      <c r="J1044" s="3" t="s">
        <v>20</v>
      </c>
      <c r="K1044" s="3" t="s">
        <v>6797</v>
      </c>
      <c r="L1044" s="3" t="s">
        <v>6798</v>
      </c>
      <c r="M1044" s="4" t="s">
        <v>6799</v>
      </c>
    </row>
    <row r="1045" spans="1:13" x14ac:dyDescent="0.25">
      <c r="A1045" s="3">
        <v>11920</v>
      </c>
      <c r="B1045" s="3" t="s">
        <v>6800</v>
      </c>
      <c r="C1045" s="3" t="s">
        <v>1200</v>
      </c>
      <c r="D1045" s="3" t="s">
        <v>1200</v>
      </c>
      <c r="E1045" s="3" t="s">
        <v>6801</v>
      </c>
      <c r="F1045" s="4" t="s">
        <v>6802</v>
      </c>
      <c r="G1045" s="3" t="s">
        <v>839</v>
      </c>
      <c r="H1045" s="4">
        <f>IFERROR(VLOOKUP(ENDEREÇOS_oficial[[#This Row],[CIDADE]]&amp;ENDEREÇOS_oficial[[#This Row],[BAIRRO]],[1]Regionais!K:N,4,0),"-")</f>
        <v>6</v>
      </c>
      <c r="I1045" s="4" t="str">
        <f>IFERROR(VLOOKUP(ENDEREÇOS_oficial[[#This Row],[CIDADE]]&amp;ENDEREÇOS_oficial[[#This Row],[BAIRRO]],[1]Regionais!K:O,5,0),"-")</f>
        <v>B</v>
      </c>
      <c r="J1045" s="3" t="s">
        <v>20</v>
      </c>
      <c r="K1045" s="3" t="s">
        <v>6803</v>
      </c>
      <c r="L1045" s="3" t="s">
        <v>6804</v>
      </c>
      <c r="M1045" s="4" t="s">
        <v>6805</v>
      </c>
    </row>
    <row r="1046" spans="1:13" x14ac:dyDescent="0.25">
      <c r="A1046" s="3">
        <v>11924</v>
      </c>
      <c r="B1046" s="3" t="s">
        <v>6806</v>
      </c>
      <c r="C1046" s="3" t="s">
        <v>456</v>
      </c>
      <c r="D1046" s="3" t="s">
        <v>1200</v>
      </c>
      <c r="E1046" s="3" t="s">
        <v>6807</v>
      </c>
      <c r="F1046" s="4" t="s">
        <v>6808</v>
      </c>
      <c r="G1046" s="3" t="s">
        <v>6809</v>
      </c>
      <c r="H1046" s="4" t="str">
        <f>IFERROR(VLOOKUP(ENDEREÇOS_oficial[[#This Row],[CIDADE]]&amp;ENDEREÇOS_oficial[[#This Row],[BAIRRO]],[1]Regionais!K:N,4,0),"-")</f>
        <v>-</v>
      </c>
      <c r="I1046" s="4" t="str">
        <f>IFERROR(VLOOKUP(ENDEREÇOS_oficial[[#This Row],[CIDADE]]&amp;ENDEREÇOS_oficial[[#This Row],[BAIRRO]],[1]Regionais!K:O,5,0),"-")</f>
        <v>-</v>
      </c>
      <c r="J1046" s="3" t="s">
        <v>6810</v>
      </c>
      <c r="K1046" s="3" t="s">
        <v>6811</v>
      </c>
      <c r="L1046" s="3" t="s">
        <v>6812</v>
      </c>
      <c r="M1046" s="4" t="s">
        <v>6813</v>
      </c>
    </row>
    <row r="1047" spans="1:13" x14ac:dyDescent="0.25">
      <c r="A1047" s="10">
        <v>11925</v>
      </c>
      <c r="B1047" s="3" t="s">
        <v>6814</v>
      </c>
      <c r="C1047" s="3" t="s">
        <v>1200</v>
      </c>
      <c r="D1047" s="3" t="s">
        <v>1200</v>
      </c>
      <c r="E1047" s="3" t="s">
        <v>6815</v>
      </c>
      <c r="F1047" s="4" t="s">
        <v>6816</v>
      </c>
      <c r="G1047" s="4" t="s">
        <v>16</v>
      </c>
      <c r="H1047" s="4" t="str">
        <f>IFERROR(VLOOKUP(ENDEREÇOS_oficial[[#This Row],[CIDADE]]&amp;ENDEREÇOS_oficial[[#This Row],[BAIRRO]],[1]Regionais!K:N,4,0),"-")</f>
        <v>-</v>
      </c>
      <c r="I1047" s="4" t="str">
        <f>IFERROR(VLOOKUP(ENDEREÇOS_oficial[[#This Row],[CIDADE]]&amp;ENDEREÇOS_oficial[[#This Row],[BAIRRO]],[1]Regionais!K:O,5,0),"-")</f>
        <v>-</v>
      </c>
      <c r="J1047" s="3" t="s">
        <v>1504</v>
      </c>
      <c r="K1047" s="3" t="s">
        <v>6817</v>
      </c>
      <c r="L1047" s="3" t="s">
        <v>6818</v>
      </c>
      <c r="M1047" s="4" t="s">
        <v>6819</v>
      </c>
    </row>
    <row r="1048" spans="1:13" x14ac:dyDescent="0.25">
      <c r="A1048" s="10">
        <v>11926</v>
      </c>
      <c r="B1048" s="3" t="s">
        <v>6820</v>
      </c>
      <c r="C1048" s="3" t="s">
        <v>1200</v>
      </c>
      <c r="D1048" s="3" t="s">
        <v>1200</v>
      </c>
      <c r="E1048" s="3" t="s">
        <v>6821</v>
      </c>
      <c r="F1048" s="4" t="s">
        <v>6822</v>
      </c>
      <c r="G1048" s="3" t="s">
        <v>6823</v>
      </c>
      <c r="H1048" s="4">
        <f>IFERROR(VLOOKUP(ENDEREÇOS_oficial[[#This Row],[CIDADE]]&amp;ENDEREÇOS_oficial[[#This Row],[BAIRRO]],[1]Regionais!K:N,4,0),"-")</f>
        <v>6</v>
      </c>
      <c r="I1048" s="4" t="str">
        <f>IFERROR(VLOOKUP(ENDEREÇOS_oficial[[#This Row],[CIDADE]]&amp;ENDEREÇOS_oficial[[#This Row],[BAIRRO]],[1]Regionais!K:O,5,0),"-")</f>
        <v>B</v>
      </c>
      <c r="J1048" s="3" t="s">
        <v>20</v>
      </c>
      <c r="K1048" s="3" t="s">
        <v>6824</v>
      </c>
      <c r="L1048" s="3" t="s">
        <v>6825</v>
      </c>
      <c r="M1048" s="4" t="s">
        <v>6826</v>
      </c>
    </row>
    <row r="1049" spans="1:13" x14ac:dyDescent="0.25">
      <c r="A1049" s="3">
        <v>11927</v>
      </c>
      <c r="B1049" s="3" t="s">
        <v>6827</v>
      </c>
      <c r="C1049" s="3" t="s">
        <v>1200</v>
      </c>
      <c r="D1049" s="3" t="s">
        <v>1200</v>
      </c>
      <c r="E1049" s="3" t="s">
        <v>6828</v>
      </c>
      <c r="F1049" s="4" t="s">
        <v>3624</v>
      </c>
      <c r="G1049" s="3" t="s">
        <v>6823</v>
      </c>
      <c r="H1049" s="4">
        <f>IFERROR(VLOOKUP(ENDEREÇOS_oficial[[#This Row],[CIDADE]]&amp;ENDEREÇOS_oficial[[#This Row],[BAIRRO]],[1]Regionais!K:N,4,0),"-")</f>
        <v>6</v>
      </c>
      <c r="I1049" s="4" t="str">
        <f>IFERROR(VLOOKUP(ENDEREÇOS_oficial[[#This Row],[CIDADE]]&amp;ENDEREÇOS_oficial[[#This Row],[BAIRRO]],[1]Regionais!K:O,5,0),"-")</f>
        <v>B</v>
      </c>
      <c r="J1049" s="3" t="s">
        <v>20</v>
      </c>
      <c r="K1049" s="3" t="s">
        <v>6829</v>
      </c>
      <c r="L1049" s="3" t="s">
        <v>6830</v>
      </c>
      <c r="M1049" s="4" t="s">
        <v>6831</v>
      </c>
    </row>
    <row r="1050" spans="1:13" x14ac:dyDescent="0.25">
      <c r="A1050" s="3">
        <v>11928</v>
      </c>
      <c r="B1050" s="3" t="s">
        <v>6832</v>
      </c>
      <c r="C1050" s="3" t="s">
        <v>1200</v>
      </c>
      <c r="D1050" s="3" t="s">
        <v>1200</v>
      </c>
      <c r="E1050" s="3" t="s">
        <v>6833</v>
      </c>
      <c r="F1050" s="4" t="s">
        <v>1256</v>
      </c>
      <c r="G1050" s="3" t="s">
        <v>6834</v>
      </c>
      <c r="H1050" s="4" t="str">
        <f>IFERROR(VLOOKUP(ENDEREÇOS_oficial[[#This Row],[CIDADE]]&amp;ENDEREÇOS_oficial[[#This Row],[BAIRRO]],[1]Regionais!K:N,4,0),"-")</f>
        <v>-</v>
      </c>
      <c r="I1050" s="4" t="str">
        <f>IFERROR(VLOOKUP(ENDEREÇOS_oficial[[#This Row],[CIDADE]]&amp;ENDEREÇOS_oficial[[#This Row],[BAIRRO]],[1]Regionais!K:O,5,0),"-")</f>
        <v>C</v>
      </c>
      <c r="J1050" s="3" t="s">
        <v>188</v>
      </c>
      <c r="K1050" s="3" t="s">
        <v>6835</v>
      </c>
      <c r="L1050" s="3" t="s">
        <v>6836</v>
      </c>
      <c r="M1050" s="4" t="s">
        <v>6837</v>
      </c>
    </row>
    <row r="1051" spans="1:13" x14ac:dyDescent="0.25">
      <c r="A1051" s="3">
        <v>11929</v>
      </c>
      <c r="B1051" s="3" t="s">
        <v>6838</v>
      </c>
      <c r="C1051" s="3" t="s">
        <v>1200</v>
      </c>
      <c r="D1051" s="3" t="s">
        <v>1200</v>
      </c>
      <c r="E1051" s="3" t="s">
        <v>6839</v>
      </c>
      <c r="F1051" s="4" t="s">
        <v>3429</v>
      </c>
      <c r="G1051" s="3" t="s">
        <v>383</v>
      </c>
      <c r="H1051" s="4">
        <f>IFERROR(VLOOKUP(ENDEREÇOS_oficial[[#This Row],[CIDADE]]&amp;ENDEREÇOS_oficial[[#This Row],[BAIRRO]],[1]Regionais!K:N,4,0),"-")</f>
        <v>7</v>
      </c>
      <c r="I1051" s="4" t="str">
        <f>IFERROR(VLOOKUP(ENDEREÇOS_oficial[[#This Row],[CIDADE]]&amp;ENDEREÇOS_oficial[[#This Row],[BAIRRO]],[1]Regionais!K:O,5,0),"-")</f>
        <v>B</v>
      </c>
      <c r="J1051" s="3" t="s">
        <v>20</v>
      </c>
      <c r="K1051" s="3" t="s">
        <v>6840</v>
      </c>
      <c r="L1051" s="3" t="s">
        <v>6841</v>
      </c>
      <c r="M1051" s="4" t="s">
        <v>6842</v>
      </c>
    </row>
    <row r="1052" spans="1:13" x14ac:dyDescent="0.25">
      <c r="A1052" s="10">
        <v>11930</v>
      </c>
      <c r="B1052" s="3" t="s">
        <v>6843</v>
      </c>
      <c r="C1052" s="3" t="s">
        <v>1200</v>
      </c>
      <c r="D1052" s="3" t="s">
        <v>1200</v>
      </c>
      <c r="E1052" s="3" t="s">
        <v>5101</v>
      </c>
      <c r="F1052" s="4" t="s">
        <v>1228</v>
      </c>
      <c r="G1052" s="3" t="s">
        <v>1422</v>
      </c>
      <c r="H1052" s="4" t="str">
        <f>IFERROR(VLOOKUP(ENDEREÇOS_oficial[[#This Row],[CIDADE]]&amp;ENDEREÇOS_oficial[[#This Row],[BAIRRO]],[1]Regionais!K:N,4,0),"-")</f>
        <v>-</v>
      </c>
      <c r="I1052" s="4" t="str">
        <f>IFERROR(VLOOKUP(ENDEREÇOS_oficial[[#This Row],[CIDADE]]&amp;ENDEREÇOS_oficial[[#This Row],[BAIRRO]],[1]Regionais!K:O,5,0),"-")</f>
        <v>-</v>
      </c>
      <c r="J1052" s="3" t="s">
        <v>1423</v>
      </c>
      <c r="K1052" s="3" t="s">
        <v>6844</v>
      </c>
      <c r="L1052" s="3" t="s">
        <v>6845</v>
      </c>
      <c r="M1052" s="4" t="s">
        <v>6846</v>
      </c>
    </row>
    <row r="1053" spans="1:13" x14ac:dyDescent="0.25">
      <c r="A1053" s="3">
        <v>11933</v>
      </c>
      <c r="B1053" s="3" t="s">
        <v>6847</v>
      </c>
      <c r="C1053" s="3" t="s">
        <v>1200</v>
      </c>
      <c r="D1053" s="3" t="s">
        <v>1200</v>
      </c>
      <c r="E1053" s="3" t="s">
        <v>6848</v>
      </c>
      <c r="F1053" s="4" t="s">
        <v>6849</v>
      </c>
      <c r="G1053" s="3" t="s">
        <v>6850</v>
      </c>
      <c r="H1053" s="4" t="str">
        <f>IFERROR(VLOOKUP(ENDEREÇOS_oficial[[#This Row],[CIDADE]]&amp;ENDEREÇOS_oficial[[#This Row],[BAIRRO]],[1]Regionais!K:N,4,0),"-")</f>
        <v>-</v>
      </c>
      <c r="I1053" s="4" t="str">
        <f>IFERROR(VLOOKUP(ENDEREÇOS_oficial[[#This Row],[CIDADE]]&amp;ENDEREÇOS_oficial[[#This Row],[BAIRRO]],[1]Regionais!K:O,5,0),"-")</f>
        <v>-</v>
      </c>
      <c r="J1053" s="3" t="s">
        <v>20</v>
      </c>
      <c r="K1053" s="3" t="s">
        <v>6851</v>
      </c>
      <c r="L1053" s="3" t="s">
        <v>6852</v>
      </c>
      <c r="M1053" s="4" t="s">
        <v>6853</v>
      </c>
    </row>
    <row r="1054" spans="1:13" x14ac:dyDescent="0.25">
      <c r="A1054" s="3">
        <v>11934</v>
      </c>
      <c r="B1054" s="3" t="s">
        <v>6854</v>
      </c>
      <c r="C1054" s="3" t="s">
        <v>1200</v>
      </c>
      <c r="D1054" s="3" t="s">
        <v>6513</v>
      </c>
      <c r="E1054" s="3" t="s">
        <v>6855</v>
      </c>
      <c r="F1054" s="4" t="s">
        <v>6856</v>
      </c>
      <c r="G1054" s="3" t="s">
        <v>132</v>
      </c>
      <c r="H1054" s="4" t="str">
        <f>IFERROR(VLOOKUP(ENDEREÇOS_oficial[[#This Row],[CIDADE]]&amp;ENDEREÇOS_oficial[[#This Row],[BAIRRO]],[1]Regionais!K:N,4,0),"-")</f>
        <v>-</v>
      </c>
      <c r="I1054" s="4" t="str">
        <f>IFERROR(VLOOKUP(ENDEREÇOS_oficial[[#This Row],[CIDADE]]&amp;ENDEREÇOS_oficial[[#This Row],[BAIRRO]],[1]Regionais!K:O,5,0),"-")</f>
        <v>-</v>
      </c>
      <c r="J1054" s="3" t="s">
        <v>1362</v>
      </c>
      <c r="K1054" s="3" t="s">
        <v>6857</v>
      </c>
      <c r="L1054" s="3" t="s">
        <v>6858</v>
      </c>
      <c r="M1054" s="4" t="s">
        <v>6859</v>
      </c>
    </row>
    <row r="1055" spans="1:13" x14ac:dyDescent="0.25">
      <c r="A1055" s="3">
        <v>11935</v>
      </c>
      <c r="B1055" s="3" t="s">
        <v>6860</v>
      </c>
      <c r="C1055" s="3" t="s">
        <v>1200</v>
      </c>
      <c r="D1055" s="3" t="s">
        <v>6513</v>
      </c>
      <c r="E1055" s="3" t="s">
        <v>6861</v>
      </c>
      <c r="F1055" s="4" t="s">
        <v>6862</v>
      </c>
      <c r="G1055" s="3" t="s">
        <v>132</v>
      </c>
      <c r="H1055" s="4" t="str">
        <f>IFERROR(VLOOKUP(ENDEREÇOS_oficial[[#This Row],[CIDADE]]&amp;ENDEREÇOS_oficial[[#This Row],[BAIRRO]],[1]Regionais!K:N,4,0),"-")</f>
        <v>-</v>
      </c>
      <c r="I1055" s="4" t="str">
        <f>IFERROR(VLOOKUP(ENDEREÇOS_oficial[[#This Row],[CIDADE]]&amp;ENDEREÇOS_oficial[[#This Row],[BAIRRO]],[1]Regionais!K:O,5,0),"-")</f>
        <v>-</v>
      </c>
      <c r="J1055" s="3" t="s">
        <v>1362</v>
      </c>
      <c r="K1055" s="3" t="s">
        <v>6863</v>
      </c>
      <c r="L1055" s="3" t="s">
        <v>6864</v>
      </c>
      <c r="M1055" s="4" t="s">
        <v>6865</v>
      </c>
    </row>
    <row r="1056" spans="1:13" x14ac:dyDescent="0.25">
      <c r="A1056" s="3">
        <v>11936</v>
      </c>
      <c r="B1056" s="3" t="s">
        <v>6866</v>
      </c>
      <c r="C1056" s="3" t="s">
        <v>1200</v>
      </c>
      <c r="D1056" s="3" t="s">
        <v>6513</v>
      </c>
      <c r="E1056" s="3" t="s">
        <v>6867</v>
      </c>
      <c r="F1056" s="4" t="s">
        <v>2604</v>
      </c>
      <c r="G1056" s="3" t="s">
        <v>6868</v>
      </c>
      <c r="H1056" s="4" t="str">
        <f>IFERROR(VLOOKUP(ENDEREÇOS_oficial[[#This Row],[CIDADE]]&amp;ENDEREÇOS_oficial[[#This Row],[BAIRRO]],[1]Regionais!K:N,4,0),"-")</f>
        <v>-</v>
      </c>
      <c r="I1056" s="4" t="str">
        <f>IFERROR(VLOOKUP(ENDEREÇOS_oficial[[#This Row],[CIDADE]]&amp;ENDEREÇOS_oficial[[#This Row],[BAIRRO]],[1]Regionais!K:O,5,0),"-")</f>
        <v>-</v>
      </c>
      <c r="J1056" s="3" t="s">
        <v>1362</v>
      </c>
      <c r="K1056" s="3" t="s">
        <v>6869</v>
      </c>
      <c r="L1056" s="3" t="s">
        <v>6870</v>
      </c>
      <c r="M1056" s="4" t="s">
        <v>6871</v>
      </c>
    </row>
    <row r="1057" spans="1:13" x14ac:dyDescent="0.25">
      <c r="A1057" s="3">
        <v>11938</v>
      </c>
      <c r="B1057" s="3" t="s">
        <v>6872</v>
      </c>
      <c r="C1057" s="3" t="s">
        <v>1200</v>
      </c>
      <c r="D1057" s="3" t="s">
        <v>6513</v>
      </c>
      <c r="E1057" s="3" t="s">
        <v>6873</v>
      </c>
      <c r="F1057" s="4" t="s">
        <v>4366</v>
      </c>
      <c r="G1057" s="3" t="s">
        <v>132</v>
      </c>
      <c r="H1057" s="4" t="str">
        <f>IFERROR(VLOOKUP(ENDEREÇOS_oficial[[#This Row],[CIDADE]]&amp;ENDEREÇOS_oficial[[#This Row],[BAIRRO]],[1]Regionais!K:N,4,0),"-")</f>
        <v>-</v>
      </c>
      <c r="I1057" s="4" t="str">
        <f>IFERROR(VLOOKUP(ENDEREÇOS_oficial[[#This Row],[CIDADE]]&amp;ENDEREÇOS_oficial[[#This Row],[BAIRRO]],[1]Regionais!K:O,5,0),"-")</f>
        <v>-</v>
      </c>
      <c r="J1057" s="3" t="s">
        <v>3494</v>
      </c>
      <c r="K1057" s="3" t="s">
        <v>6874</v>
      </c>
      <c r="L1057" s="3" t="s">
        <v>6875</v>
      </c>
      <c r="M1057" s="4" t="s">
        <v>6876</v>
      </c>
    </row>
    <row r="1058" spans="1:13" x14ac:dyDescent="0.25">
      <c r="A1058" s="3">
        <v>11939</v>
      </c>
      <c r="B1058" s="3" t="s">
        <v>6877</v>
      </c>
      <c r="C1058" s="3" t="s">
        <v>1200</v>
      </c>
      <c r="D1058" s="3" t="s">
        <v>6513</v>
      </c>
      <c r="E1058" s="3" t="s">
        <v>6878</v>
      </c>
      <c r="F1058" s="4" t="s">
        <v>2764</v>
      </c>
      <c r="G1058" s="3" t="s">
        <v>132</v>
      </c>
      <c r="H1058" s="4" t="str">
        <f>IFERROR(VLOOKUP(ENDEREÇOS_oficial[[#This Row],[CIDADE]]&amp;ENDEREÇOS_oficial[[#This Row],[BAIRRO]],[1]Regionais!K:N,4,0),"-")</f>
        <v>-</v>
      </c>
      <c r="I1058" s="4" t="str">
        <f>IFERROR(VLOOKUP(ENDEREÇOS_oficial[[#This Row],[CIDADE]]&amp;ENDEREÇOS_oficial[[#This Row],[BAIRRO]],[1]Regionais!K:O,5,0),"-")</f>
        <v>-</v>
      </c>
      <c r="J1058" s="3" t="s">
        <v>3494</v>
      </c>
      <c r="K1058" s="3" t="s">
        <v>6879</v>
      </c>
      <c r="L1058" s="3" t="s">
        <v>6880</v>
      </c>
      <c r="M1058" s="4" t="s">
        <v>6881</v>
      </c>
    </row>
    <row r="1059" spans="1:13" x14ac:dyDescent="0.25">
      <c r="A1059" s="3">
        <v>11940</v>
      </c>
      <c r="B1059" s="3" t="s">
        <v>6882</v>
      </c>
      <c r="C1059" s="3" t="s">
        <v>1200</v>
      </c>
      <c r="D1059" s="3" t="s">
        <v>6513</v>
      </c>
      <c r="E1059" s="3" t="s">
        <v>6883</v>
      </c>
      <c r="F1059" s="4" t="s">
        <v>3015</v>
      </c>
      <c r="G1059" s="3" t="s">
        <v>132</v>
      </c>
      <c r="H1059" s="4" t="str">
        <f>IFERROR(VLOOKUP(ENDEREÇOS_oficial[[#This Row],[CIDADE]]&amp;ENDEREÇOS_oficial[[#This Row],[BAIRRO]],[1]Regionais!K:N,4,0),"-")</f>
        <v>-</v>
      </c>
      <c r="I1059" s="4" t="str">
        <f>IFERROR(VLOOKUP(ENDEREÇOS_oficial[[#This Row],[CIDADE]]&amp;ENDEREÇOS_oficial[[#This Row],[BAIRRO]],[1]Regionais!K:O,5,0),"-")</f>
        <v>-</v>
      </c>
      <c r="J1059" s="3" t="s">
        <v>3897</v>
      </c>
      <c r="K1059" s="3" t="s">
        <v>6884</v>
      </c>
      <c r="L1059" s="3" t="s">
        <v>6885</v>
      </c>
      <c r="M1059" s="4" t="s">
        <v>6886</v>
      </c>
    </row>
    <row r="1060" spans="1:13" x14ac:dyDescent="0.25">
      <c r="A1060" s="3">
        <v>11941</v>
      </c>
      <c r="B1060" s="3" t="s">
        <v>6887</v>
      </c>
      <c r="C1060" s="3" t="s">
        <v>1200</v>
      </c>
      <c r="D1060" s="3" t="s">
        <v>6513</v>
      </c>
      <c r="E1060" s="3" t="s">
        <v>6888</v>
      </c>
      <c r="F1060" s="4" t="s">
        <v>6889</v>
      </c>
      <c r="G1060" s="3" t="s">
        <v>132</v>
      </c>
      <c r="H1060" s="4" t="str">
        <f>IFERROR(VLOOKUP(ENDEREÇOS_oficial[[#This Row],[CIDADE]]&amp;ENDEREÇOS_oficial[[#This Row],[BAIRRO]],[1]Regionais!K:N,4,0),"-")</f>
        <v>-</v>
      </c>
      <c r="I1060" s="4" t="str">
        <f>IFERROR(VLOOKUP(ENDEREÇOS_oficial[[#This Row],[CIDADE]]&amp;ENDEREÇOS_oficial[[#This Row],[BAIRRO]],[1]Regionais!K:O,5,0),"-")</f>
        <v>-</v>
      </c>
      <c r="J1060" s="3" t="s">
        <v>75</v>
      </c>
      <c r="K1060" s="3" t="s">
        <v>6890</v>
      </c>
      <c r="L1060" s="3" t="s">
        <v>6891</v>
      </c>
      <c r="M1060" s="4" t="s">
        <v>6892</v>
      </c>
    </row>
    <row r="1061" spans="1:13" x14ac:dyDescent="0.25">
      <c r="A1061" s="3">
        <v>11942</v>
      </c>
      <c r="B1061" s="3" t="s">
        <v>6893</v>
      </c>
      <c r="C1061" s="3" t="s">
        <v>1200</v>
      </c>
      <c r="D1061" s="3" t="s">
        <v>6513</v>
      </c>
      <c r="E1061" s="3" t="s">
        <v>6894</v>
      </c>
      <c r="F1061" s="4" t="s">
        <v>6895</v>
      </c>
      <c r="G1061" s="3" t="s">
        <v>6896</v>
      </c>
      <c r="H1061" s="4" t="str">
        <f>IFERROR(VLOOKUP(ENDEREÇOS_oficial[[#This Row],[CIDADE]]&amp;ENDEREÇOS_oficial[[#This Row],[BAIRRO]],[1]Regionais!K:N,4,0),"-")</f>
        <v>-</v>
      </c>
      <c r="I1061" s="4" t="str">
        <f>IFERROR(VLOOKUP(ENDEREÇOS_oficial[[#This Row],[CIDADE]]&amp;ENDEREÇOS_oficial[[#This Row],[BAIRRO]],[1]Regionais!K:O,5,0),"-")</f>
        <v>-</v>
      </c>
      <c r="J1061" s="3" t="s">
        <v>3696</v>
      </c>
      <c r="K1061" s="3" t="s">
        <v>6897</v>
      </c>
      <c r="L1061" s="3" t="s">
        <v>6898</v>
      </c>
      <c r="M1061" s="4" t="s">
        <v>6899</v>
      </c>
    </row>
    <row r="1062" spans="1:13" x14ac:dyDescent="0.25">
      <c r="A1062" s="3">
        <v>11943</v>
      </c>
      <c r="B1062" s="3" t="s">
        <v>6900</v>
      </c>
      <c r="C1062" s="3" t="s">
        <v>1200</v>
      </c>
      <c r="D1062" s="3" t="s">
        <v>6513</v>
      </c>
      <c r="E1062" s="3" t="s">
        <v>6901</v>
      </c>
      <c r="F1062" s="4" t="s">
        <v>6902</v>
      </c>
      <c r="G1062" s="3" t="s">
        <v>132</v>
      </c>
      <c r="H1062" s="4" t="str">
        <f>IFERROR(VLOOKUP(ENDEREÇOS_oficial[[#This Row],[CIDADE]]&amp;ENDEREÇOS_oficial[[#This Row],[BAIRRO]],[1]Regionais!K:N,4,0),"-")</f>
        <v>-</v>
      </c>
      <c r="I1062" s="4" t="str">
        <f>IFERROR(VLOOKUP(ENDEREÇOS_oficial[[#This Row],[CIDADE]]&amp;ENDEREÇOS_oficial[[#This Row],[BAIRRO]],[1]Regionais!K:O,5,0),"-")</f>
        <v>-</v>
      </c>
      <c r="J1062" s="3" t="s">
        <v>75</v>
      </c>
      <c r="K1062" s="3" t="s">
        <v>6903</v>
      </c>
      <c r="L1062" s="3" t="s">
        <v>6904</v>
      </c>
      <c r="M1062" s="4" t="s">
        <v>6905</v>
      </c>
    </row>
    <row r="1063" spans="1:13" x14ac:dyDescent="0.25">
      <c r="A1063" s="3">
        <v>11944</v>
      </c>
      <c r="B1063" s="3" t="s">
        <v>6906</v>
      </c>
      <c r="C1063" s="3" t="s">
        <v>1200</v>
      </c>
      <c r="D1063" s="3" t="s">
        <v>1200</v>
      </c>
      <c r="E1063" s="3" t="s">
        <v>6907</v>
      </c>
      <c r="F1063" s="4" t="s">
        <v>6908</v>
      </c>
      <c r="G1063" s="3" t="s">
        <v>839</v>
      </c>
      <c r="H1063" s="4">
        <f>IFERROR(VLOOKUP(ENDEREÇOS_oficial[[#This Row],[CIDADE]]&amp;ENDEREÇOS_oficial[[#This Row],[BAIRRO]],[1]Regionais!K:N,4,0),"-")</f>
        <v>6</v>
      </c>
      <c r="I1063" s="4" t="str">
        <f>IFERROR(VLOOKUP(ENDEREÇOS_oficial[[#This Row],[CIDADE]]&amp;ENDEREÇOS_oficial[[#This Row],[BAIRRO]],[1]Regionais!K:O,5,0),"-")</f>
        <v>B</v>
      </c>
      <c r="J1063" s="3" t="s">
        <v>20</v>
      </c>
      <c r="K1063" s="3" t="s">
        <v>6909</v>
      </c>
      <c r="L1063" s="3" t="s">
        <v>604</v>
      </c>
      <c r="M1063" s="4" t="s">
        <v>604</v>
      </c>
    </row>
    <row r="1064" spans="1:13" x14ac:dyDescent="0.25">
      <c r="A1064" s="3">
        <v>11946</v>
      </c>
      <c r="B1064" s="3" t="s">
        <v>601</v>
      </c>
      <c r="C1064" s="3" t="s">
        <v>15</v>
      </c>
      <c r="D1064" s="3" t="s">
        <v>1200</v>
      </c>
      <c r="E1064" s="3" t="s">
        <v>6910</v>
      </c>
      <c r="F1064" s="4" t="s">
        <v>6911</v>
      </c>
      <c r="G1064" s="3" t="s">
        <v>6912</v>
      </c>
      <c r="H1064" s="4">
        <f>IFERROR(VLOOKUP(ENDEREÇOS_oficial[[#This Row],[CIDADE]]&amp;ENDEREÇOS_oficial[[#This Row],[BAIRRO]],[1]Regionais!K:N,4,0),"-")</f>
        <v>12</v>
      </c>
      <c r="I1064" s="4" t="str">
        <f>IFERROR(VLOOKUP(ENDEREÇOS_oficial[[#This Row],[CIDADE]]&amp;ENDEREÇOS_oficial[[#This Row],[BAIRRO]],[1]Regionais!K:O,5,0),"-")</f>
        <v>B</v>
      </c>
      <c r="J1064" s="3" t="s">
        <v>20</v>
      </c>
      <c r="K1064" s="3" t="s">
        <v>6913</v>
      </c>
      <c r="L1064" s="3" t="s">
        <v>6914</v>
      </c>
      <c r="M1064" s="4" t="s">
        <v>6915</v>
      </c>
    </row>
    <row r="1065" spans="1:13" x14ac:dyDescent="0.25">
      <c r="A1065" s="3">
        <v>11948</v>
      </c>
      <c r="B1065" s="3" t="s">
        <v>6916</v>
      </c>
      <c r="C1065" s="3" t="s">
        <v>1200</v>
      </c>
      <c r="D1065" s="3" t="s">
        <v>1200</v>
      </c>
      <c r="E1065" s="3" t="s">
        <v>6917</v>
      </c>
      <c r="F1065" s="4" t="s">
        <v>6918</v>
      </c>
      <c r="G1065" s="3" t="s">
        <v>132</v>
      </c>
      <c r="H1065" s="4" t="str">
        <f>IFERROR(VLOOKUP(ENDEREÇOS_oficial[[#This Row],[CIDADE]]&amp;ENDEREÇOS_oficial[[#This Row],[BAIRRO]],[1]Regionais!K:N,4,0),"-")</f>
        <v>-</v>
      </c>
      <c r="I1065" s="4" t="str">
        <f>IFERROR(VLOOKUP(ENDEREÇOS_oficial[[#This Row],[CIDADE]]&amp;ENDEREÇOS_oficial[[#This Row],[BAIRRO]],[1]Regionais!K:O,5,0),"-")</f>
        <v>-</v>
      </c>
      <c r="J1065" s="3" t="s">
        <v>4731</v>
      </c>
      <c r="K1065" s="3" t="s">
        <v>6919</v>
      </c>
      <c r="L1065" s="3" t="s">
        <v>6920</v>
      </c>
      <c r="M1065" s="4" t="s">
        <v>6921</v>
      </c>
    </row>
    <row r="1066" spans="1:13" x14ac:dyDescent="0.25">
      <c r="A1066" s="3">
        <v>11949</v>
      </c>
      <c r="B1066" s="3" t="s">
        <v>6922</v>
      </c>
      <c r="C1066" s="3" t="s">
        <v>1200</v>
      </c>
      <c r="D1066" s="3" t="s">
        <v>1200</v>
      </c>
      <c r="E1066" s="3" t="s">
        <v>1200</v>
      </c>
      <c r="F1066" s="4" t="s">
        <v>6923</v>
      </c>
      <c r="G1066" s="3" t="s">
        <v>132</v>
      </c>
      <c r="H1066" s="4" t="str">
        <f>IFERROR(VLOOKUP(ENDEREÇOS_oficial[[#This Row],[CIDADE]]&amp;ENDEREÇOS_oficial[[#This Row],[BAIRRO]],[1]Regionais!K:N,4,0),"-")</f>
        <v>-</v>
      </c>
      <c r="I1066" s="4" t="str">
        <f>IFERROR(VLOOKUP(ENDEREÇOS_oficial[[#This Row],[CIDADE]]&amp;ENDEREÇOS_oficial[[#This Row],[BAIRRO]],[1]Regionais!K:O,5,0),"-")</f>
        <v>-</v>
      </c>
      <c r="J1066" s="3" t="s">
        <v>5385</v>
      </c>
      <c r="K1066" s="3" t="s">
        <v>6924</v>
      </c>
      <c r="L1066" s="3" t="s">
        <v>6925</v>
      </c>
      <c r="M1066" s="4" t="s">
        <v>6926</v>
      </c>
    </row>
    <row r="1067" spans="1:13" x14ac:dyDescent="0.25">
      <c r="A1067" s="3">
        <v>11950</v>
      </c>
      <c r="B1067" s="3" t="s">
        <v>3503</v>
      </c>
      <c r="C1067" s="3" t="s">
        <v>1200</v>
      </c>
      <c r="D1067" s="3" t="s">
        <v>1200</v>
      </c>
      <c r="E1067" s="3" t="s">
        <v>6927</v>
      </c>
      <c r="F1067" s="4" t="s">
        <v>6928</v>
      </c>
      <c r="G1067" s="3" t="s">
        <v>839</v>
      </c>
      <c r="H1067" s="4">
        <f>IFERROR(VLOOKUP(ENDEREÇOS_oficial[[#This Row],[CIDADE]]&amp;ENDEREÇOS_oficial[[#This Row],[BAIRRO]],[1]Regionais!K:N,4,0),"-")</f>
        <v>6</v>
      </c>
      <c r="I1067" s="4" t="str">
        <f>IFERROR(VLOOKUP(ENDEREÇOS_oficial[[#This Row],[CIDADE]]&amp;ENDEREÇOS_oficial[[#This Row],[BAIRRO]],[1]Regionais!K:O,5,0),"-")</f>
        <v>B</v>
      </c>
      <c r="J1067" s="3" t="s">
        <v>20</v>
      </c>
      <c r="K1067" s="3" t="s">
        <v>6929</v>
      </c>
      <c r="L1067" s="3" t="s">
        <v>6930</v>
      </c>
      <c r="M1067" s="4" t="s">
        <v>6931</v>
      </c>
    </row>
    <row r="1068" spans="1:13" x14ac:dyDescent="0.25">
      <c r="A1068" s="3">
        <v>11954</v>
      </c>
      <c r="B1068" s="3" t="s">
        <v>6932</v>
      </c>
      <c r="C1068" s="3" t="s">
        <v>1200</v>
      </c>
      <c r="D1068" s="3" t="s">
        <v>1200</v>
      </c>
      <c r="E1068" s="3" t="s">
        <v>6933</v>
      </c>
      <c r="F1068" s="4" t="s">
        <v>6934</v>
      </c>
      <c r="G1068" s="3" t="s">
        <v>6935</v>
      </c>
      <c r="H1068" s="4" t="str">
        <f>IFERROR(VLOOKUP(ENDEREÇOS_oficial[[#This Row],[CIDADE]]&amp;ENDEREÇOS_oficial[[#This Row],[BAIRRO]],[1]Regionais!K:N,4,0),"-")</f>
        <v>-</v>
      </c>
      <c r="I1068" s="4" t="str">
        <f>IFERROR(VLOOKUP(ENDEREÇOS_oficial[[#This Row],[CIDADE]]&amp;ENDEREÇOS_oficial[[#This Row],[BAIRRO]],[1]Regionais!K:O,5,0),"-")</f>
        <v>-</v>
      </c>
      <c r="J1068" s="3" t="s">
        <v>5331</v>
      </c>
      <c r="K1068" s="3" t="s">
        <v>6936</v>
      </c>
      <c r="L1068" s="3" t="s">
        <v>6937</v>
      </c>
      <c r="M1068" s="4" t="s">
        <v>6938</v>
      </c>
    </row>
    <row r="1069" spans="1:13" x14ac:dyDescent="0.25">
      <c r="A1069" s="3">
        <v>11957</v>
      </c>
      <c r="B1069" s="3" t="s">
        <v>6939</v>
      </c>
      <c r="C1069" s="3" t="s">
        <v>1632</v>
      </c>
      <c r="D1069" s="3" t="s">
        <v>3886</v>
      </c>
      <c r="E1069" s="3" t="s">
        <v>6940</v>
      </c>
      <c r="F1069" s="4" t="s">
        <v>2251</v>
      </c>
      <c r="G1069" s="3" t="s">
        <v>6941</v>
      </c>
      <c r="H1069" s="4" t="str">
        <f>IFERROR(VLOOKUP(ENDEREÇOS_oficial[[#This Row],[CIDADE]]&amp;ENDEREÇOS_oficial[[#This Row],[BAIRRO]],[1]Regionais!K:N,4,0),"-")</f>
        <v>-</v>
      </c>
      <c r="I1069" s="4" t="str">
        <f>IFERROR(VLOOKUP(ENDEREÇOS_oficial[[#This Row],[CIDADE]]&amp;ENDEREÇOS_oficial[[#This Row],[BAIRRO]],[1]Regionais!K:O,5,0),"-")</f>
        <v>-</v>
      </c>
      <c r="J1069" s="3" t="s">
        <v>6942</v>
      </c>
      <c r="K1069" s="3" t="s">
        <v>6943</v>
      </c>
      <c r="L1069" s="3" t="s">
        <v>6944</v>
      </c>
      <c r="M1069" s="4" t="s">
        <v>6945</v>
      </c>
    </row>
    <row r="1070" spans="1:13" x14ac:dyDescent="0.25">
      <c r="A1070" s="3">
        <v>11958</v>
      </c>
      <c r="B1070" s="3" t="s">
        <v>6946</v>
      </c>
      <c r="C1070" s="3" t="s">
        <v>1632</v>
      </c>
      <c r="D1070" s="3" t="s">
        <v>3886</v>
      </c>
      <c r="E1070" s="3" t="s">
        <v>6947</v>
      </c>
      <c r="F1070" s="4" t="s">
        <v>1862</v>
      </c>
      <c r="G1070" s="3" t="s">
        <v>132</v>
      </c>
      <c r="H1070" s="4" t="str">
        <f>IFERROR(VLOOKUP(ENDEREÇOS_oficial[[#This Row],[CIDADE]]&amp;ENDEREÇOS_oficial[[#This Row],[BAIRRO]],[1]Regionais!K:N,4,0),"-")</f>
        <v>-</v>
      </c>
      <c r="I1070" s="4" t="str">
        <f>IFERROR(VLOOKUP(ENDEREÇOS_oficial[[#This Row],[CIDADE]]&amp;ENDEREÇOS_oficial[[#This Row],[BAIRRO]],[1]Regionais!K:O,5,0),"-")</f>
        <v>-</v>
      </c>
      <c r="J1070" s="3" t="s">
        <v>4035</v>
      </c>
      <c r="K1070" s="3" t="s">
        <v>6948</v>
      </c>
      <c r="L1070" s="3" t="s">
        <v>6949</v>
      </c>
      <c r="M1070" s="4" t="s">
        <v>6950</v>
      </c>
    </row>
    <row r="1071" spans="1:13" x14ac:dyDescent="0.25">
      <c r="A1071" s="3">
        <v>11959</v>
      </c>
      <c r="B1071" s="3" t="s">
        <v>6951</v>
      </c>
      <c r="C1071" s="3" t="s">
        <v>1632</v>
      </c>
      <c r="D1071" s="3" t="s">
        <v>3886</v>
      </c>
      <c r="E1071" s="3" t="s">
        <v>6952</v>
      </c>
      <c r="F1071" s="4" t="s">
        <v>6953</v>
      </c>
      <c r="G1071" s="3" t="s">
        <v>132</v>
      </c>
      <c r="H1071" s="4" t="str">
        <f>IFERROR(VLOOKUP(ENDEREÇOS_oficial[[#This Row],[CIDADE]]&amp;ENDEREÇOS_oficial[[#This Row],[BAIRRO]],[1]Regionais!K:N,4,0),"-")</f>
        <v>-</v>
      </c>
      <c r="I1071" s="4" t="str">
        <f>IFERROR(VLOOKUP(ENDEREÇOS_oficial[[#This Row],[CIDADE]]&amp;ENDEREÇOS_oficial[[#This Row],[BAIRRO]],[1]Regionais!K:O,5,0),"-")</f>
        <v>-</v>
      </c>
      <c r="J1071" s="3" t="s">
        <v>6954</v>
      </c>
      <c r="K1071" s="3" t="s">
        <v>6955</v>
      </c>
      <c r="L1071" s="3" t="s">
        <v>6956</v>
      </c>
      <c r="M1071" s="4" t="s">
        <v>6957</v>
      </c>
    </row>
    <row r="1072" spans="1:13" x14ac:dyDescent="0.25">
      <c r="A1072" s="3">
        <v>11961</v>
      </c>
      <c r="B1072" s="3" t="s">
        <v>6958</v>
      </c>
      <c r="C1072" s="3" t="s">
        <v>1200</v>
      </c>
      <c r="D1072" s="3" t="s">
        <v>1200</v>
      </c>
      <c r="E1072" s="3" t="s">
        <v>6959</v>
      </c>
      <c r="F1072" s="4" t="s">
        <v>5416</v>
      </c>
      <c r="G1072" s="3" t="s">
        <v>6960</v>
      </c>
      <c r="H1072" s="4" t="str">
        <f>IFERROR(VLOOKUP(ENDEREÇOS_oficial[[#This Row],[CIDADE]]&amp;ENDEREÇOS_oficial[[#This Row],[BAIRRO]],[1]Regionais!K:N,4,0),"-")</f>
        <v>-</v>
      </c>
      <c r="I1072" s="4" t="str">
        <f>IFERROR(VLOOKUP(ENDEREÇOS_oficial[[#This Row],[CIDADE]]&amp;ENDEREÇOS_oficial[[#This Row],[BAIRRO]],[1]Regionais!K:O,5,0),"-")</f>
        <v>C</v>
      </c>
      <c r="J1072" s="3" t="s">
        <v>188</v>
      </c>
      <c r="K1072" s="3" t="s">
        <v>6961</v>
      </c>
      <c r="L1072" s="3" t="s">
        <v>6962</v>
      </c>
      <c r="M1072" s="4" t="s">
        <v>6963</v>
      </c>
    </row>
    <row r="1073" spans="1:13" x14ac:dyDescent="0.25">
      <c r="A1073" s="3">
        <v>11963</v>
      </c>
      <c r="B1073" s="3" t="s">
        <v>6964</v>
      </c>
      <c r="C1073" s="3" t="s">
        <v>1200</v>
      </c>
      <c r="D1073" s="3" t="s">
        <v>1200</v>
      </c>
      <c r="E1073" s="3" t="s">
        <v>6965</v>
      </c>
      <c r="F1073" s="4" t="s">
        <v>6966</v>
      </c>
      <c r="G1073" s="3" t="s">
        <v>83</v>
      </c>
      <c r="H1073" s="4">
        <f>IFERROR(VLOOKUP(ENDEREÇOS_oficial[[#This Row],[CIDADE]]&amp;ENDEREÇOS_oficial[[#This Row],[BAIRRO]],[1]Regionais!K:N,4,0),"-")</f>
        <v>2</v>
      </c>
      <c r="I1073" s="4" t="str">
        <f>IFERROR(VLOOKUP(ENDEREÇOS_oficial[[#This Row],[CIDADE]]&amp;ENDEREÇOS_oficial[[#This Row],[BAIRRO]],[1]Regionais!K:O,5,0),"-")</f>
        <v>A</v>
      </c>
      <c r="J1073" s="3" t="s">
        <v>20</v>
      </c>
      <c r="K1073" s="3" t="s">
        <v>6967</v>
      </c>
      <c r="L1073" s="3" t="s">
        <v>6968</v>
      </c>
      <c r="M1073" s="4" t="s">
        <v>6969</v>
      </c>
    </row>
    <row r="1074" spans="1:13" x14ac:dyDescent="0.25">
      <c r="A1074" s="3">
        <v>11969</v>
      </c>
      <c r="B1074" s="3" t="s">
        <v>6970</v>
      </c>
      <c r="C1074" s="3" t="s">
        <v>1200</v>
      </c>
      <c r="D1074" s="3" t="s">
        <v>1200</v>
      </c>
      <c r="E1074" s="3" t="s">
        <v>6589</v>
      </c>
      <c r="F1074" s="4" t="s">
        <v>6590</v>
      </c>
      <c r="G1074" s="3" t="s">
        <v>668</v>
      </c>
      <c r="H1074" s="4">
        <f>IFERROR(VLOOKUP(ENDEREÇOS_oficial[[#This Row],[CIDADE]]&amp;ENDEREÇOS_oficial[[#This Row],[BAIRRO]],[1]Regionais!K:N,4,0),"-")</f>
        <v>3</v>
      </c>
      <c r="I1074" s="4" t="str">
        <f>IFERROR(VLOOKUP(ENDEREÇOS_oficial[[#This Row],[CIDADE]]&amp;ENDEREÇOS_oficial[[#This Row],[BAIRRO]],[1]Regionais!K:O,5,0),"-")</f>
        <v>B</v>
      </c>
      <c r="J1074" s="3" t="s">
        <v>20</v>
      </c>
      <c r="K1074" s="3" t="s">
        <v>6971</v>
      </c>
      <c r="L1074" s="3" t="s">
        <v>6972</v>
      </c>
      <c r="M1074" s="4" t="s">
        <v>6973</v>
      </c>
    </row>
    <row r="1075" spans="1:13" x14ac:dyDescent="0.25">
      <c r="A1075" s="3">
        <v>11970</v>
      </c>
      <c r="B1075" s="3" t="s">
        <v>6974</v>
      </c>
      <c r="C1075" s="3" t="s">
        <v>1200</v>
      </c>
      <c r="D1075" s="3" t="s">
        <v>1200</v>
      </c>
      <c r="E1075" s="3" t="s">
        <v>6975</v>
      </c>
      <c r="F1075" s="4" t="s">
        <v>5299</v>
      </c>
      <c r="G1075" s="3" t="s">
        <v>383</v>
      </c>
      <c r="H1075" s="4">
        <f>IFERROR(VLOOKUP(ENDEREÇOS_oficial[[#This Row],[CIDADE]]&amp;ENDEREÇOS_oficial[[#This Row],[BAIRRO]],[1]Regionais!K:N,4,0),"-")</f>
        <v>7</v>
      </c>
      <c r="I1075" s="4" t="str">
        <f>IFERROR(VLOOKUP(ENDEREÇOS_oficial[[#This Row],[CIDADE]]&amp;ENDEREÇOS_oficial[[#This Row],[BAIRRO]],[1]Regionais!K:O,5,0),"-")</f>
        <v>B</v>
      </c>
      <c r="J1075" s="3" t="s">
        <v>20</v>
      </c>
      <c r="K1075" s="3" t="s">
        <v>6976</v>
      </c>
      <c r="L1075" s="3" t="s">
        <v>6977</v>
      </c>
      <c r="M1075" s="4" t="s">
        <v>6978</v>
      </c>
    </row>
    <row r="1076" spans="1:13" x14ac:dyDescent="0.25">
      <c r="A1076" s="3">
        <v>11972</v>
      </c>
      <c r="B1076" s="3" t="s">
        <v>6979</v>
      </c>
      <c r="C1076" s="3" t="s">
        <v>1200</v>
      </c>
      <c r="D1076" s="3" t="s">
        <v>1200</v>
      </c>
      <c r="E1076" s="3" t="s">
        <v>6980</v>
      </c>
      <c r="F1076" s="4" t="s">
        <v>6981</v>
      </c>
      <c r="G1076" s="3" t="s">
        <v>6982</v>
      </c>
      <c r="H1076" s="4" t="str">
        <f>IFERROR(VLOOKUP(ENDEREÇOS_oficial[[#This Row],[CIDADE]]&amp;ENDEREÇOS_oficial[[#This Row],[BAIRRO]],[1]Regionais!K:N,4,0),"-")</f>
        <v>-</v>
      </c>
      <c r="I1076" s="4" t="str">
        <f>IFERROR(VLOOKUP(ENDEREÇOS_oficial[[#This Row],[CIDADE]]&amp;ENDEREÇOS_oficial[[#This Row],[BAIRRO]],[1]Regionais!K:O,5,0),"-")</f>
        <v>-</v>
      </c>
      <c r="J1076" s="3" t="s">
        <v>5331</v>
      </c>
      <c r="K1076" s="3" t="s">
        <v>6983</v>
      </c>
      <c r="L1076" s="3" t="s">
        <v>6984</v>
      </c>
      <c r="M1076" s="4" t="s">
        <v>6985</v>
      </c>
    </row>
    <row r="1077" spans="1:13" x14ac:dyDescent="0.25">
      <c r="A1077" s="3">
        <v>11978</v>
      </c>
      <c r="B1077" s="3" t="s">
        <v>6986</v>
      </c>
      <c r="C1077" s="3" t="s">
        <v>1200</v>
      </c>
      <c r="D1077" s="3" t="s">
        <v>1200</v>
      </c>
      <c r="E1077" s="3" t="s">
        <v>6987</v>
      </c>
      <c r="F1077" s="4" t="s">
        <v>2683</v>
      </c>
      <c r="G1077" s="3" t="s">
        <v>132</v>
      </c>
      <c r="H1077" s="4" t="str">
        <f>IFERROR(VLOOKUP(ENDEREÇOS_oficial[[#This Row],[CIDADE]]&amp;ENDEREÇOS_oficial[[#This Row],[BAIRRO]],[1]Regionais!K:N,4,0),"-")</f>
        <v>-</v>
      </c>
      <c r="I1077" s="4" t="str">
        <f>IFERROR(VLOOKUP(ENDEREÇOS_oficial[[#This Row],[CIDADE]]&amp;ENDEREÇOS_oficial[[#This Row],[BAIRRO]],[1]Regionais!K:O,5,0),"-")</f>
        <v>-</v>
      </c>
      <c r="J1077" s="3" t="s">
        <v>2082</v>
      </c>
      <c r="K1077" s="3" t="s">
        <v>6988</v>
      </c>
      <c r="L1077" s="3" t="s">
        <v>6989</v>
      </c>
      <c r="M1077" s="4" t="s">
        <v>6990</v>
      </c>
    </row>
    <row r="1078" spans="1:13" x14ac:dyDescent="0.25">
      <c r="A1078" s="3">
        <v>11979</v>
      </c>
      <c r="B1078" s="3" t="s">
        <v>6991</v>
      </c>
      <c r="C1078" s="3" t="s">
        <v>1323</v>
      </c>
      <c r="D1078" s="3" t="s">
        <v>1200</v>
      </c>
      <c r="E1078" s="3" t="s">
        <v>6992</v>
      </c>
      <c r="F1078" s="4" t="s">
        <v>4372</v>
      </c>
      <c r="G1078" s="3" t="s">
        <v>6993</v>
      </c>
      <c r="H1078" s="4" t="str">
        <f>IFERROR(VLOOKUP(ENDEREÇOS_oficial[[#This Row],[CIDADE]]&amp;ENDEREÇOS_oficial[[#This Row],[BAIRRO]],[1]Regionais!K:N,4,0),"-")</f>
        <v>-</v>
      </c>
      <c r="I1078" s="4" t="str">
        <f>IFERROR(VLOOKUP(ENDEREÇOS_oficial[[#This Row],[CIDADE]]&amp;ENDEREÇOS_oficial[[#This Row],[BAIRRO]],[1]Regionais!K:O,5,0),"-")</f>
        <v>-</v>
      </c>
      <c r="J1078" s="3" t="s">
        <v>20</v>
      </c>
      <c r="K1078" s="3" t="s">
        <v>6994</v>
      </c>
      <c r="L1078" s="3" t="s">
        <v>6995</v>
      </c>
      <c r="M1078" s="4" t="s">
        <v>6996</v>
      </c>
    </row>
    <row r="1079" spans="1:13" x14ac:dyDescent="0.25">
      <c r="A1079" s="3">
        <v>11983</v>
      </c>
      <c r="B1079" s="3" t="s">
        <v>6997</v>
      </c>
      <c r="C1079" s="3" t="s">
        <v>645</v>
      </c>
      <c r="D1079" s="3" t="s">
        <v>843</v>
      </c>
      <c r="E1079" s="3" t="s">
        <v>6998</v>
      </c>
      <c r="F1079" s="4" t="s">
        <v>1228</v>
      </c>
      <c r="G1079" s="3" t="s">
        <v>132</v>
      </c>
      <c r="H1079" s="4" t="str">
        <f>IFERROR(VLOOKUP(ENDEREÇOS_oficial[[#This Row],[CIDADE]]&amp;ENDEREÇOS_oficial[[#This Row],[BAIRRO]],[1]Regionais!K:N,4,0),"-")</f>
        <v>-</v>
      </c>
      <c r="I1079" s="4" t="str">
        <f>IFERROR(VLOOKUP(ENDEREÇOS_oficial[[#This Row],[CIDADE]]&amp;ENDEREÇOS_oficial[[#This Row],[BAIRRO]],[1]Regionais!K:O,5,0),"-")</f>
        <v>-</v>
      </c>
      <c r="J1079" s="3" t="s">
        <v>1407</v>
      </c>
      <c r="K1079" s="3" t="s">
        <v>6999</v>
      </c>
      <c r="L1079" s="3" t="s">
        <v>7000</v>
      </c>
      <c r="M1079" s="4" t="s">
        <v>7001</v>
      </c>
    </row>
    <row r="1080" spans="1:13" x14ac:dyDescent="0.25">
      <c r="A1080" s="3">
        <v>11993</v>
      </c>
      <c r="B1080" s="3" t="s">
        <v>7002</v>
      </c>
      <c r="C1080" s="3" t="s">
        <v>1200</v>
      </c>
      <c r="D1080" s="3" t="s">
        <v>1200</v>
      </c>
      <c r="E1080" s="3" t="s">
        <v>7003</v>
      </c>
      <c r="F1080" s="4" t="s">
        <v>7004</v>
      </c>
      <c r="G1080" s="3" t="s">
        <v>5344</v>
      </c>
      <c r="H1080" s="4" t="str">
        <f>IFERROR(VLOOKUP(ENDEREÇOS_oficial[[#This Row],[CIDADE]]&amp;ENDEREÇOS_oficial[[#This Row],[BAIRRO]],[1]Regionais!K:N,4,0),"-")</f>
        <v>-</v>
      </c>
      <c r="I1080" s="4" t="str">
        <f>IFERROR(VLOOKUP(ENDEREÇOS_oficial[[#This Row],[CIDADE]]&amp;ENDEREÇOS_oficial[[#This Row],[BAIRRO]],[1]Regionais!K:O,5,0),"-")</f>
        <v>-</v>
      </c>
      <c r="J1080" s="3" t="s">
        <v>5331</v>
      </c>
      <c r="K1080" s="3" t="s">
        <v>7005</v>
      </c>
      <c r="L1080" s="3" t="s">
        <v>7006</v>
      </c>
      <c r="M1080" s="4" t="s">
        <v>7007</v>
      </c>
    </row>
    <row r="1081" spans="1:13" x14ac:dyDescent="0.25">
      <c r="A1081" s="3">
        <v>11994</v>
      </c>
      <c r="B1081" s="3" t="s">
        <v>7008</v>
      </c>
      <c r="C1081" s="3" t="s">
        <v>1200</v>
      </c>
      <c r="D1081" s="3" t="s">
        <v>1200</v>
      </c>
      <c r="E1081" s="3" t="s">
        <v>7009</v>
      </c>
      <c r="F1081" s="4" t="s">
        <v>7010</v>
      </c>
      <c r="G1081" s="3" t="s">
        <v>279</v>
      </c>
      <c r="H1081" s="4">
        <f>IFERROR(VLOOKUP(ENDEREÇOS_oficial[[#This Row],[CIDADE]]&amp;ENDEREÇOS_oficial[[#This Row],[BAIRRO]],[1]Regionais!K:N,4,0),"-")</f>
        <v>4</v>
      </c>
      <c r="I1081" s="4" t="str">
        <f>IFERROR(VLOOKUP(ENDEREÇOS_oficial[[#This Row],[CIDADE]]&amp;ENDEREÇOS_oficial[[#This Row],[BAIRRO]],[1]Regionais!K:O,5,0),"-")</f>
        <v>B</v>
      </c>
      <c r="J1081" s="3" t="s">
        <v>20</v>
      </c>
      <c r="K1081" s="3" t="s">
        <v>7011</v>
      </c>
      <c r="L1081" s="3" t="s">
        <v>7012</v>
      </c>
      <c r="M1081" s="4" t="s">
        <v>7013</v>
      </c>
    </row>
    <row r="1082" spans="1:13" x14ac:dyDescent="0.25">
      <c r="A1082" s="3">
        <v>11995</v>
      </c>
      <c r="B1082" s="3" t="s">
        <v>7014</v>
      </c>
      <c r="C1082" s="3" t="s">
        <v>1200</v>
      </c>
      <c r="D1082" s="3" t="s">
        <v>1200</v>
      </c>
      <c r="E1082" s="3" t="s">
        <v>7015</v>
      </c>
      <c r="F1082" s="4" t="s">
        <v>2037</v>
      </c>
      <c r="G1082" s="3" t="s">
        <v>7016</v>
      </c>
      <c r="H1082" s="4" t="str">
        <f>IFERROR(VLOOKUP(ENDEREÇOS_oficial[[#This Row],[CIDADE]]&amp;ENDEREÇOS_oficial[[#This Row],[BAIRRO]],[1]Regionais!K:N,4,0),"-")</f>
        <v>-</v>
      </c>
      <c r="I1082" s="4" t="str">
        <f>IFERROR(VLOOKUP(ENDEREÇOS_oficial[[#This Row],[CIDADE]]&amp;ENDEREÇOS_oficial[[#This Row],[BAIRRO]],[1]Regionais!K:O,5,0),"-")</f>
        <v>-</v>
      </c>
      <c r="J1082" s="3" t="s">
        <v>20</v>
      </c>
      <c r="K1082" s="3" t="s">
        <v>7017</v>
      </c>
      <c r="L1082" s="3" t="s">
        <v>7018</v>
      </c>
      <c r="M1082" s="4" t="s">
        <v>7019</v>
      </c>
    </row>
    <row r="1083" spans="1:13" x14ac:dyDescent="0.25">
      <c r="A1083" s="3">
        <v>11997</v>
      </c>
      <c r="B1083" s="3" t="s">
        <v>7020</v>
      </c>
      <c r="C1083" s="3" t="s">
        <v>1200</v>
      </c>
      <c r="D1083" s="3" t="s">
        <v>1200</v>
      </c>
      <c r="E1083" s="3" t="s">
        <v>7021</v>
      </c>
      <c r="F1083" s="4" t="s">
        <v>7022</v>
      </c>
      <c r="G1083" s="3" t="s">
        <v>44</v>
      </c>
      <c r="H1083" s="4" t="str">
        <f>IFERROR(VLOOKUP(ENDEREÇOS_oficial[[#This Row],[CIDADE]]&amp;ENDEREÇOS_oficial[[#This Row],[BAIRRO]],[1]Regionais!K:N,4,0),"-")</f>
        <v>-</v>
      </c>
      <c r="I1083" s="4" t="str">
        <f>IFERROR(VLOOKUP(ENDEREÇOS_oficial[[#This Row],[CIDADE]]&amp;ENDEREÇOS_oficial[[#This Row],[BAIRRO]],[1]Regionais!K:O,5,0),"-")</f>
        <v>-</v>
      </c>
      <c r="J1083" s="3" t="s">
        <v>5331</v>
      </c>
      <c r="K1083" s="3" t="s">
        <v>7023</v>
      </c>
      <c r="L1083" s="3" t="s">
        <v>7024</v>
      </c>
      <c r="M1083" s="4" t="s">
        <v>7025</v>
      </c>
    </row>
    <row r="1084" spans="1:13" x14ac:dyDescent="0.25">
      <c r="A1084" s="3">
        <v>12000</v>
      </c>
      <c r="B1084" s="3" t="s">
        <v>7026</v>
      </c>
      <c r="C1084" s="3" t="s">
        <v>37</v>
      </c>
      <c r="D1084" s="3" t="s">
        <v>1200</v>
      </c>
      <c r="E1084" s="3" t="s">
        <v>7027</v>
      </c>
      <c r="F1084" s="4" t="s">
        <v>7028</v>
      </c>
      <c r="G1084" s="3" t="s">
        <v>279</v>
      </c>
      <c r="H1084" s="4">
        <f>IFERROR(VLOOKUP(ENDEREÇOS_oficial[[#This Row],[CIDADE]]&amp;ENDEREÇOS_oficial[[#This Row],[BAIRRO]],[1]Regionais!K:N,4,0),"-")</f>
        <v>4</v>
      </c>
      <c r="I1084" s="4" t="str">
        <f>IFERROR(VLOOKUP(ENDEREÇOS_oficial[[#This Row],[CIDADE]]&amp;ENDEREÇOS_oficial[[#This Row],[BAIRRO]],[1]Regionais!K:O,5,0),"-")</f>
        <v>B</v>
      </c>
      <c r="J1084" s="3" t="s">
        <v>20</v>
      </c>
      <c r="K1084" s="3" t="s">
        <v>7029</v>
      </c>
      <c r="L1084" s="3" t="s">
        <v>7030</v>
      </c>
      <c r="M1084" s="4" t="s">
        <v>7031</v>
      </c>
    </row>
    <row r="1085" spans="1:13" x14ac:dyDescent="0.25">
      <c r="A1085" s="3">
        <v>12001</v>
      </c>
      <c r="B1085" s="3" t="s">
        <v>7032</v>
      </c>
      <c r="C1085" s="3" t="s">
        <v>1200</v>
      </c>
      <c r="D1085" s="3" t="s">
        <v>1200</v>
      </c>
      <c r="E1085" s="3" t="s">
        <v>7033</v>
      </c>
      <c r="F1085" s="4" t="s">
        <v>3194</v>
      </c>
      <c r="G1085" s="3" t="s">
        <v>132</v>
      </c>
      <c r="H1085" s="4" t="str">
        <f>IFERROR(VLOOKUP(ENDEREÇOS_oficial[[#This Row],[CIDADE]]&amp;ENDEREÇOS_oficial[[#This Row],[BAIRRO]],[1]Regionais!K:N,4,0),"-")</f>
        <v>-</v>
      </c>
      <c r="I1085" s="4" t="str">
        <f>IFERROR(VLOOKUP(ENDEREÇOS_oficial[[#This Row],[CIDADE]]&amp;ENDEREÇOS_oficial[[#This Row],[BAIRRO]],[1]Regionais!K:O,5,0),"-")</f>
        <v>-</v>
      </c>
      <c r="J1085" s="3" t="s">
        <v>5318</v>
      </c>
      <c r="K1085" s="3" t="s">
        <v>7034</v>
      </c>
      <c r="L1085" s="3" t="s">
        <v>7035</v>
      </c>
      <c r="M1085" s="4" t="s">
        <v>7036</v>
      </c>
    </row>
    <row r="1086" spans="1:13" x14ac:dyDescent="0.25">
      <c r="A1086" s="3">
        <v>12002</v>
      </c>
      <c r="B1086" s="3" t="s">
        <v>7037</v>
      </c>
      <c r="C1086" s="3" t="s">
        <v>1200</v>
      </c>
      <c r="D1086" s="3" t="s">
        <v>1200</v>
      </c>
      <c r="E1086" s="3" t="s">
        <v>7038</v>
      </c>
      <c r="F1086" s="4" t="s">
        <v>7039</v>
      </c>
      <c r="G1086" s="3" t="s">
        <v>132</v>
      </c>
      <c r="H1086" s="4" t="str">
        <f>IFERROR(VLOOKUP(ENDEREÇOS_oficial[[#This Row],[CIDADE]]&amp;ENDEREÇOS_oficial[[#This Row],[BAIRRO]],[1]Regionais!K:N,4,0),"-")</f>
        <v>-</v>
      </c>
      <c r="I1086" s="4" t="str">
        <f>IFERROR(VLOOKUP(ENDEREÇOS_oficial[[#This Row],[CIDADE]]&amp;ENDEREÇOS_oficial[[#This Row],[BAIRRO]],[1]Regionais!K:O,5,0),"-")</f>
        <v>-</v>
      </c>
      <c r="J1086" s="3" t="s">
        <v>5318</v>
      </c>
      <c r="K1086" s="3" t="s">
        <v>7040</v>
      </c>
      <c r="L1086" s="3" t="s">
        <v>7041</v>
      </c>
      <c r="M1086" s="4" t="s">
        <v>7042</v>
      </c>
    </row>
    <row r="1087" spans="1:13" x14ac:dyDescent="0.25">
      <c r="A1087" s="3">
        <v>12020</v>
      </c>
      <c r="B1087" s="3" t="s">
        <v>7043</v>
      </c>
      <c r="C1087" s="3" t="s">
        <v>1200</v>
      </c>
      <c r="D1087" s="3" t="s">
        <v>1200</v>
      </c>
      <c r="E1087" s="3" t="s">
        <v>7044</v>
      </c>
      <c r="F1087" s="4" t="s">
        <v>7045</v>
      </c>
      <c r="G1087" s="3" t="s">
        <v>2252</v>
      </c>
      <c r="H1087" s="4">
        <f>IFERROR(VLOOKUP(ENDEREÇOS_oficial[[#This Row],[CIDADE]]&amp;ENDEREÇOS_oficial[[#This Row],[BAIRRO]],[1]Regionais!K:N,4,0),"-")</f>
        <v>1</v>
      </c>
      <c r="I1087" s="4" t="str">
        <f>IFERROR(VLOOKUP(ENDEREÇOS_oficial[[#This Row],[CIDADE]]&amp;ENDEREÇOS_oficial[[#This Row],[BAIRRO]],[1]Regionais!K:O,5,0),"-")</f>
        <v>C</v>
      </c>
      <c r="J1087" s="3" t="s">
        <v>20</v>
      </c>
      <c r="K1087" s="3" t="s">
        <v>7046</v>
      </c>
      <c r="L1087" s="3" t="s">
        <v>7047</v>
      </c>
      <c r="M1087" s="4" t="s">
        <v>7048</v>
      </c>
    </row>
    <row r="1088" spans="1:13" x14ac:dyDescent="0.25">
      <c r="A1088" s="3">
        <v>12022</v>
      </c>
      <c r="B1088" s="3" t="s">
        <v>7049</v>
      </c>
      <c r="C1088" s="3" t="s">
        <v>1200</v>
      </c>
      <c r="D1088" s="3" t="s">
        <v>1200</v>
      </c>
      <c r="E1088" s="3" t="s">
        <v>7050</v>
      </c>
      <c r="F1088" s="4" t="s">
        <v>1228</v>
      </c>
      <c r="G1088" s="3" t="s">
        <v>132</v>
      </c>
      <c r="H1088" s="4" t="str">
        <f>IFERROR(VLOOKUP(ENDEREÇOS_oficial[[#This Row],[CIDADE]]&amp;ENDEREÇOS_oficial[[#This Row],[BAIRRO]],[1]Regionais!K:N,4,0),"-")</f>
        <v>-</v>
      </c>
      <c r="I1088" s="4" t="str">
        <f>IFERROR(VLOOKUP(ENDEREÇOS_oficial[[#This Row],[CIDADE]]&amp;ENDEREÇOS_oficial[[#This Row],[BAIRRO]],[1]Regionais!K:O,5,0),"-")</f>
        <v>-</v>
      </c>
      <c r="J1088" s="3" t="s">
        <v>1315</v>
      </c>
      <c r="K1088" s="3" t="s">
        <v>7051</v>
      </c>
      <c r="L1088" s="6" t="s">
        <v>7047</v>
      </c>
      <c r="M1088" s="7" t="s">
        <v>7048</v>
      </c>
    </row>
    <row r="1089" spans="1:13" x14ac:dyDescent="0.25">
      <c r="A1089">
        <v>12034</v>
      </c>
      <c r="B1089" t="s">
        <v>7052</v>
      </c>
      <c r="C1089" t="s">
        <v>1200</v>
      </c>
      <c r="D1089" t="s">
        <v>1200</v>
      </c>
      <c r="E1089" t="s">
        <v>7053</v>
      </c>
      <c r="F1089" s="2" t="s">
        <v>4277</v>
      </c>
      <c r="G1089" t="s">
        <v>132</v>
      </c>
      <c r="H1089" s="2" t="str">
        <f>IFERROR(VLOOKUP(ENDEREÇOS_oficial[[#This Row],[CIDADE]]&amp;ENDEREÇOS_oficial[[#This Row],[BAIRRO]],[1]Regionais!K:N,4,0),"-")</f>
        <v>-</v>
      </c>
      <c r="I1089" s="2" t="str">
        <f>IFERROR(VLOOKUP(ENDEREÇOS_oficial[[#This Row],[CIDADE]]&amp;ENDEREÇOS_oficial[[#This Row],[BAIRRO]],[1]Regionais!K:O,5,0),"-")</f>
        <v>-</v>
      </c>
      <c r="J1089" t="s">
        <v>5318</v>
      </c>
      <c r="K1089" t="s">
        <v>7054</v>
      </c>
      <c r="L1089" t="s">
        <v>7055</v>
      </c>
      <c r="M1089" s="2" t="s">
        <v>7056</v>
      </c>
    </row>
    <row r="1090" spans="1:13" x14ac:dyDescent="0.25">
      <c r="A1090" s="3">
        <v>11047</v>
      </c>
      <c r="B1090" s="3" t="s">
        <v>7057</v>
      </c>
      <c r="L1090" s="4" t="s">
        <v>7058</v>
      </c>
      <c r="M1090" s="3" t="s">
        <v>7059</v>
      </c>
    </row>
    <row r="1096" spans="1:13" x14ac:dyDescent="0.25">
      <c r="H1096" s="11"/>
      <c r="I1096" s="11"/>
    </row>
    <row r="1097" spans="1:13" x14ac:dyDescent="0.25">
      <c r="F1097" s="11"/>
      <c r="K1097" s="3" t="s">
        <v>7060</v>
      </c>
    </row>
    <row r="1100" spans="1:13" x14ac:dyDescent="0.25">
      <c r="G1100" s="12"/>
    </row>
    <row r="1104" spans="1:13" x14ac:dyDescent="0.25">
      <c r="B1104" s="1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DA138A-8E3F-4ACF-96E8-7C97D0EDF0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dbPromotores</vt:lpstr>
      <vt:lpstr>db2coordenada</vt:lpstr>
      <vt:lpstr>db1coordenada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0025</dc:creator>
  <cp:lastModifiedBy>PC 0025</cp:lastModifiedBy>
  <dcterms:created xsi:type="dcterms:W3CDTF">2025-05-05T14:43:12Z</dcterms:created>
  <dcterms:modified xsi:type="dcterms:W3CDTF">2025-05-05T15:31:47Z</dcterms:modified>
</cp:coreProperties>
</file>